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mccormack/Library/Mobile Documents/com~apple~CloudDocs/Imperial/ICL DesEng/DE4/Masters Project/Experimental Data/masters2025/"/>
    </mc:Choice>
  </mc:AlternateContent>
  <xr:revisionPtr revIDLastSave="0" documentId="13_ncr:1_{76208F70-9CFB-9A4F-993B-F76B1C936FD8}" xr6:coauthVersionLast="47" xr6:coauthVersionMax="47" xr10:uidLastSave="{00000000-0000-0000-0000-000000000000}"/>
  <bookViews>
    <workbookView xWindow="9980" yWindow="760" windowWidth="24580" windowHeight="21580" activeTab="6" xr2:uid="{4677D4F9-550F-4D49-B25A-5D01BBCD67CC}"/>
  </bookViews>
  <sheets>
    <sheet name="force readings" sheetId="2" r:id="rId1"/>
    <sheet name="10-10 sim" sheetId="11" r:id="rId2"/>
    <sheet name="10-5 sim" sheetId="7" r:id="rId3"/>
    <sheet name="20-5 sim" sheetId="8" r:id="rId4"/>
    <sheet name="30-5 sim" sheetId="10" r:id="rId5"/>
    <sheet name="40-5 sim" sheetId="9" r:id="rId6"/>
    <sheet name="slope sims" sheetId="13" r:id="rId7"/>
    <sheet name="Sheet1" sheetId="12" r:id="rId8"/>
    <sheet name="pressure map" sheetId="14" r:id="rId9"/>
  </sheets>
  <definedNames>
    <definedName name="_xlnm.Print_Area" localSheetId="4">'30-5 sim'!$AF$2:$AK$30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9" l="1"/>
  <c r="AB2" i="10"/>
  <c r="AB2" i="8"/>
  <c r="AB2" i="7"/>
  <c r="AB2" i="11"/>
  <c r="AC4" i="11" s="1"/>
  <c r="B19" i="14"/>
  <c r="B20" i="14"/>
  <c r="B21" i="14"/>
  <c r="B22" i="14"/>
  <c r="B70" i="14"/>
  <c r="B71" i="14"/>
  <c r="B72" i="14"/>
  <c r="B73" i="14"/>
  <c r="L6" i="2"/>
  <c r="J30" i="2"/>
  <c r="AO57" i="7"/>
  <c r="AP57" i="7"/>
  <c r="AQ57" i="7"/>
  <c r="AR57" i="7"/>
  <c r="AU57" i="7"/>
  <c r="AV57" i="7"/>
  <c r="AW57" i="7"/>
  <c r="AX57" i="7"/>
  <c r="BA57" i="7"/>
  <c r="BB57" i="7"/>
  <c r="BC57" i="7"/>
  <c r="BD57" i="7"/>
  <c r="BG57" i="7"/>
  <c r="BH57" i="7"/>
  <c r="BI57" i="7"/>
  <c r="BJ57" i="7"/>
  <c r="BM57" i="7"/>
  <c r="BN57" i="7"/>
  <c r="BO57" i="7"/>
  <c r="BP57" i="7"/>
  <c r="AO58" i="7"/>
  <c r="AP58" i="7"/>
  <c r="AQ58" i="7"/>
  <c r="AR58" i="7"/>
  <c r="AU58" i="7"/>
  <c r="AV58" i="7"/>
  <c r="AW58" i="7"/>
  <c r="AX58" i="7"/>
  <c r="BA58" i="7"/>
  <c r="BB58" i="7"/>
  <c r="BC58" i="7"/>
  <c r="BD58" i="7"/>
  <c r="BG58" i="7"/>
  <c r="BH58" i="7"/>
  <c r="BI58" i="7"/>
  <c r="BJ58" i="7"/>
  <c r="BM58" i="7"/>
  <c r="BN58" i="7"/>
  <c r="BO58" i="7"/>
  <c r="BP58" i="7"/>
  <c r="AO59" i="7"/>
  <c r="AP59" i="7"/>
  <c r="AQ59" i="7"/>
  <c r="AR59" i="7"/>
  <c r="AU59" i="7"/>
  <c r="AV59" i="7"/>
  <c r="AW59" i="7"/>
  <c r="AX59" i="7"/>
  <c r="BA59" i="7"/>
  <c r="BB59" i="7"/>
  <c r="BC59" i="7"/>
  <c r="BD59" i="7"/>
  <c r="BG59" i="7"/>
  <c r="BH59" i="7"/>
  <c r="BI59" i="7"/>
  <c r="BJ59" i="7"/>
  <c r="BM59" i="7"/>
  <c r="BN59" i="7"/>
  <c r="BO59" i="7"/>
  <c r="BP59" i="7"/>
  <c r="AO60" i="7"/>
  <c r="AP60" i="7"/>
  <c r="AQ60" i="7"/>
  <c r="AR60" i="7"/>
  <c r="AU60" i="7"/>
  <c r="AV60" i="7"/>
  <c r="AW60" i="7"/>
  <c r="AX60" i="7"/>
  <c r="BA60" i="7"/>
  <c r="BB60" i="7"/>
  <c r="BC60" i="7"/>
  <c r="BD60" i="7"/>
  <c r="BG60" i="7"/>
  <c r="BH60" i="7"/>
  <c r="BI60" i="7"/>
  <c r="BJ60" i="7"/>
  <c r="BM60" i="7"/>
  <c r="BN60" i="7"/>
  <c r="BO60" i="7"/>
  <c r="BP60" i="7"/>
  <c r="AO61" i="7"/>
  <c r="AP61" i="7"/>
  <c r="AQ61" i="7"/>
  <c r="AR61" i="7"/>
  <c r="AU61" i="7"/>
  <c r="AV61" i="7"/>
  <c r="AW61" i="7"/>
  <c r="AX61" i="7"/>
  <c r="BA61" i="7"/>
  <c r="BB61" i="7"/>
  <c r="BC61" i="7"/>
  <c r="BD61" i="7"/>
  <c r="BG61" i="7"/>
  <c r="BH61" i="7"/>
  <c r="BI61" i="7"/>
  <c r="BJ61" i="7"/>
  <c r="BM61" i="7"/>
  <c r="BN61" i="7"/>
  <c r="BO61" i="7"/>
  <c r="BP61" i="7"/>
  <c r="AO62" i="7"/>
  <c r="AP62" i="7"/>
  <c r="AQ62" i="7"/>
  <c r="AR62" i="7"/>
  <c r="AU62" i="7"/>
  <c r="AV62" i="7"/>
  <c r="AW62" i="7"/>
  <c r="AX62" i="7"/>
  <c r="BA62" i="7"/>
  <c r="BB62" i="7"/>
  <c r="BC62" i="7"/>
  <c r="BD62" i="7"/>
  <c r="BG62" i="7"/>
  <c r="BH62" i="7"/>
  <c r="BI62" i="7"/>
  <c r="BJ62" i="7"/>
  <c r="BM62" i="7"/>
  <c r="BN62" i="7"/>
  <c r="BO62" i="7"/>
  <c r="BP62" i="7"/>
  <c r="AO63" i="7"/>
  <c r="AP63" i="7"/>
  <c r="AQ63" i="7"/>
  <c r="AR63" i="7"/>
  <c r="AU63" i="7"/>
  <c r="AV63" i="7"/>
  <c r="AW63" i="7"/>
  <c r="AX63" i="7"/>
  <c r="BA63" i="7"/>
  <c r="BB63" i="7"/>
  <c r="BC63" i="7"/>
  <c r="BD63" i="7"/>
  <c r="BG63" i="7"/>
  <c r="BH63" i="7"/>
  <c r="BI63" i="7"/>
  <c r="BJ63" i="7"/>
  <c r="BM63" i="7"/>
  <c r="BN63" i="7"/>
  <c r="BO63" i="7"/>
  <c r="BP63" i="7"/>
  <c r="AO64" i="7"/>
  <c r="AP64" i="7"/>
  <c r="AQ64" i="7"/>
  <c r="AR64" i="7"/>
  <c r="AU64" i="7"/>
  <c r="AV64" i="7"/>
  <c r="AW64" i="7"/>
  <c r="AX64" i="7"/>
  <c r="BA64" i="7"/>
  <c r="BB64" i="7"/>
  <c r="BC64" i="7"/>
  <c r="BD64" i="7"/>
  <c r="BG64" i="7"/>
  <c r="BH64" i="7"/>
  <c r="BI64" i="7"/>
  <c r="BJ64" i="7"/>
  <c r="BM64" i="7"/>
  <c r="BN64" i="7"/>
  <c r="BO64" i="7"/>
  <c r="BP64" i="7"/>
  <c r="AO65" i="7"/>
  <c r="AP65" i="7"/>
  <c r="AQ65" i="7"/>
  <c r="AR65" i="7"/>
  <c r="AU65" i="7"/>
  <c r="AV65" i="7"/>
  <c r="AW65" i="7"/>
  <c r="AX65" i="7"/>
  <c r="BA65" i="7"/>
  <c r="BB65" i="7"/>
  <c r="BC65" i="7"/>
  <c r="BD65" i="7"/>
  <c r="BG65" i="7"/>
  <c r="BH65" i="7"/>
  <c r="BI65" i="7"/>
  <c r="BJ65" i="7"/>
  <c r="BM65" i="7"/>
  <c r="BN65" i="7"/>
  <c r="BO65" i="7"/>
  <c r="BP65" i="7"/>
  <c r="AO66" i="7"/>
  <c r="AP66" i="7"/>
  <c r="AQ66" i="7"/>
  <c r="AR66" i="7"/>
  <c r="AU66" i="7"/>
  <c r="AV66" i="7"/>
  <c r="AW66" i="7"/>
  <c r="AX66" i="7"/>
  <c r="BA66" i="7"/>
  <c r="BB66" i="7"/>
  <c r="BC66" i="7"/>
  <c r="BD66" i="7"/>
  <c r="BG66" i="7"/>
  <c r="BH66" i="7"/>
  <c r="BI66" i="7"/>
  <c r="BJ66" i="7"/>
  <c r="BM66" i="7"/>
  <c r="BN66" i="7"/>
  <c r="BO66" i="7"/>
  <c r="BP66" i="7"/>
  <c r="AO67" i="7"/>
  <c r="AP67" i="7"/>
  <c r="AQ67" i="7"/>
  <c r="AR67" i="7"/>
  <c r="AU67" i="7"/>
  <c r="AV67" i="7"/>
  <c r="AW67" i="7"/>
  <c r="AX67" i="7"/>
  <c r="BA67" i="7"/>
  <c r="BB67" i="7"/>
  <c r="BC67" i="7"/>
  <c r="BD67" i="7"/>
  <c r="BG67" i="7"/>
  <c r="BH67" i="7"/>
  <c r="BI67" i="7"/>
  <c r="BJ67" i="7"/>
  <c r="BM67" i="7"/>
  <c r="BN67" i="7"/>
  <c r="BO67" i="7"/>
  <c r="BP67" i="7"/>
  <c r="AO68" i="7"/>
  <c r="AP68" i="7"/>
  <c r="AQ68" i="7"/>
  <c r="AR68" i="7"/>
  <c r="AU68" i="7"/>
  <c r="AV68" i="7"/>
  <c r="AW68" i="7"/>
  <c r="AX68" i="7"/>
  <c r="BA68" i="7"/>
  <c r="BB68" i="7"/>
  <c r="BC68" i="7"/>
  <c r="BD68" i="7"/>
  <c r="BG68" i="7"/>
  <c r="BH68" i="7"/>
  <c r="BI68" i="7"/>
  <c r="BJ68" i="7"/>
  <c r="BM68" i="7"/>
  <c r="BN68" i="7"/>
  <c r="BO68" i="7"/>
  <c r="BP68" i="7"/>
  <c r="AO69" i="7"/>
  <c r="AP69" i="7"/>
  <c r="AQ69" i="7"/>
  <c r="AR69" i="7"/>
  <c r="AU69" i="7"/>
  <c r="AV69" i="7"/>
  <c r="AW69" i="7"/>
  <c r="AX69" i="7"/>
  <c r="BA69" i="7"/>
  <c r="BB69" i="7"/>
  <c r="BC69" i="7"/>
  <c r="BD69" i="7"/>
  <c r="BG69" i="7"/>
  <c r="BH69" i="7"/>
  <c r="BI69" i="7"/>
  <c r="BJ69" i="7"/>
  <c r="BM69" i="7"/>
  <c r="BN69" i="7"/>
  <c r="BO69" i="7"/>
  <c r="BP69" i="7"/>
  <c r="AO70" i="7"/>
  <c r="AP70" i="7"/>
  <c r="AQ70" i="7"/>
  <c r="AR70" i="7"/>
  <c r="AU70" i="7"/>
  <c r="AV70" i="7"/>
  <c r="AW70" i="7"/>
  <c r="AX70" i="7"/>
  <c r="BA70" i="7"/>
  <c r="BB70" i="7"/>
  <c r="BC70" i="7"/>
  <c r="BD70" i="7"/>
  <c r="BG70" i="7"/>
  <c r="BH70" i="7"/>
  <c r="BI70" i="7"/>
  <c r="BJ70" i="7"/>
  <c r="BM70" i="7"/>
  <c r="BN70" i="7"/>
  <c r="BO70" i="7"/>
  <c r="BP70" i="7"/>
  <c r="AO71" i="7"/>
  <c r="AP71" i="7"/>
  <c r="AQ71" i="7"/>
  <c r="AR71" i="7"/>
  <c r="AU71" i="7"/>
  <c r="AV71" i="7"/>
  <c r="AW71" i="7"/>
  <c r="AX71" i="7"/>
  <c r="BA71" i="7"/>
  <c r="BB71" i="7"/>
  <c r="BC71" i="7"/>
  <c r="BD71" i="7"/>
  <c r="BG71" i="7"/>
  <c r="BH71" i="7"/>
  <c r="BI71" i="7"/>
  <c r="BJ71" i="7"/>
  <c r="BM71" i="7"/>
  <c r="BN71" i="7"/>
  <c r="BO71" i="7"/>
  <c r="BP71" i="7"/>
  <c r="AO72" i="7"/>
  <c r="AP72" i="7"/>
  <c r="AQ72" i="7"/>
  <c r="AR72" i="7"/>
  <c r="AU72" i="7"/>
  <c r="AV72" i="7"/>
  <c r="AW72" i="7"/>
  <c r="AX72" i="7"/>
  <c r="BA72" i="7"/>
  <c r="BB72" i="7"/>
  <c r="BC72" i="7"/>
  <c r="BD72" i="7"/>
  <c r="BG72" i="7"/>
  <c r="BH72" i="7"/>
  <c r="BI72" i="7"/>
  <c r="BJ72" i="7"/>
  <c r="BM72" i="7"/>
  <c r="BN72" i="7"/>
  <c r="BO72" i="7"/>
  <c r="BP72" i="7"/>
  <c r="AO73" i="7"/>
  <c r="AP73" i="7"/>
  <c r="AQ73" i="7"/>
  <c r="AR73" i="7"/>
  <c r="AU73" i="7"/>
  <c r="AV73" i="7"/>
  <c r="AW73" i="7"/>
  <c r="AX73" i="7"/>
  <c r="BA73" i="7"/>
  <c r="BB73" i="7"/>
  <c r="BC73" i="7"/>
  <c r="BD73" i="7"/>
  <c r="BG73" i="7"/>
  <c r="BH73" i="7"/>
  <c r="BI73" i="7"/>
  <c r="BJ73" i="7"/>
  <c r="BM73" i="7"/>
  <c r="BN73" i="7"/>
  <c r="BO73" i="7"/>
  <c r="BP73" i="7"/>
  <c r="AO74" i="7"/>
  <c r="AP74" i="7"/>
  <c r="AQ74" i="7"/>
  <c r="AR74" i="7"/>
  <c r="AU74" i="7"/>
  <c r="AV74" i="7"/>
  <c r="AW74" i="7"/>
  <c r="AX74" i="7"/>
  <c r="BA74" i="7"/>
  <c r="BB74" i="7"/>
  <c r="BC74" i="7"/>
  <c r="BD74" i="7"/>
  <c r="BG74" i="7"/>
  <c r="BH74" i="7"/>
  <c r="BI74" i="7"/>
  <c r="BJ74" i="7"/>
  <c r="BM74" i="7"/>
  <c r="BN74" i="7"/>
  <c r="BO74" i="7"/>
  <c r="BP74" i="7"/>
  <c r="AO75" i="7"/>
  <c r="AP75" i="7"/>
  <c r="AQ75" i="7"/>
  <c r="AR75" i="7"/>
  <c r="AU75" i="7"/>
  <c r="AV75" i="7"/>
  <c r="AW75" i="7"/>
  <c r="AX75" i="7"/>
  <c r="BA75" i="7"/>
  <c r="BB75" i="7"/>
  <c r="BC75" i="7"/>
  <c r="BD75" i="7"/>
  <c r="BG75" i="7"/>
  <c r="BH75" i="7"/>
  <c r="BI75" i="7"/>
  <c r="BJ75" i="7"/>
  <c r="BM75" i="7"/>
  <c r="BN75" i="7"/>
  <c r="BO75" i="7"/>
  <c r="BP75" i="7"/>
  <c r="AO76" i="7"/>
  <c r="AP76" i="7"/>
  <c r="AQ76" i="7"/>
  <c r="AR76" i="7"/>
  <c r="AU76" i="7"/>
  <c r="AV76" i="7"/>
  <c r="AW76" i="7"/>
  <c r="AX76" i="7"/>
  <c r="BA76" i="7"/>
  <c r="BB76" i="7"/>
  <c r="BC76" i="7"/>
  <c r="BD76" i="7"/>
  <c r="BG76" i="7"/>
  <c r="BH76" i="7"/>
  <c r="BI76" i="7"/>
  <c r="BJ76" i="7"/>
  <c r="BM76" i="7"/>
  <c r="BN76" i="7"/>
  <c r="BO76" i="7"/>
  <c r="BP76" i="7"/>
  <c r="AO77" i="7"/>
  <c r="AP77" i="7"/>
  <c r="AQ77" i="7"/>
  <c r="AR77" i="7"/>
  <c r="AU77" i="7"/>
  <c r="AV77" i="7"/>
  <c r="AW77" i="7"/>
  <c r="AX77" i="7"/>
  <c r="BA77" i="7"/>
  <c r="BB77" i="7"/>
  <c r="BC77" i="7"/>
  <c r="BD77" i="7"/>
  <c r="BG77" i="7"/>
  <c r="BH77" i="7"/>
  <c r="BI77" i="7"/>
  <c r="BJ77" i="7"/>
  <c r="BM77" i="7"/>
  <c r="BN77" i="7"/>
  <c r="BO77" i="7"/>
  <c r="BP77" i="7"/>
  <c r="AO78" i="7"/>
  <c r="AP78" i="7"/>
  <c r="AQ78" i="7"/>
  <c r="AR78" i="7"/>
  <c r="AU78" i="7"/>
  <c r="AV78" i="7"/>
  <c r="AW78" i="7"/>
  <c r="AX78" i="7"/>
  <c r="BA78" i="7"/>
  <c r="BB78" i="7"/>
  <c r="BC78" i="7"/>
  <c r="BD78" i="7"/>
  <c r="BG78" i="7"/>
  <c r="BH78" i="7"/>
  <c r="BI78" i="7"/>
  <c r="BJ78" i="7"/>
  <c r="BM78" i="7"/>
  <c r="BN78" i="7"/>
  <c r="BO78" i="7"/>
  <c r="BP78" i="7"/>
  <c r="AO79" i="7"/>
  <c r="AP79" i="7"/>
  <c r="AQ79" i="7"/>
  <c r="AR79" i="7"/>
  <c r="AU79" i="7"/>
  <c r="AV79" i="7"/>
  <c r="AW79" i="7"/>
  <c r="AX79" i="7"/>
  <c r="BA79" i="7"/>
  <c r="BB79" i="7"/>
  <c r="BC79" i="7"/>
  <c r="BD79" i="7"/>
  <c r="BG79" i="7"/>
  <c r="BH79" i="7"/>
  <c r="BI79" i="7"/>
  <c r="BJ79" i="7"/>
  <c r="BM79" i="7"/>
  <c r="BN79" i="7"/>
  <c r="BO79" i="7"/>
  <c r="BP79" i="7"/>
  <c r="AO80" i="7"/>
  <c r="AP80" i="7"/>
  <c r="AQ80" i="7"/>
  <c r="AR80" i="7"/>
  <c r="AU80" i="7"/>
  <c r="AV80" i="7"/>
  <c r="AW80" i="7"/>
  <c r="AX80" i="7"/>
  <c r="BA80" i="7"/>
  <c r="BB80" i="7"/>
  <c r="BC80" i="7"/>
  <c r="BD80" i="7"/>
  <c r="BG80" i="7"/>
  <c r="BH80" i="7"/>
  <c r="BI80" i="7"/>
  <c r="BJ80" i="7"/>
  <c r="BM80" i="7"/>
  <c r="BN80" i="7"/>
  <c r="BO80" i="7"/>
  <c r="BP80" i="7"/>
  <c r="AO81" i="7"/>
  <c r="AP81" i="7"/>
  <c r="AQ81" i="7"/>
  <c r="AR81" i="7"/>
  <c r="AU81" i="7"/>
  <c r="AV81" i="7"/>
  <c r="AW81" i="7"/>
  <c r="AX81" i="7"/>
  <c r="BA81" i="7"/>
  <c r="BB81" i="7"/>
  <c r="BC81" i="7"/>
  <c r="BD81" i="7"/>
  <c r="BG81" i="7"/>
  <c r="BH81" i="7"/>
  <c r="BI81" i="7"/>
  <c r="BJ81" i="7"/>
  <c r="BM81" i="7"/>
  <c r="BN81" i="7"/>
  <c r="BO81" i="7"/>
  <c r="BP81" i="7"/>
  <c r="AO82" i="7"/>
  <c r="AP82" i="7"/>
  <c r="AQ82" i="7"/>
  <c r="AR82" i="7"/>
  <c r="AU82" i="7"/>
  <c r="AV82" i="7"/>
  <c r="AW82" i="7"/>
  <c r="AX82" i="7"/>
  <c r="BA82" i="7"/>
  <c r="BB82" i="7"/>
  <c r="BC82" i="7"/>
  <c r="BD82" i="7"/>
  <c r="BG82" i="7"/>
  <c r="BH82" i="7"/>
  <c r="BI82" i="7"/>
  <c r="BJ82" i="7"/>
  <c r="BM82" i="7"/>
  <c r="BN82" i="7"/>
  <c r="BO82" i="7"/>
  <c r="BP82" i="7"/>
  <c r="AO83" i="7"/>
  <c r="AP83" i="7"/>
  <c r="AQ83" i="7"/>
  <c r="AR83" i="7"/>
  <c r="AU83" i="7"/>
  <c r="AV83" i="7"/>
  <c r="AW83" i="7"/>
  <c r="AX83" i="7"/>
  <c r="BA83" i="7"/>
  <c r="BB83" i="7"/>
  <c r="BC83" i="7"/>
  <c r="BD83" i="7"/>
  <c r="BG83" i="7"/>
  <c r="BH83" i="7"/>
  <c r="BI83" i="7"/>
  <c r="BJ83" i="7"/>
  <c r="BM83" i="7"/>
  <c r="BN83" i="7"/>
  <c r="BO83" i="7"/>
  <c r="BP83" i="7"/>
  <c r="AO84" i="7"/>
  <c r="AP84" i="7"/>
  <c r="AQ84" i="7"/>
  <c r="AR84" i="7"/>
  <c r="AU84" i="7"/>
  <c r="AV84" i="7"/>
  <c r="AW84" i="7"/>
  <c r="AX84" i="7"/>
  <c r="BA84" i="7"/>
  <c r="BB84" i="7"/>
  <c r="BC84" i="7"/>
  <c r="BD84" i="7"/>
  <c r="BG84" i="7"/>
  <c r="BH84" i="7"/>
  <c r="BI84" i="7"/>
  <c r="BJ84" i="7"/>
  <c r="BM84" i="7"/>
  <c r="BN84" i="7"/>
  <c r="BO84" i="7"/>
  <c r="BP84" i="7"/>
  <c r="AO85" i="7"/>
  <c r="AP85" i="7"/>
  <c r="AQ85" i="7"/>
  <c r="AR85" i="7"/>
  <c r="AU85" i="7"/>
  <c r="AV85" i="7"/>
  <c r="AW85" i="7"/>
  <c r="AX85" i="7"/>
  <c r="BA85" i="7"/>
  <c r="BB85" i="7"/>
  <c r="BC85" i="7"/>
  <c r="BD85" i="7"/>
  <c r="BG85" i="7"/>
  <c r="BH85" i="7"/>
  <c r="BI85" i="7"/>
  <c r="BJ85" i="7"/>
  <c r="BM85" i="7"/>
  <c r="BN85" i="7"/>
  <c r="BO85" i="7"/>
  <c r="BP85" i="7"/>
  <c r="AO86" i="7"/>
  <c r="AP86" i="7"/>
  <c r="AQ86" i="7"/>
  <c r="AR86" i="7"/>
  <c r="AU86" i="7"/>
  <c r="AV86" i="7"/>
  <c r="AW86" i="7"/>
  <c r="AX86" i="7"/>
  <c r="BA86" i="7"/>
  <c r="BB86" i="7"/>
  <c r="BC86" i="7"/>
  <c r="BD86" i="7"/>
  <c r="BG86" i="7"/>
  <c r="BH86" i="7"/>
  <c r="BI86" i="7"/>
  <c r="BJ86" i="7"/>
  <c r="BM86" i="7"/>
  <c r="BN86" i="7"/>
  <c r="BO86" i="7"/>
  <c r="BP86" i="7"/>
  <c r="AO87" i="7"/>
  <c r="AP87" i="7"/>
  <c r="AQ87" i="7"/>
  <c r="AR87" i="7"/>
  <c r="AU87" i="7"/>
  <c r="AV87" i="7"/>
  <c r="AW87" i="7"/>
  <c r="AX87" i="7"/>
  <c r="BA87" i="7"/>
  <c r="BB87" i="7"/>
  <c r="BC87" i="7"/>
  <c r="BD87" i="7"/>
  <c r="BG87" i="7"/>
  <c r="BH87" i="7"/>
  <c r="BI87" i="7"/>
  <c r="BJ87" i="7"/>
  <c r="BM87" i="7"/>
  <c r="BN87" i="7"/>
  <c r="BO87" i="7"/>
  <c r="BP87" i="7"/>
  <c r="AO88" i="7"/>
  <c r="AP88" i="7"/>
  <c r="AQ88" i="7"/>
  <c r="AR88" i="7"/>
  <c r="AU88" i="7"/>
  <c r="AV88" i="7"/>
  <c r="AW88" i="7"/>
  <c r="AX88" i="7"/>
  <c r="BA88" i="7"/>
  <c r="BB88" i="7"/>
  <c r="BC88" i="7"/>
  <c r="BD88" i="7"/>
  <c r="BG88" i="7"/>
  <c r="BH88" i="7"/>
  <c r="BI88" i="7"/>
  <c r="BJ88" i="7"/>
  <c r="BM88" i="7"/>
  <c r="BN88" i="7"/>
  <c r="BO88" i="7"/>
  <c r="BP88" i="7"/>
  <c r="AO89" i="7"/>
  <c r="AP89" i="7"/>
  <c r="AQ89" i="7"/>
  <c r="AR89" i="7"/>
  <c r="AU89" i="7"/>
  <c r="AV89" i="7"/>
  <c r="AW89" i="7"/>
  <c r="AX89" i="7"/>
  <c r="BA89" i="7"/>
  <c r="BB89" i="7"/>
  <c r="BC89" i="7"/>
  <c r="BD89" i="7"/>
  <c r="BG89" i="7"/>
  <c r="BH89" i="7"/>
  <c r="BI89" i="7"/>
  <c r="BJ89" i="7"/>
  <c r="BM89" i="7"/>
  <c r="BN89" i="7"/>
  <c r="BO89" i="7"/>
  <c r="BP89" i="7"/>
  <c r="AO90" i="7"/>
  <c r="AP90" i="7"/>
  <c r="AQ90" i="7"/>
  <c r="AR90" i="7"/>
  <c r="AU90" i="7"/>
  <c r="AV90" i="7"/>
  <c r="AW90" i="7"/>
  <c r="AX90" i="7"/>
  <c r="BA90" i="7"/>
  <c r="BB90" i="7"/>
  <c r="BC90" i="7"/>
  <c r="BD90" i="7"/>
  <c r="BG90" i="7"/>
  <c r="BH90" i="7"/>
  <c r="BI90" i="7"/>
  <c r="BJ90" i="7"/>
  <c r="BM90" i="7"/>
  <c r="BN90" i="7"/>
  <c r="BO90" i="7"/>
  <c r="BP90" i="7"/>
  <c r="AO91" i="7"/>
  <c r="AP91" i="7"/>
  <c r="AQ91" i="7"/>
  <c r="AR91" i="7"/>
  <c r="AU91" i="7"/>
  <c r="AV91" i="7"/>
  <c r="AW91" i="7"/>
  <c r="AX91" i="7"/>
  <c r="BA91" i="7"/>
  <c r="BB91" i="7"/>
  <c r="BC91" i="7"/>
  <c r="BD91" i="7"/>
  <c r="BG91" i="7"/>
  <c r="BH91" i="7"/>
  <c r="BI91" i="7"/>
  <c r="BJ91" i="7"/>
  <c r="BM91" i="7"/>
  <c r="BN91" i="7"/>
  <c r="BO91" i="7"/>
  <c r="BP91" i="7"/>
  <c r="AO92" i="7"/>
  <c r="AP92" i="7"/>
  <c r="AQ92" i="7"/>
  <c r="AR92" i="7"/>
  <c r="AU92" i="7"/>
  <c r="AV92" i="7"/>
  <c r="AW92" i="7"/>
  <c r="AX92" i="7"/>
  <c r="BA92" i="7"/>
  <c r="BB92" i="7"/>
  <c r="BC92" i="7"/>
  <c r="BD92" i="7"/>
  <c r="BG92" i="7"/>
  <c r="BH92" i="7"/>
  <c r="BI92" i="7"/>
  <c r="BJ92" i="7"/>
  <c r="BM92" i="7"/>
  <c r="BN92" i="7"/>
  <c r="BO92" i="7"/>
  <c r="BP92" i="7"/>
  <c r="AO93" i="7"/>
  <c r="AP93" i="7"/>
  <c r="AQ93" i="7"/>
  <c r="AR93" i="7"/>
  <c r="AU93" i="7"/>
  <c r="AV93" i="7"/>
  <c r="AW93" i="7"/>
  <c r="AX93" i="7"/>
  <c r="BA93" i="7"/>
  <c r="BB93" i="7"/>
  <c r="BC93" i="7"/>
  <c r="BD93" i="7"/>
  <c r="BG93" i="7"/>
  <c r="BH93" i="7"/>
  <c r="BI93" i="7"/>
  <c r="BJ93" i="7"/>
  <c r="BM93" i="7"/>
  <c r="BN93" i="7"/>
  <c r="BO93" i="7"/>
  <c r="BP93" i="7"/>
  <c r="AO94" i="7"/>
  <c r="AP94" i="7"/>
  <c r="AQ94" i="7"/>
  <c r="AR94" i="7"/>
  <c r="AU94" i="7"/>
  <c r="AV94" i="7"/>
  <c r="AW94" i="7"/>
  <c r="AX94" i="7"/>
  <c r="BA94" i="7"/>
  <c r="BB94" i="7"/>
  <c r="BC94" i="7"/>
  <c r="BD94" i="7"/>
  <c r="BG94" i="7"/>
  <c r="BH94" i="7"/>
  <c r="BI94" i="7"/>
  <c r="BJ94" i="7"/>
  <c r="BM94" i="7"/>
  <c r="BN94" i="7"/>
  <c r="BO94" i="7"/>
  <c r="BP94" i="7"/>
  <c r="AO95" i="7"/>
  <c r="AP95" i="7"/>
  <c r="AQ95" i="7"/>
  <c r="AR95" i="7"/>
  <c r="AU95" i="7"/>
  <c r="AV95" i="7"/>
  <c r="AW95" i="7"/>
  <c r="AX95" i="7"/>
  <c r="BA95" i="7"/>
  <c r="BB95" i="7"/>
  <c r="BC95" i="7"/>
  <c r="BD95" i="7"/>
  <c r="BG95" i="7"/>
  <c r="BH95" i="7"/>
  <c r="BI95" i="7"/>
  <c r="BJ95" i="7"/>
  <c r="BM95" i="7"/>
  <c r="BN95" i="7"/>
  <c r="BO95" i="7"/>
  <c r="BP95" i="7"/>
  <c r="AO96" i="7"/>
  <c r="AP96" i="7"/>
  <c r="AQ96" i="7"/>
  <c r="AR96" i="7"/>
  <c r="AU96" i="7"/>
  <c r="AV96" i="7"/>
  <c r="AW96" i="7"/>
  <c r="AX96" i="7"/>
  <c r="BA96" i="7"/>
  <c r="BB96" i="7"/>
  <c r="BC96" i="7"/>
  <c r="BD96" i="7"/>
  <c r="BG96" i="7"/>
  <c r="BH96" i="7"/>
  <c r="BI96" i="7"/>
  <c r="BJ96" i="7"/>
  <c r="BM96" i="7"/>
  <c r="BN96" i="7"/>
  <c r="BO96" i="7"/>
  <c r="BP96" i="7"/>
  <c r="AO97" i="7"/>
  <c r="AP97" i="7"/>
  <c r="AQ97" i="7"/>
  <c r="AR97" i="7"/>
  <c r="AU97" i="7"/>
  <c r="AV97" i="7"/>
  <c r="AW97" i="7"/>
  <c r="AX97" i="7"/>
  <c r="BA97" i="7"/>
  <c r="BB97" i="7"/>
  <c r="BC97" i="7"/>
  <c r="BD97" i="7"/>
  <c r="BG97" i="7"/>
  <c r="BH97" i="7"/>
  <c r="BI97" i="7"/>
  <c r="BJ97" i="7"/>
  <c r="BM97" i="7"/>
  <c r="BN97" i="7"/>
  <c r="BO97" i="7"/>
  <c r="BP97" i="7"/>
  <c r="AO98" i="7"/>
  <c r="AP98" i="7"/>
  <c r="AQ98" i="7"/>
  <c r="AR98" i="7"/>
  <c r="AU98" i="7"/>
  <c r="AV98" i="7"/>
  <c r="AW98" i="7"/>
  <c r="AX98" i="7"/>
  <c r="BA98" i="7"/>
  <c r="BB98" i="7"/>
  <c r="BC98" i="7"/>
  <c r="BD98" i="7"/>
  <c r="BG98" i="7"/>
  <c r="BH98" i="7"/>
  <c r="BI98" i="7"/>
  <c r="BJ98" i="7"/>
  <c r="BM98" i="7"/>
  <c r="BN98" i="7"/>
  <c r="BO98" i="7"/>
  <c r="BP98" i="7"/>
  <c r="AO99" i="7"/>
  <c r="AP99" i="7"/>
  <c r="AQ99" i="7"/>
  <c r="AR99" i="7"/>
  <c r="AU99" i="7"/>
  <c r="AV99" i="7"/>
  <c r="AW99" i="7"/>
  <c r="AX99" i="7"/>
  <c r="BA99" i="7"/>
  <c r="BB99" i="7"/>
  <c r="BC99" i="7"/>
  <c r="BD99" i="7"/>
  <c r="BG99" i="7"/>
  <c r="BH99" i="7"/>
  <c r="BI99" i="7"/>
  <c r="BJ99" i="7"/>
  <c r="BM99" i="7"/>
  <c r="BN99" i="7"/>
  <c r="BO99" i="7"/>
  <c r="BP99" i="7"/>
  <c r="AO100" i="7"/>
  <c r="AP100" i="7"/>
  <c r="AQ100" i="7"/>
  <c r="AR100" i="7"/>
  <c r="AU100" i="7"/>
  <c r="AV100" i="7"/>
  <c r="AW100" i="7"/>
  <c r="AX100" i="7"/>
  <c r="BA100" i="7"/>
  <c r="BB100" i="7"/>
  <c r="BC100" i="7"/>
  <c r="BD100" i="7"/>
  <c r="BG100" i="7"/>
  <c r="BH100" i="7"/>
  <c r="BI100" i="7"/>
  <c r="BJ100" i="7"/>
  <c r="BM100" i="7"/>
  <c r="BN100" i="7"/>
  <c r="BO100" i="7"/>
  <c r="BP100" i="7"/>
  <c r="AO101" i="7"/>
  <c r="AP101" i="7"/>
  <c r="AQ101" i="7"/>
  <c r="AR101" i="7"/>
  <c r="AU101" i="7"/>
  <c r="AV101" i="7"/>
  <c r="AW101" i="7"/>
  <c r="AX101" i="7"/>
  <c r="BA101" i="7"/>
  <c r="BB101" i="7"/>
  <c r="BC101" i="7"/>
  <c r="BD101" i="7"/>
  <c r="BG101" i="7"/>
  <c r="BH101" i="7"/>
  <c r="BI101" i="7"/>
  <c r="BJ101" i="7"/>
  <c r="BM101" i="7"/>
  <c r="BN101" i="7"/>
  <c r="BO101" i="7"/>
  <c r="BP101" i="7"/>
  <c r="AO102" i="7"/>
  <c r="AP102" i="7"/>
  <c r="AQ102" i="7"/>
  <c r="AR102" i="7"/>
  <c r="AU102" i="7"/>
  <c r="AV102" i="7"/>
  <c r="AW102" i="7"/>
  <c r="AX102" i="7"/>
  <c r="BA102" i="7"/>
  <c r="BB102" i="7"/>
  <c r="BC102" i="7"/>
  <c r="BD102" i="7"/>
  <c r="BG102" i="7"/>
  <c r="BH102" i="7"/>
  <c r="BI102" i="7"/>
  <c r="BJ102" i="7"/>
  <c r="BM102" i="7"/>
  <c r="BN102" i="7"/>
  <c r="BO102" i="7"/>
  <c r="BP102" i="7"/>
  <c r="AO103" i="7"/>
  <c r="AP103" i="7"/>
  <c r="AQ103" i="7"/>
  <c r="AR103" i="7"/>
  <c r="AU103" i="7"/>
  <c r="AV103" i="7"/>
  <c r="AW103" i="7"/>
  <c r="AX103" i="7"/>
  <c r="BA103" i="7"/>
  <c r="BB103" i="7"/>
  <c r="BC103" i="7"/>
  <c r="BD103" i="7"/>
  <c r="BG103" i="7"/>
  <c r="BH103" i="7"/>
  <c r="BI103" i="7"/>
  <c r="BJ103" i="7"/>
  <c r="BM103" i="7"/>
  <c r="BN103" i="7"/>
  <c r="BO103" i="7"/>
  <c r="BP103" i="7"/>
  <c r="AO104" i="7"/>
  <c r="AP104" i="7"/>
  <c r="AQ104" i="7"/>
  <c r="AR104" i="7"/>
  <c r="AU104" i="7"/>
  <c r="AV104" i="7"/>
  <c r="AW104" i="7"/>
  <c r="AX104" i="7"/>
  <c r="BA104" i="7"/>
  <c r="BB104" i="7"/>
  <c r="BC104" i="7"/>
  <c r="BD104" i="7"/>
  <c r="BG104" i="7"/>
  <c r="BH104" i="7"/>
  <c r="BI104" i="7"/>
  <c r="BJ104" i="7"/>
  <c r="BM104" i="7"/>
  <c r="BN104" i="7"/>
  <c r="BO104" i="7"/>
  <c r="BP104" i="7"/>
  <c r="AO105" i="7"/>
  <c r="AP105" i="7"/>
  <c r="AQ105" i="7"/>
  <c r="AR105" i="7"/>
  <c r="AU105" i="7"/>
  <c r="AV105" i="7"/>
  <c r="AW105" i="7"/>
  <c r="AX105" i="7"/>
  <c r="BA105" i="7"/>
  <c r="BB105" i="7"/>
  <c r="BC105" i="7"/>
  <c r="BD105" i="7"/>
  <c r="BG105" i="7"/>
  <c r="BH105" i="7"/>
  <c r="BI105" i="7"/>
  <c r="BJ105" i="7"/>
  <c r="BM105" i="7"/>
  <c r="BN105" i="7"/>
  <c r="BO105" i="7"/>
  <c r="BP105" i="7"/>
  <c r="AO106" i="7"/>
  <c r="AP106" i="7"/>
  <c r="AQ106" i="7"/>
  <c r="AR106" i="7"/>
  <c r="AU106" i="7"/>
  <c r="AV106" i="7"/>
  <c r="AW106" i="7"/>
  <c r="AX106" i="7"/>
  <c r="BA106" i="7"/>
  <c r="BB106" i="7"/>
  <c r="BC106" i="7"/>
  <c r="BD106" i="7"/>
  <c r="BG106" i="7"/>
  <c r="BH106" i="7"/>
  <c r="BI106" i="7"/>
  <c r="BJ106" i="7"/>
  <c r="BM106" i="7"/>
  <c r="BN106" i="7"/>
  <c r="BO106" i="7"/>
  <c r="BP106" i="7"/>
  <c r="AO107" i="7"/>
  <c r="AP107" i="7"/>
  <c r="AQ107" i="7"/>
  <c r="AR107" i="7"/>
  <c r="AU107" i="7"/>
  <c r="AV107" i="7"/>
  <c r="AW107" i="7"/>
  <c r="AX107" i="7"/>
  <c r="BA107" i="7"/>
  <c r="BB107" i="7"/>
  <c r="BC107" i="7"/>
  <c r="BD107" i="7"/>
  <c r="BG107" i="7"/>
  <c r="BH107" i="7"/>
  <c r="BI107" i="7"/>
  <c r="BJ107" i="7"/>
  <c r="BM107" i="7"/>
  <c r="BN107" i="7"/>
  <c r="BO107" i="7"/>
  <c r="BP107" i="7"/>
  <c r="AV25" i="9"/>
  <c r="BP56" i="9"/>
  <c r="BO56" i="9"/>
  <c r="BN56" i="9"/>
  <c r="BM56" i="9"/>
  <c r="BJ56" i="9"/>
  <c r="BI56" i="9"/>
  <c r="BH56" i="9"/>
  <c r="BG56" i="9"/>
  <c r="BD56" i="9"/>
  <c r="BC56" i="9"/>
  <c r="BB56" i="9"/>
  <c r="BA56" i="9"/>
  <c r="AX56" i="9"/>
  <c r="AW56" i="9"/>
  <c r="AV56" i="9"/>
  <c r="AU56" i="9"/>
  <c r="AR56" i="9"/>
  <c r="AQ56" i="9"/>
  <c r="AP56" i="9"/>
  <c r="AO56" i="9"/>
  <c r="BP55" i="9"/>
  <c r="BO55" i="9"/>
  <c r="BN55" i="9"/>
  <c r="BM55" i="9"/>
  <c r="BJ55" i="9"/>
  <c r="BI55" i="9"/>
  <c r="BH55" i="9"/>
  <c r="BG55" i="9"/>
  <c r="BD55" i="9"/>
  <c r="BC55" i="9"/>
  <c r="BB55" i="9"/>
  <c r="BA55" i="9"/>
  <c r="AX55" i="9"/>
  <c r="AW55" i="9"/>
  <c r="AV55" i="9"/>
  <c r="AU55" i="9"/>
  <c r="AR55" i="9"/>
  <c r="AQ55" i="9"/>
  <c r="AP55" i="9"/>
  <c r="AO55" i="9"/>
  <c r="BP54" i="9"/>
  <c r="BO54" i="9"/>
  <c r="BN54" i="9"/>
  <c r="BM54" i="9"/>
  <c r="BJ54" i="9"/>
  <c r="BI54" i="9"/>
  <c r="BH54" i="9"/>
  <c r="BG54" i="9"/>
  <c r="BD54" i="9"/>
  <c r="BC54" i="9"/>
  <c r="BB54" i="9"/>
  <c r="BA54" i="9"/>
  <c r="AX54" i="9"/>
  <c r="AW54" i="9"/>
  <c r="AV54" i="9"/>
  <c r="AU54" i="9"/>
  <c r="AR54" i="9"/>
  <c r="AQ54" i="9"/>
  <c r="AP54" i="9"/>
  <c r="AO54" i="9"/>
  <c r="BP53" i="9"/>
  <c r="BO53" i="9"/>
  <c r="BN53" i="9"/>
  <c r="BM53" i="9"/>
  <c r="BJ53" i="9"/>
  <c r="BI53" i="9"/>
  <c r="BH53" i="9"/>
  <c r="BG53" i="9"/>
  <c r="BD53" i="9"/>
  <c r="BC53" i="9"/>
  <c r="BB53" i="9"/>
  <c r="BA53" i="9"/>
  <c r="AX53" i="9"/>
  <c r="AW53" i="9"/>
  <c r="AV53" i="9"/>
  <c r="AU53" i="9"/>
  <c r="AR53" i="9"/>
  <c r="AQ53" i="9"/>
  <c r="AP53" i="9"/>
  <c r="AO53" i="9"/>
  <c r="BP52" i="9"/>
  <c r="BO52" i="9"/>
  <c r="BN52" i="9"/>
  <c r="BM52" i="9"/>
  <c r="BJ52" i="9"/>
  <c r="BI52" i="9"/>
  <c r="BH52" i="9"/>
  <c r="BG52" i="9"/>
  <c r="BD52" i="9"/>
  <c r="BC52" i="9"/>
  <c r="BB52" i="9"/>
  <c r="BA52" i="9"/>
  <c r="AX52" i="9"/>
  <c r="AW52" i="9"/>
  <c r="AV52" i="9"/>
  <c r="AU52" i="9"/>
  <c r="AR52" i="9"/>
  <c r="AQ52" i="9"/>
  <c r="AP52" i="9"/>
  <c r="AO52" i="9"/>
  <c r="BP51" i="9"/>
  <c r="BO51" i="9"/>
  <c r="BN51" i="9"/>
  <c r="BM51" i="9"/>
  <c r="BJ51" i="9"/>
  <c r="BI51" i="9"/>
  <c r="BH51" i="9"/>
  <c r="BG51" i="9"/>
  <c r="BD51" i="9"/>
  <c r="BC51" i="9"/>
  <c r="BB51" i="9"/>
  <c r="BA51" i="9"/>
  <c r="AX51" i="9"/>
  <c r="AW51" i="9"/>
  <c r="AV51" i="9"/>
  <c r="AU51" i="9"/>
  <c r="AR51" i="9"/>
  <c r="AQ51" i="9"/>
  <c r="AP51" i="9"/>
  <c r="AO51" i="9"/>
  <c r="BP50" i="9"/>
  <c r="BO50" i="9"/>
  <c r="BN50" i="9"/>
  <c r="BM50" i="9"/>
  <c r="BJ50" i="9"/>
  <c r="BI50" i="9"/>
  <c r="BH50" i="9"/>
  <c r="BG50" i="9"/>
  <c r="BD50" i="9"/>
  <c r="BC50" i="9"/>
  <c r="BB50" i="9"/>
  <c r="BA50" i="9"/>
  <c r="AX50" i="9"/>
  <c r="AW50" i="9"/>
  <c r="AV50" i="9"/>
  <c r="AU50" i="9"/>
  <c r="AR50" i="9"/>
  <c r="AQ50" i="9"/>
  <c r="AP50" i="9"/>
  <c r="AO50" i="9"/>
  <c r="BP49" i="9"/>
  <c r="BO49" i="9"/>
  <c r="BN49" i="9"/>
  <c r="BM49" i="9"/>
  <c r="BJ49" i="9"/>
  <c r="BI49" i="9"/>
  <c r="BH49" i="9"/>
  <c r="BG49" i="9"/>
  <c r="BD49" i="9"/>
  <c r="BC49" i="9"/>
  <c r="BB49" i="9"/>
  <c r="BA49" i="9"/>
  <c r="AX49" i="9"/>
  <c r="AW49" i="9"/>
  <c r="AV49" i="9"/>
  <c r="AU49" i="9"/>
  <c r="AR49" i="9"/>
  <c r="AQ49" i="9"/>
  <c r="AP49" i="9"/>
  <c r="AO49" i="9"/>
  <c r="BP48" i="9"/>
  <c r="BO48" i="9"/>
  <c r="BN48" i="9"/>
  <c r="BM48" i="9"/>
  <c r="BJ48" i="9"/>
  <c r="BI48" i="9"/>
  <c r="BH48" i="9"/>
  <c r="BG48" i="9"/>
  <c r="BD48" i="9"/>
  <c r="BC48" i="9"/>
  <c r="BB48" i="9"/>
  <c r="BA48" i="9"/>
  <c r="AX48" i="9"/>
  <c r="AW48" i="9"/>
  <c r="AV48" i="9"/>
  <c r="AU48" i="9"/>
  <c r="AR48" i="9"/>
  <c r="AQ48" i="9"/>
  <c r="AP48" i="9"/>
  <c r="AO48" i="9"/>
  <c r="BP47" i="9"/>
  <c r="BO47" i="9"/>
  <c r="BN47" i="9"/>
  <c r="BM47" i="9"/>
  <c r="BJ47" i="9"/>
  <c r="BI47" i="9"/>
  <c r="BH47" i="9"/>
  <c r="BG47" i="9"/>
  <c r="BD47" i="9"/>
  <c r="BC47" i="9"/>
  <c r="BB47" i="9"/>
  <c r="BA47" i="9"/>
  <c r="AX47" i="9"/>
  <c r="AW47" i="9"/>
  <c r="AV47" i="9"/>
  <c r="AU47" i="9"/>
  <c r="AR47" i="9"/>
  <c r="AQ47" i="9"/>
  <c r="AP47" i="9"/>
  <c r="AO47" i="9"/>
  <c r="BP46" i="9"/>
  <c r="BO46" i="9"/>
  <c r="BN46" i="9"/>
  <c r="BM46" i="9"/>
  <c r="BJ46" i="9"/>
  <c r="BI46" i="9"/>
  <c r="BH46" i="9"/>
  <c r="BG46" i="9"/>
  <c r="BD46" i="9"/>
  <c r="BC46" i="9"/>
  <c r="BB46" i="9"/>
  <c r="BA46" i="9"/>
  <c r="AX46" i="9"/>
  <c r="AW46" i="9"/>
  <c r="AV46" i="9"/>
  <c r="AU46" i="9"/>
  <c r="AR46" i="9"/>
  <c r="AQ46" i="9"/>
  <c r="AP46" i="9"/>
  <c r="AO46" i="9"/>
  <c r="BP45" i="9"/>
  <c r="BO45" i="9"/>
  <c r="BN45" i="9"/>
  <c r="BM45" i="9"/>
  <c r="BJ45" i="9"/>
  <c r="BI45" i="9"/>
  <c r="BH45" i="9"/>
  <c r="BG45" i="9"/>
  <c r="BD45" i="9"/>
  <c r="BC45" i="9"/>
  <c r="BB45" i="9"/>
  <c r="BA45" i="9"/>
  <c r="AX45" i="9"/>
  <c r="AW45" i="9"/>
  <c r="AV45" i="9"/>
  <c r="AU45" i="9"/>
  <c r="AR45" i="9"/>
  <c r="AQ45" i="9"/>
  <c r="AP45" i="9"/>
  <c r="AO45" i="9"/>
  <c r="BP44" i="9"/>
  <c r="BO44" i="9"/>
  <c r="BN44" i="9"/>
  <c r="BM44" i="9"/>
  <c r="BJ44" i="9"/>
  <c r="BI44" i="9"/>
  <c r="BH44" i="9"/>
  <c r="BG44" i="9"/>
  <c r="BD44" i="9"/>
  <c r="BC44" i="9"/>
  <c r="BB44" i="9"/>
  <c r="BA44" i="9"/>
  <c r="AX44" i="9"/>
  <c r="AW44" i="9"/>
  <c r="AV44" i="9"/>
  <c r="AU44" i="9"/>
  <c r="AR44" i="9"/>
  <c r="AQ44" i="9"/>
  <c r="AP44" i="9"/>
  <c r="AO44" i="9"/>
  <c r="BP43" i="9"/>
  <c r="BO43" i="9"/>
  <c r="BN43" i="9"/>
  <c r="BM43" i="9"/>
  <c r="BJ43" i="9"/>
  <c r="BI43" i="9"/>
  <c r="BH43" i="9"/>
  <c r="BG43" i="9"/>
  <c r="BD43" i="9"/>
  <c r="BC43" i="9"/>
  <c r="BB43" i="9"/>
  <c r="BA43" i="9"/>
  <c r="AX43" i="9"/>
  <c r="AW43" i="9"/>
  <c r="AV43" i="9"/>
  <c r="AU43" i="9"/>
  <c r="AR43" i="9"/>
  <c r="AQ43" i="9"/>
  <c r="AP43" i="9"/>
  <c r="AO43" i="9"/>
  <c r="BP42" i="9"/>
  <c r="BO42" i="9"/>
  <c r="BN42" i="9"/>
  <c r="BM42" i="9"/>
  <c r="BJ42" i="9"/>
  <c r="BI42" i="9"/>
  <c r="BH42" i="9"/>
  <c r="BG42" i="9"/>
  <c r="BD42" i="9"/>
  <c r="BC42" i="9"/>
  <c r="BB42" i="9"/>
  <c r="BA42" i="9"/>
  <c r="AX42" i="9"/>
  <c r="AW42" i="9"/>
  <c r="AV42" i="9"/>
  <c r="AU42" i="9"/>
  <c r="AR42" i="9"/>
  <c r="AQ42" i="9"/>
  <c r="AP42" i="9"/>
  <c r="AO42" i="9"/>
  <c r="BP41" i="9"/>
  <c r="BO41" i="9"/>
  <c r="BN41" i="9"/>
  <c r="BM41" i="9"/>
  <c r="BJ41" i="9"/>
  <c r="BI41" i="9"/>
  <c r="BH41" i="9"/>
  <c r="BG41" i="9"/>
  <c r="BD41" i="9"/>
  <c r="BC41" i="9"/>
  <c r="BB41" i="9"/>
  <c r="BA41" i="9"/>
  <c r="AX41" i="9"/>
  <c r="AW41" i="9"/>
  <c r="AV41" i="9"/>
  <c r="AU41" i="9"/>
  <c r="AR41" i="9"/>
  <c r="AQ41" i="9"/>
  <c r="AP41" i="9"/>
  <c r="AO41" i="9"/>
  <c r="BP40" i="9"/>
  <c r="BO40" i="9"/>
  <c r="BN40" i="9"/>
  <c r="BM40" i="9"/>
  <c r="BJ40" i="9"/>
  <c r="BI40" i="9"/>
  <c r="BH40" i="9"/>
  <c r="BG40" i="9"/>
  <c r="BD40" i="9"/>
  <c r="BC40" i="9"/>
  <c r="BB40" i="9"/>
  <c r="BA40" i="9"/>
  <c r="AX40" i="9"/>
  <c r="AW40" i="9"/>
  <c r="AV40" i="9"/>
  <c r="AU40" i="9"/>
  <c r="AR40" i="9"/>
  <c r="AQ40" i="9"/>
  <c r="AP40" i="9"/>
  <c r="AO40" i="9"/>
  <c r="BP39" i="9"/>
  <c r="BO39" i="9"/>
  <c r="BN39" i="9"/>
  <c r="BM39" i="9"/>
  <c r="BJ39" i="9"/>
  <c r="BI39" i="9"/>
  <c r="BH39" i="9"/>
  <c r="BG39" i="9"/>
  <c r="BD39" i="9"/>
  <c r="BC39" i="9"/>
  <c r="BB39" i="9"/>
  <c r="BA39" i="9"/>
  <c r="AX39" i="9"/>
  <c r="AW39" i="9"/>
  <c r="AV39" i="9"/>
  <c r="AU39" i="9"/>
  <c r="AR39" i="9"/>
  <c r="AQ39" i="9"/>
  <c r="AP39" i="9"/>
  <c r="AO39" i="9"/>
  <c r="BP38" i="9"/>
  <c r="BO38" i="9"/>
  <c r="BN38" i="9"/>
  <c r="BM38" i="9"/>
  <c r="BJ38" i="9"/>
  <c r="BI38" i="9"/>
  <c r="BH38" i="9"/>
  <c r="BG38" i="9"/>
  <c r="BD38" i="9"/>
  <c r="BC38" i="9"/>
  <c r="BB38" i="9"/>
  <c r="BA38" i="9"/>
  <c r="AX38" i="9"/>
  <c r="AW38" i="9"/>
  <c r="AV38" i="9"/>
  <c r="AU38" i="9"/>
  <c r="AR38" i="9"/>
  <c r="AQ38" i="9"/>
  <c r="AP38" i="9"/>
  <c r="AO38" i="9"/>
  <c r="BP37" i="9"/>
  <c r="BO37" i="9"/>
  <c r="BN37" i="9"/>
  <c r="BM37" i="9"/>
  <c r="BJ37" i="9"/>
  <c r="BI37" i="9"/>
  <c r="BH37" i="9"/>
  <c r="BG37" i="9"/>
  <c r="BD37" i="9"/>
  <c r="BC37" i="9"/>
  <c r="BB37" i="9"/>
  <c r="BA37" i="9"/>
  <c r="AX37" i="9"/>
  <c r="AW37" i="9"/>
  <c r="AV37" i="9"/>
  <c r="AU37" i="9"/>
  <c r="AR37" i="9"/>
  <c r="AQ37" i="9"/>
  <c r="AP37" i="9"/>
  <c r="AO37" i="9"/>
  <c r="BP36" i="9"/>
  <c r="BO36" i="9"/>
  <c r="BN36" i="9"/>
  <c r="BM36" i="9"/>
  <c r="BJ36" i="9"/>
  <c r="BI36" i="9"/>
  <c r="BH36" i="9"/>
  <c r="BG36" i="9"/>
  <c r="BD36" i="9"/>
  <c r="BC36" i="9"/>
  <c r="BB36" i="9"/>
  <c r="BA36" i="9"/>
  <c r="AX36" i="9"/>
  <c r="AW36" i="9"/>
  <c r="AV36" i="9"/>
  <c r="AU36" i="9"/>
  <c r="AR36" i="9"/>
  <c r="AQ36" i="9"/>
  <c r="AP36" i="9"/>
  <c r="AO36" i="9"/>
  <c r="BP35" i="9"/>
  <c r="BO35" i="9"/>
  <c r="BN35" i="9"/>
  <c r="BM35" i="9"/>
  <c r="BJ35" i="9"/>
  <c r="BI35" i="9"/>
  <c r="BH35" i="9"/>
  <c r="BG35" i="9"/>
  <c r="BD35" i="9"/>
  <c r="BC35" i="9"/>
  <c r="BB35" i="9"/>
  <c r="BA35" i="9"/>
  <c r="AX35" i="9"/>
  <c r="AW35" i="9"/>
  <c r="AV35" i="9"/>
  <c r="AU35" i="9"/>
  <c r="AR35" i="9"/>
  <c r="AQ35" i="9"/>
  <c r="AP35" i="9"/>
  <c r="AO35" i="9"/>
  <c r="BP34" i="9"/>
  <c r="BO34" i="9"/>
  <c r="BN34" i="9"/>
  <c r="BM34" i="9"/>
  <c r="BJ34" i="9"/>
  <c r="BI34" i="9"/>
  <c r="BH34" i="9"/>
  <c r="BG34" i="9"/>
  <c r="BD34" i="9"/>
  <c r="BC34" i="9"/>
  <c r="BB34" i="9"/>
  <c r="BA34" i="9"/>
  <c r="AX34" i="9"/>
  <c r="AW34" i="9"/>
  <c r="AV34" i="9"/>
  <c r="AU34" i="9"/>
  <c r="AR34" i="9"/>
  <c r="AQ34" i="9"/>
  <c r="AP34" i="9"/>
  <c r="AO34" i="9"/>
  <c r="BP33" i="9"/>
  <c r="BO33" i="9"/>
  <c r="BN33" i="9"/>
  <c r="BM33" i="9"/>
  <c r="BJ33" i="9"/>
  <c r="BI33" i="9"/>
  <c r="BH33" i="9"/>
  <c r="BG33" i="9"/>
  <c r="BD33" i="9"/>
  <c r="BC33" i="9"/>
  <c r="BB33" i="9"/>
  <c r="BA33" i="9"/>
  <c r="AX33" i="9"/>
  <c r="AW33" i="9"/>
  <c r="AV33" i="9"/>
  <c r="AU33" i="9"/>
  <c r="AR33" i="9"/>
  <c r="AQ33" i="9"/>
  <c r="AP33" i="9"/>
  <c r="AO33" i="9"/>
  <c r="BP32" i="9"/>
  <c r="BO32" i="9"/>
  <c r="BN32" i="9"/>
  <c r="BM32" i="9"/>
  <c r="BJ32" i="9"/>
  <c r="BI32" i="9"/>
  <c r="BH32" i="9"/>
  <c r="BG32" i="9"/>
  <c r="BD32" i="9"/>
  <c r="BC32" i="9"/>
  <c r="BB32" i="9"/>
  <c r="BA32" i="9"/>
  <c r="AX32" i="9"/>
  <c r="AW32" i="9"/>
  <c r="AV32" i="9"/>
  <c r="AU32" i="9"/>
  <c r="AR32" i="9"/>
  <c r="AQ32" i="9"/>
  <c r="AP32" i="9"/>
  <c r="AO32" i="9"/>
  <c r="BP31" i="9"/>
  <c r="BO31" i="9"/>
  <c r="BN31" i="9"/>
  <c r="BM31" i="9"/>
  <c r="BJ31" i="9"/>
  <c r="BI31" i="9"/>
  <c r="BH31" i="9"/>
  <c r="BG31" i="9"/>
  <c r="BD31" i="9"/>
  <c r="BC31" i="9"/>
  <c r="BB31" i="9"/>
  <c r="BA31" i="9"/>
  <c r="AX31" i="9"/>
  <c r="AW31" i="9"/>
  <c r="AV31" i="9"/>
  <c r="AU31" i="9"/>
  <c r="AR31" i="9"/>
  <c r="AQ31" i="9"/>
  <c r="AP31" i="9"/>
  <c r="AO31" i="9"/>
  <c r="BP30" i="9"/>
  <c r="BO30" i="9"/>
  <c r="BN30" i="9"/>
  <c r="BM30" i="9"/>
  <c r="BJ30" i="9"/>
  <c r="BI30" i="9"/>
  <c r="BH30" i="9"/>
  <c r="BG30" i="9"/>
  <c r="BD30" i="9"/>
  <c r="BC30" i="9"/>
  <c r="BB30" i="9"/>
  <c r="BA30" i="9"/>
  <c r="AX30" i="9"/>
  <c r="AW30" i="9"/>
  <c r="AV30" i="9"/>
  <c r="AU30" i="9"/>
  <c r="AR30" i="9"/>
  <c r="AQ30" i="9"/>
  <c r="AP30" i="9"/>
  <c r="AO30" i="9"/>
  <c r="BP29" i="9"/>
  <c r="BO29" i="9"/>
  <c r="BN29" i="9"/>
  <c r="BM29" i="9"/>
  <c r="BJ29" i="9"/>
  <c r="BI29" i="9"/>
  <c r="BH29" i="9"/>
  <c r="BG29" i="9"/>
  <c r="BD29" i="9"/>
  <c r="BC29" i="9"/>
  <c r="BB29" i="9"/>
  <c r="BA29" i="9"/>
  <c r="AX29" i="9"/>
  <c r="AW29" i="9"/>
  <c r="AV29" i="9"/>
  <c r="AU29" i="9"/>
  <c r="AR29" i="9"/>
  <c r="AQ29" i="9"/>
  <c r="AP29" i="9"/>
  <c r="AO29" i="9"/>
  <c r="BP28" i="9"/>
  <c r="BO28" i="9"/>
  <c r="BN28" i="9"/>
  <c r="BM28" i="9"/>
  <c r="BJ28" i="9"/>
  <c r="BI28" i="9"/>
  <c r="BH28" i="9"/>
  <c r="BG28" i="9"/>
  <c r="BD28" i="9"/>
  <c r="BC28" i="9"/>
  <c r="BB28" i="9"/>
  <c r="BA28" i="9"/>
  <c r="AX28" i="9"/>
  <c r="AW28" i="9"/>
  <c r="AV28" i="9"/>
  <c r="AU28" i="9"/>
  <c r="AR28" i="9"/>
  <c r="AQ28" i="9"/>
  <c r="AP28" i="9"/>
  <c r="AO28" i="9"/>
  <c r="BP27" i="9"/>
  <c r="BO27" i="9"/>
  <c r="BN27" i="9"/>
  <c r="BM27" i="9"/>
  <c r="BJ27" i="9"/>
  <c r="BI27" i="9"/>
  <c r="BH27" i="9"/>
  <c r="BG27" i="9"/>
  <c r="BD27" i="9"/>
  <c r="BC27" i="9"/>
  <c r="BB27" i="9"/>
  <c r="BA27" i="9"/>
  <c r="AX27" i="9"/>
  <c r="AW27" i="9"/>
  <c r="AV27" i="9"/>
  <c r="AU27" i="9"/>
  <c r="AR27" i="9"/>
  <c r="AQ27" i="9"/>
  <c r="AP27" i="9"/>
  <c r="AO27" i="9"/>
  <c r="BP26" i="9"/>
  <c r="BO26" i="9"/>
  <c r="BN26" i="9"/>
  <c r="BM26" i="9"/>
  <c r="BJ26" i="9"/>
  <c r="BI26" i="9"/>
  <c r="BH26" i="9"/>
  <c r="BG26" i="9"/>
  <c r="BD26" i="9"/>
  <c r="BC26" i="9"/>
  <c r="BB26" i="9"/>
  <c r="BA26" i="9"/>
  <c r="AX26" i="9"/>
  <c r="AW26" i="9"/>
  <c r="AV26" i="9"/>
  <c r="AU26" i="9"/>
  <c r="AR26" i="9"/>
  <c r="AQ26" i="9"/>
  <c r="AP26" i="9"/>
  <c r="AO26" i="9"/>
  <c r="BP25" i="9"/>
  <c r="BO25" i="9"/>
  <c r="BN25" i="9"/>
  <c r="BM25" i="9"/>
  <c r="BJ25" i="9"/>
  <c r="BI25" i="9"/>
  <c r="BH25" i="9"/>
  <c r="BG25" i="9"/>
  <c r="BD25" i="9"/>
  <c r="BC25" i="9"/>
  <c r="BB25" i="9"/>
  <c r="BA25" i="9"/>
  <c r="AX25" i="9"/>
  <c r="AW25" i="9"/>
  <c r="AU25" i="9"/>
  <c r="AR25" i="9"/>
  <c r="AQ25" i="9"/>
  <c r="AP25" i="9"/>
  <c r="AO25" i="9"/>
  <c r="BP24" i="9"/>
  <c r="BO24" i="9"/>
  <c r="BN24" i="9"/>
  <c r="BM24" i="9"/>
  <c r="BJ24" i="9"/>
  <c r="BI24" i="9"/>
  <c r="BH24" i="9"/>
  <c r="BG24" i="9"/>
  <c r="BD24" i="9"/>
  <c r="BC24" i="9"/>
  <c r="BB24" i="9"/>
  <c r="BA24" i="9"/>
  <c r="AX24" i="9"/>
  <c r="AW24" i="9"/>
  <c r="AV24" i="9"/>
  <c r="AU24" i="9"/>
  <c r="AR24" i="9"/>
  <c r="AQ24" i="9"/>
  <c r="AP24" i="9"/>
  <c r="AO24" i="9"/>
  <c r="BP23" i="9"/>
  <c r="BO23" i="9"/>
  <c r="BN23" i="9"/>
  <c r="BM23" i="9"/>
  <c r="BJ23" i="9"/>
  <c r="BI23" i="9"/>
  <c r="BH23" i="9"/>
  <c r="BG23" i="9"/>
  <c r="BD23" i="9"/>
  <c r="BC23" i="9"/>
  <c r="BB23" i="9"/>
  <c r="BA23" i="9"/>
  <c r="AX23" i="9"/>
  <c r="AW23" i="9"/>
  <c r="AV23" i="9"/>
  <c r="AU23" i="9"/>
  <c r="AR23" i="9"/>
  <c r="AQ23" i="9"/>
  <c r="AP23" i="9"/>
  <c r="AO23" i="9"/>
  <c r="BP22" i="9"/>
  <c r="BO22" i="9"/>
  <c r="BN22" i="9"/>
  <c r="BM22" i="9"/>
  <c r="BJ22" i="9"/>
  <c r="BI22" i="9"/>
  <c r="BH22" i="9"/>
  <c r="BG22" i="9"/>
  <c r="BD22" i="9"/>
  <c r="BC22" i="9"/>
  <c r="BB22" i="9"/>
  <c r="BA22" i="9"/>
  <c r="AX22" i="9"/>
  <c r="AW22" i="9"/>
  <c r="AV22" i="9"/>
  <c r="AU22" i="9"/>
  <c r="AR22" i="9"/>
  <c r="AQ22" i="9"/>
  <c r="AP22" i="9"/>
  <c r="AO22" i="9"/>
  <c r="BP21" i="9"/>
  <c r="BO21" i="9"/>
  <c r="BN21" i="9"/>
  <c r="BM21" i="9"/>
  <c r="BJ21" i="9"/>
  <c r="BI21" i="9"/>
  <c r="BH21" i="9"/>
  <c r="BG21" i="9"/>
  <c r="BD21" i="9"/>
  <c r="BC21" i="9"/>
  <c r="BB21" i="9"/>
  <c r="BA21" i="9"/>
  <c r="AX21" i="9"/>
  <c r="AW21" i="9"/>
  <c r="AV21" i="9"/>
  <c r="AU21" i="9"/>
  <c r="AR21" i="9"/>
  <c r="AQ21" i="9"/>
  <c r="AP21" i="9"/>
  <c r="AO21" i="9"/>
  <c r="BP20" i="9"/>
  <c r="BO20" i="9"/>
  <c r="BN20" i="9"/>
  <c r="BM20" i="9"/>
  <c r="BJ20" i="9"/>
  <c r="BI20" i="9"/>
  <c r="BH20" i="9"/>
  <c r="BG20" i="9"/>
  <c r="BD20" i="9"/>
  <c r="BC20" i="9"/>
  <c r="BB20" i="9"/>
  <c r="BA20" i="9"/>
  <c r="AX20" i="9"/>
  <c r="AW20" i="9"/>
  <c r="AV20" i="9"/>
  <c r="AU20" i="9"/>
  <c r="AR20" i="9"/>
  <c r="AQ20" i="9"/>
  <c r="AP20" i="9"/>
  <c r="AO20" i="9"/>
  <c r="BP19" i="9"/>
  <c r="BO19" i="9"/>
  <c r="BN19" i="9"/>
  <c r="BM19" i="9"/>
  <c r="BJ19" i="9"/>
  <c r="BI19" i="9"/>
  <c r="BH19" i="9"/>
  <c r="BG19" i="9"/>
  <c r="BD19" i="9"/>
  <c r="BC19" i="9"/>
  <c r="BB19" i="9"/>
  <c r="BA19" i="9"/>
  <c r="AX19" i="9"/>
  <c r="AW19" i="9"/>
  <c r="AV19" i="9"/>
  <c r="AU19" i="9"/>
  <c r="AR19" i="9"/>
  <c r="AQ19" i="9"/>
  <c r="AP19" i="9"/>
  <c r="AO19" i="9"/>
  <c r="BP18" i="9"/>
  <c r="BO18" i="9"/>
  <c r="BN18" i="9"/>
  <c r="BM18" i="9"/>
  <c r="BJ18" i="9"/>
  <c r="BI18" i="9"/>
  <c r="BH18" i="9"/>
  <c r="BG18" i="9"/>
  <c r="BD18" i="9"/>
  <c r="BC18" i="9"/>
  <c r="BB18" i="9"/>
  <c r="BA18" i="9"/>
  <c r="AX18" i="9"/>
  <c r="AW18" i="9"/>
  <c r="AV18" i="9"/>
  <c r="AU18" i="9"/>
  <c r="AR18" i="9"/>
  <c r="AQ18" i="9"/>
  <c r="AP18" i="9"/>
  <c r="AO18" i="9"/>
  <c r="BP17" i="9"/>
  <c r="BO17" i="9"/>
  <c r="BN17" i="9"/>
  <c r="BM17" i="9"/>
  <c r="BJ17" i="9"/>
  <c r="BI17" i="9"/>
  <c r="BH17" i="9"/>
  <c r="BG17" i="9"/>
  <c r="BD17" i="9"/>
  <c r="BC17" i="9"/>
  <c r="BB17" i="9"/>
  <c r="BA17" i="9"/>
  <c r="AX17" i="9"/>
  <c r="AW17" i="9"/>
  <c r="AV17" i="9"/>
  <c r="AU17" i="9"/>
  <c r="AR17" i="9"/>
  <c r="AQ17" i="9"/>
  <c r="AP17" i="9"/>
  <c r="AO17" i="9"/>
  <c r="BP16" i="9"/>
  <c r="BO16" i="9"/>
  <c r="BN16" i="9"/>
  <c r="BM16" i="9"/>
  <c r="BJ16" i="9"/>
  <c r="BI16" i="9"/>
  <c r="BH16" i="9"/>
  <c r="BG16" i="9"/>
  <c r="BD16" i="9"/>
  <c r="BC16" i="9"/>
  <c r="BB16" i="9"/>
  <c r="BA16" i="9"/>
  <c r="AX16" i="9"/>
  <c r="AW16" i="9"/>
  <c r="AV16" i="9"/>
  <c r="AU16" i="9"/>
  <c r="AR16" i="9"/>
  <c r="AQ16" i="9"/>
  <c r="AP16" i="9"/>
  <c r="AO16" i="9"/>
  <c r="BP15" i="9"/>
  <c r="BO15" i="9"/>
  <c r="BN15" i="9"/>
  <c r="BM15" i="9"/>
  <c r="BJ15" i="9"/>
  <c r="BI15" i="9"/>
  <c r="BH15" i="9"/>
  <c r="BG15" i="9"/>
  <c r="BD15" i="9"/>
  <c r="BC15" i="9"/>
  <c r="BB15" i="9"/>
  <c r="BA15" i="9"/>
  <c r="AX15" i="9"/>
  <c r="AW15" i="9"/>
  <c r="AV15" i="9"/>
  <c r="AU15" i="9"/>
  <c r="AR15" i="9"/>
  <c r="AQ15" i="9"/>
  <c r="AP15" i="9"/>
  <c r="AO15" i="9"/>
  <c r="BP14" i="9"/>
  <c r="BO14" i="9"/>
  <c r="BN14" i="9"/>
  <c r="BM14" i="9"/>
  <c r="BJ14" i="9"/>
  <c r="BI14" i="9"/>
  <c r="BH14" i="9"/>
  <c r="BG14" i="9"/>
  <c r="BD14" i="9"/>
  <c r="BC14" i="9"/>
  <c r="BB14" i="9"/>
  <c r="BA14" i="9"/>
  <c r="AX14" i="9"/>
  <c r="AW14" i="9"/>
  <c r="AV14" i="9"/>
  <c r="AU14" i="9"/>
  <c r="AR14" i="9"/>
  <c r="AQ14" i="9"/>
  <c r="AP14" i="9"/>
  <c r="AO14" i="9"/>
  <c r="BP13" i="9"/>
  <c r="BO13" i="9"/>
  <c r="BN13" i="9"/>
  <c r="BM13" i="9"/>
  <c r="BJ13" i="9"/>
  <c r="BI13" i="9"/>
  <c r="BH13" i="9"/>
  <c r="BG13" i="9"/>
  <c r="BD13" i="9"/>
  <c r="BC13" i="9"/>
  <c r="BB13" i="9"/>
  <c r="BA13" i="9"/>
  <c r="AX13" i="9"/>
  <c r="AW13" i="9"/>
  <c r="AV13" i="9"/>
  <c r="AU13" i="9"/>
  <c r="AR13" i="9"/>
  <c r="AQ13" i="9"/>
  <c r="AP13" i="9"/>
  <c r="AO13" i="9"/>
  <c r="BP12" i="9"/>
  <c r="BO12" i="9"/>
  <c r="BN12" i="9"/>
  <c r="BM12" i="9"/>
  <c r="BJ12" i="9"/>
  <c r="BI12" i="9"/>
  <c r="BH12" i="9"/>
  <c r="BG12" i="9"/>
  <c r="BD12" i="9"/>
  <c r="BC12" i="9"/>
  <c r="BB12" i="9"/>
  <c r="BA12" i="9"/>
  <c r="AX12" i="9"/>
  <c r="AW12" i="9"/>
  <c r="AV12" i="9"/>
  <c r="AU12" i="9"/>
  <c r="AR12" i="9"/>
  <c r="AQ12" i="9"/>
  <c r="AP12" i="9"/>
  <c r="AO12" i="9"/>
  <c r="BP11" i="9"/>
  <c r="BO11" i="9"/>
  <c r="BN11" i="9"/>
  <c r="BM11" i="9"/>
  <c r="BJ11" i="9"/>
  <c r="BI11" i="9"/>
  <c r="BH11" i="9"/>
  <c r="BG11" i="9"/>
  <c r="BD11" i="9"/>
  <c r="BC11" i="9"/>
  <c r="BB11" i="9"/>
  <c r="BA11" i="9"/>
  <c r="AX11" i="9"/>
  <c r="AW11" i="9"/>
  <c r="AV11" i="9"/>
  <c r="AU11" i="9"/>
  <c r="AR11" i="9"/>
  <c r="AQ11" i="9"/>
  <c r="AP11" i="9"/>
  <c r="AO11" i="9"/>
  <c r="BP10" i="9"/>
  <c r="BO10" i="9"/>
  <c r="BN10" i="9"/>
  <c r="BM10" i="9"/>
  <c r="BJ10" i="9"/>
  <c r="BI10" i="9"/>
  <c r="BH10" i="9"/>
  <c r="BG10" i="9"/>
  <c r="BD10" i="9"/>
  <c r="BC10" i="9"/>
  <c r="BB10" i="9"/>
  <c r="BA10" i="9"/>
  <c r="AX10" i="9"/>
  <c r="AW10" i="9"/>
  <c r="AV10" i="9"/>
  <c r="AU10" i="9"/>
  <c r="AR10" i="9"/>
  <c r="AQ10" i="9"/>
  <c r="AP10" i="9"/>
  <c r="AO10" i="9"/>
  <c r="BP9" i="9"/>
  <c r="BO9" i="9"/>
  <c r="BN9" i="9"/>
  <c r="BM9" i="9"/>
  <c r="BJ9" i="9"/>
  <c r="BI9" i="9"/>
  <c r="BH9" i="9"/>
  <c r="BG9" i="9"/>
  <c r="BD9" i="9"/>
  <c r="BC9" i="9"/>
  <c r="BB9" i="9"/>
  <c r="BA9" i="9"/>
  <c r="AX9" i="9"/>
  <c r="AW9" i="9"/>
  <c r="AV9" i="9"/>
  <c r="AU9" i="9"/>
  <c r="AR9" i="9"/>
  <c r="AQ9" i="9"/>
  <c r="AP9" i="9"/>
  <c r="AO9" i="9"/>
  <c r="BP8" i="9"/>
  <c r="BO8" i="9"/>
  <c r="BN8" i="9"/>
  <c r="BM8" i="9"/>
  <c r="BJ8" i="9"/>
  <c r="BI8" i="9"/>
  <c r="BH8" i="9"/>
  <c r="BG8" i="9"/>
  <c r="BD8" i="9"/>
  <c r="BC8" i="9"/>
  <c r="BB8" i="9"/>
  <c r="BA8" i="9"/>
  <c r="AX8" i="9"/>
  <c r="AW8" i="9"/>
  <c r="AV8" i="9"/>
  <c r="AU8" i="9"/>
  <c r="AR8" i="9"/>
  <c r="AQ8" i="9"/>
  <c r="AP8" i="9"/>
  <c r="AO8" i="9"/>
  <c r="BP7" i="9"/>
  <c r="BO7" i="9"/>
  <c r="BN7" i="9"/>
  <c r="BM7" i="9"/>
  <c r="BJ7" i="9"/>
  <c r="BI7" i="9"/>
  <c r="BH7" i="9"/>
  <c r="BG7" i="9"/>
  <c r="BD7" i="9"/>
  <c r="BC7" i="9"/>
  <c r="BB7" i="9"/>
  <c r="BA7" i="9"/>
  <c r="AX7" i="9"/>
  <c r="AW7" i="9"/>
  <c r="AV7" i="9"/>
  <c r="AU7" i="9"/>
  <c r="AR7" i="9"/>
  <c r="AQ7" i="9"/>
  <c r="AP7" i="9"/>
  <c r="AO7" i="9"/>
  <c r="BP6" i="9"/>
  <c r="BO6" i="9"/>
  <c r="BN6" i="9"/>
  <c r="BM6" i="9"/>
  <c r="BJ6" i="9"/>
  <c r="BI6" i="9"/>
  <c r="BH6" i="9"/>
  <c r="BG6" i="9"/>
  <c r="BD6" i="9"/>
  <c r="BC6" i="9"/>
  <c r="BB6" i="9"/>
  <c r="BA6" i="9"/>
  <c r="AX6" i="9"/>
  <c r="AW6" i="9"/>
  <c r="AV6" i="9"/>
  <c r="AU6" i="9"/>
  <c r="AR6" i="9"/>
  <c r="AQ6" i="9"/>
  <c r="AP6" i="9"/>
  <c r="AO6" i="9"/>
  <c r="BP56" i="10"/>
  <c r="BO56" i="10"/>
  <c r="BN56" i="10"/>
  <c r="BM56" i="10"/>
  <c r="BJ56" i="10"/>
  <c r="BI56" i="10"/>
  <c r="BH56" i="10"/>
  <c r="BG56" i="10"/>
  <c r="BD56" i="10"/>
  <c r="BC56" i="10"/>
  <c r="BB56" i="10"/>
  <c r="BA56" i="10"/>
  <c r="AX56" i="10"/>
  <c r="AW56" i="10"/>
  <c r="AV56" i="10"/>
  <c r="AU56" i="10"/>
  <c r="AR56" i="10"/>
  <c r="AQ56" i="10"/>
  <c r="AP56" i="10"/>
  <c r="AO56" i="10"/>
  <c r="BP55" i="10"/>
  <c r="BO55" i="10"/>
  <c r="BN55" i="10"/>
  <c r="BM55" i="10"/>
  <c r="BJ55" i="10"/>
  <c r="BI55" i="10"/>
  <c r="BH55" i="10"/>
  <c r="BG55" i="10"/>
  <c r="BD55" i="10"/>
  <c r="BC55" i="10"/>
  <c r="BB55" i="10"/>
  <c r="BA55" i="10"/>
  <c r="AX55" i="10"/>
  <c r="AW55" i="10"/>
  <c r="AV55" i="10"/>
  <c r="AU55" i="10"/>
  <c r="AR55" i="10"/>
  <c r="AQ55" i="10"/>
  <c r="AP55" i="10"/>
  <c r="AO55" i="10"/>
  <c r="BP54" i="10"/>
  <c r="BO54" i="10"/>
  <c r="BN54" i="10"/>
  <c r="BM54" i="10"/>
  <c r="BJ54" i="10"/>
  <c r="BI54" i="10"/>
  <c r="BH54" i="10"/>
  <c r="BG54" i="10"/>
  <c r="BD54" i="10"/>
  <c r="BC54" i="10"/>
  <c r="BB54" i="10"/>
  <c r="BA54" i="10"/>
  <c r="AX54" i="10"/>
  <c r="AW54" i="10"/>
  <c r="AV54" i="10"/>
  <c r="AU54" i="10"/>
  <c r="AR54" i="10"/>
  <c r="AQ54" i="10"/>
  <c r="AP54" i="10"/>
  <c r="AO54" i="10"/>
  <c r="BP53" i="10"/>
  <c r="BO53" i="10"/>
  <c r="BN53" i="10"/>
  <c r="BM53" i="10"/>
  <c r="BJ53" i="10"/>
  <c r="BI53" i="10"/>
  <c r="BH53" i="10"/>
  <c r="BG53" i="10"/>
  <c r="BD53" i="10"/>
  <c r="BC53" i="10"/>
  <c r="BB53" i="10"/>
  <c r="BA53" i="10"/>
  <c r="AX53" i="10"/>
  <c r="AW53" i="10"/>
  <c r="AV53" i="10"/>
  <c r="AU53" i="10"/>
  <c r="AR53" i="10"/>
  <c r="AQ53" i="10"/>
  <c r="AP53" i="10"/>
  <c r="AO53" i="10"/>
  <c r="BP52" i="10"/>
  <c r="BO52" i="10"/>
  <c r="BN52" i="10"/>
  <c r="BM52" i="10"/>
  <c r="BJ52" i="10"/>
  <c r="BI52" i="10"/>
  <c r="BH52" i="10"/>
  <c r="BG52" i="10"/>
  <c r="BD52" i="10"/>
  <c r="BC52" i="10"/>
  <c r="BB52" i="10"/>
  <c r="BA52" i="10"/>
  <c r="AX52" i="10"/>
  <c r="AW52" i="10"/>
  <c r="AV52" i="10"/>
  <c r="AU52" i="10"/>
  <c r="AR52" i="10"/>
  <c r="AQ52" i="10"/>
  <c r="AP52" i="10"/>
  <c r="AO52" i="10"/>
  <c r="BP51" i="10"/>
  <c r="BO51" i="10"/>
  <c r="BN51" i="10"/>
  <c r="BM51" i="10"/>
  <c r="BJ51" i="10"/>
  <c r="BI51" i="10"/>
  <c r="BH51" i="10"/>
  <c r="BG51" i="10"/>
  <c r="BD51" i="10"/>
  <c r="BC51" i="10"/>
  <c r="BB51" i="10"/>
  <c r="BA51" i="10"/>
  <c r="AX51" i="10"/>
  <c r="AW51" i="10"/>
  <c r="AV51" i="10"/>
  <c r="AU51" i="10"/>
  <c r="AR51" i="10"/>
  <c r="AQ51" i="10"/>
  <c r="AP51" i="10"/>
  <c r="AO51" i="10"/>
  <c r="BP50" i="10"/>
  <c r="BO50" i="10"/>
  <c r="BN50" i="10"/>
  <c r="BM50" i="10"/>
  <c r="BJ50" i="10"/>
  <c r="BI50" i="10"/>
  <c r="BH50" i="10"/>
  <c r="BG50" i="10"/>
  <c r="BD50" i="10"/>
  <c r="BC50" i="10"/>
  <c r="BB50" i="10"/>
  <c r="BA50" i="10"/>
  <c r="AX50" i="10"/>
  <c r="AW50" i="10"/>
  <c r="AV50" i="10"/>
  <c r="AU50" i="10"/>
  <c r="AR50" i="10"/>
  <c r="AQ50" i="10"/>
  <c r="AP50" i="10"/>
  <c r="AO50" i="10"/>
  <c r="BP49" i="10"/>
  <c r="BO49" i="10"/>
  <c r="BN49" i="10"/>
  <c r="BM49" i="10"/>
  <c r="BJ49" i="10"/>
  <c r="BI49" i="10"/>
  <c r="BH49" i="10"/>
  <c r="BG49" i="10"/>
  <c r="BD49" i="10"/>
  <c r="BC49" i="10"/>
  <c r="BB49" i="10"/>
  <c r="BA49" i="10"/>
  <c r="AX49" i="10"/>
  <c r="AW49" i="10"/>
  <c r="AV49" i="10"/>
  <c r="AU49" i="10"/>
  <c r="AR49" i="10"/>
  <c r="AQ49" i="10"/>
  <c r="AP49" i="10"/>
  <c r="AO49" i="10"/>
  <c r="BP48" i="10"/>
  <c r="BO48" i="10"/>
  <c r="BN48" i="10"/>
  <c r="BM48" i="10"/>
  <c r="BJ48" i="10"/>
  <c r="BI48" i="10"/>
  <c r="BH48" i="10"/>
  <c r="BG48" i="10"/>
  <c r="BD48" i="10"/>
  <c r="BC48" i="10"/>
  <c r="BB48" i="10"/>
  <c r="BA48" i="10"/>
  <c r="AX48" i="10"/>
  <c r="AW48" i="10"/>
  <c r="AV48" i="10"/>
  <c r="AU48" i="10"/>
  <c r="AR48" i="10"/>
  <c r="AQ48" i="10"/>
  <c r="AP48" i="10"/>
  <c r="AO48" i="10"/>
  <c r="BP47" i="10"/>
  <c r="BO47" i="10"/>
  <c r="BN47" i="10"/>
  <c r="BM47" i="10"/>
  <c r="BJ47" i="10"/>
  <c r="BI47" i="10"/>
  <c r="BH47" i="10"/>
  <c r="BG47" i="10"/>
  <c r="BD47" i="10"/>
  <c r="BC47" i="10"/>
  <c r="BB47" i="10"/>
  <c r="BA47" i="10"/>
  <c r="AX47" i="10"/>
  <c r="AW47" i="10"/>
  <c r="AV47" i="10"/>
  <c r="AU47" i="10"/>
  <c r="AR47" i="10"/>
  <c r="AQ47" i="10"/>
  <c r="AP47" i="10"/>
  <c r="AO47" i="10"/>
  <c r="BP46" i="10"/>
  <c r="BO46" i="10"/>
  <c r="BN46" i="10"/>
  <c r="BM46" i="10"/>
  <c r="BJ46" i="10"/>
  <c r="BI46" i="10"/>
  <c r="BH46" i="10"/>
  <c r="BG46" i="10"/>
  <c r="BD46" i="10"/>
  <c r="BC46" i="10"/>
  <c r="BB46" i="10"/>
  <c r="BA46" i="10"/>
  <c r="AX46" i="10"/>
  <c r="AW46" i="10"/>
  <c r="AV46" i="10"/>
  <c r="AU46" i="10"/>
  <c r="AR46" i="10"/>
  <c r="AQ46" i="10"/>
  <c r="AP46" i="10"/>
  <c r="AO46" i="10"/>
  <c r="BP45" i="10"/>
  <c r="BO45" i="10"/>
  <c r="BN45" i="10"/>
  <c r="BM45" i="10"/>
  <c r="BJ45" i="10"/>
  <c r="BI45" i="10"/>
  <c r="BH45" i="10"/>
  <c r="BG45" i="10"/>
  <c r="BD45" i="10"/>
  <c r="BC45" i="10"/>
  <c r="BB45" i="10"/>
  <c r="BA45" i="10"/>
  <c r="AX45" i="10"/>
  <c r="AW45" i="10"/>
  <c r="AV45" i="10"/>
  <c r="AU45" i="10"/>
  <c r="AR45" i="10"/>
  <c r="AQ45" i="10"/>
  <c r="AP45" i="10"/>
  <c r="AO45" i="10"/>
  <c r="BP44" i="10"/>
  <c r="BO44" i="10"/>
  <c r="BN44" i="10"/>
  <c r="BM44" i="10"/>
  <c r="BJ44" i="10"/>
  <c r="BI44" i="10"/>
  <c r="BH44" i="10"/>
  <c r="BG44" i="10"/>
  <c r="BD44" i="10"/>
  <c r="BC44" i="10"/>
  <c r="BB44" i="10"/>
  <c r="BA44" i="10"/>
  <c r="AX44" i="10"/>
  <c r="AW44" i="10"/>
  <c r="AV44" i="10"/>
  <c r="AU44" i="10"/>
  <c r="AR44" i="10"/>
  <c r="AQ44" i="10"/>
  <c r="AP44" i="10"/>
  <c r="AO44" i="10"/>
  <c r="BP43" i="10"/>
  <c r="BO43" i="10"/>
  <c r="BN43" i="10"/>
  <c r="BM43" i="10"/>
  <c r="BJ43" i="10"/>
  <c r="BI43" i="10"/>
  <c r="BH43" i="10"/>
  <c r="BG43" i="10"/>
  <c r="BD43" i="10"/>
  <c r="BC43" i="10"/>
  <c r="BB43" i="10"/>
  <c r="BA43" i="10"/>
  <c r="AX43" i="10"/>
  <c r="AW43" i="10"/>
  <c r="AV43" i="10"/>
  <c r="AU43" i="10"/>
  <c r="AR43" i="10"/>
  <c r="AQ43" i="10"/>
  <c r="AP43" i="10"/>
  <c r="AO43" i="10"/>
  <c r="BP42" i="10"/>
  <c r="BO42" i="10"/>
  <c r="BN42" i="10"/>
  <c r="BM42" i="10"/>
  <c r="BJ42" i="10"/>
  <c r="BI42" i="10"/>
  <c r="BH42" i="10"/>
  <c r="BG42" i="10"/>
  <c r="BD42" i="10"/>
  <c r="BC42" i="10"/>
  <c r="BB42" i="10"/>
  <c r="BA42" i="10"/>
  <c r="AX42" i="10"/>
  <c r="AW42" i="10"/>
  <c r="AV42" i="10"/>
  <c r="AU42" i="10"/>
  <c r="AR42" i="10"/>
  <c r="AQ42" i="10"/>
  <c r="AP42" i="10"/>
  <c r="AO42" i="10"/>
  <c r="BP41" i="10"/>
  <c r="BO41" i="10"/>
  <c r="BN41" i="10"/>
  <c r="BM41" i="10"/>
  <c r="BJ41" i="10"/>
  <c r="BI41" i="10"/>
  <c r="BH41" i="10"/>
  <c r="BG41" i="10"/>
  <c r="BD41" i="10"/>
  <c r="BC41" i="10"/>
  <c r="BB41" i="10"/>
  <c r="BA41" i="10"/>
  <c r="AX41" i="10"/>
  <c r="AW41" i="10"/>
  <c r="AV41" i="10"/>
  <c r="AU41" i="10"/>
  <c r="AR41" i="10"/>
  <c r="AQ41" i="10"/>
  <c r="AP41" i="10"/>
  <c r="AO41" i="10"/>
  <c r="BP40" i="10"/>
  <c r="BO40" i="10"/>
  <c r="BN40" i="10"/>
  <c r="BM40" i="10"/>
  <c r="BJ40" i="10"/>
  <c r="BI40" i="10"/>
  <c r="BH40" i="10"/>
  <c r="BG40" i="10"/>
  <c r="BD40" i="10"/>
  <c r="BC40" i="10"/>
  <c r="BB40" i="10"/>
  <c r="BA40" i="10"/>
  <c r="AX40" i="10"/>
  <c r="AW40" i="10"/>
  <c r="AV40" i="10"/>
  <c r="AU40" i="10"/>
  <c r="AR40" i="10"/>
  <c r="AQ40" i="10"/>
  <c r="AP40" i="10"/>
  <c r="AO40" i="10"/>
  <c r="BP39" i="10"/>
  <c r="BO39" i="10"/>
  <c r="BN39" i="10"/>
  <c r="BM39" i="10"/>
  <c r="BJ39" i="10"/>
  <c r="BI39" i="10"/>
  <c r="BH39" i="10"/>
  <c r="BG39" i="10"/>
  <c r="BD39" i="10"/>
  <c r="BC39" i="10"/>
  <c r="BB39" i="10"/>
  <c r="BA39" i="10"/>
  <c r="AX39" i="10"/>
  <c r="AW39" i="10"/>
  <c r="AV39" i="10"/>
  <c r="AU39" i="10"/>
  <c r="AR39" i="10"/>
  <c r="AQ39" i="10"/>
  <c r="AP39" i="10"/>
  <c r="AO39" i="10"/>
  <c r="BP38" i="10"/>
  <c r="BO38" i="10"/>
  <c r="BN38" i="10"/>
  <c r="BM38" i="10"/>
  <c r="BJ38" i="10"/>
  <c r="BI38" i="10"/>
  <c r="BH38" i="10"/>
  <c r="BG38" i="10"/>
  <c r="BD38" i="10"/>
  <c r="BC38" i="10"/>
  <c r="BB38" i="10"/>
  <c r="BA38" i="10"/>
  <c r="AX38" i="10"/>
  <c r="AW38" i="10"/>
  <c r="AV38" i="10"/>
  <c r="AU38" i="10"/>
  <c r="AR38" i="10"/>
  <c r="AQ38" i="10"/>
  <c r="AP38" i="10"/>
  <c r="AO38" i="10"/>
  <c r="BP37" i="10"/>
  <c r="BO37" i="10"/>
  <c r="BN37" i="10"/>
  <c r="BM37" i="10"/>
  <c r="BJ37" i="10"/>
  <c r="BI37" i="10"/>
  <c r="BH37" i="10"/>
  <c r="BG37" i="10"/>
  <c r="BD37" i="10"/>
  <c r="BC37" i="10"/>
  <c r="BB37" i="10"/>
  <c r="BA37" i="10"/>
  <c r="AX37" i="10"/>
  <c r="AW37" i="10"/>
  <c r="AV37" i="10"/>
  <c r="AU37" i="10"/>
  <c r="AR37" i="10"/>
  <c r="AQ37" i="10"/>
  <c r="AP37" i="10"/>
  <c r="AO37" i="10"/>
  <c r="BP36" i="10"/>
  <c r="BO36" i="10"/>
  <c r="BN36" i="10"/>
  <c r="BM36" i="10"/>
  <c r="BJ36" i="10"/>
  <c r="BI36" i="10"/>
  <c r="BH36" i="10"/>
  <c r="BG36" i="10"/>
  <c r="BD36" i="10"/>
  <c r="BC36" i="10"/>
  <c r="BB36" i="10"/>
  <c r="BA36" i="10"/>
  <c r="AX36" i="10"/>
  <c r="AW36" i="10"/>
  <c r="AV36" i="10"/>
  <c r="AU36" i="10"/>
  <c r="AR36" i="10"/>
  <c r="AQ36" i="10"/>
  <c r="AP36" i="10"/>
  <c r="AO36" i="10"/>
  <c r="BP35" i="10"/>
  <c r="BO35" i="10"/>
  <c r="BN35" i="10"/>
  <c r="BM35" i="10"/>
  <c r="BJ35" i="10"/>
  <c r="BI35" i="10"/>
  <c r="BH35" i="10"/>
  <c r="BG35" i="10"/>
  <c r="BD35" i="10"/>
  <c r="BC35" i="10"/>
  <c r="BB35" i="10"/>
  <c r="BA35" i="10"/>
  <c r="AX35" i="10"/>
  <c r="AW35" i="10"/>
  <c r="AV35" i="10"/>
  <c r="AU35" i="10"/>
  <c r="AR35" i="10"/>
  <c r="AQ35" i="10"/>
  <c r="AP35" i="10"/>
  <c r="AO35" i="10"/>
  <c r="BP34" i="10"/>
  <c r="BO34" i="10"/>
  <c r="BN34" i="10"/>
  <c r="BM34" i="10"/>
  <c r="BJ34" i="10"/>
  <c r="BI34" i="10"/>
  <c r="BH34" i="10"/>
  <c r="BG34" i="10"/>
  <c r="BD34" i="10"/>
  <c r="BC34" i="10"/>
  <c r="BB34" i="10"/>
  <c r="BA34" i="10"/>
  <c r="AX34" i="10"/>
  <c r="AW34" i="10"/>
  <c r="AV34" i="10"/>
  <c r="AU34" i="10"/>
  <c r="AR34" i="10"/>
  <c r="AQ34" i="10"/>
  <c r="AP34" i="10"/>
  <c r="AO34" i="10"/>
  <c r="BP33" i="10"/>
  <c r="BO33" i="10"/>
  <c r="BN33" i="10"/>
  <c r="BM33" i="10"/>
  <c r="BJ33" i="10"/>
  <c r="BI33" i="10"/>
  <c r="BH33" i="10"/>
  <c r="BG33" i="10"/>
  <c r="BD33" i="10"/>
  <c r="BC33" i="10"/>
  <c r="BB33" i="10"/>
  <c r="BA33" i="10"/>
  <c r="AX33" i="10"/>
  <c r="AW33" i="10"/>
  <c r="AV33" i="10"/>
  <c r="AU33" i="10"/>
  <c r="AR33" i="10"/>
  <c r="AQ33" i="10"/>
  <c r="AP33" i="10"/>
  <c r="AO33" i="10"/>
  <c r="BP32" i="10"/>
  <c r="BO32" i="10"/>
  <c r="BN32" i="10"/>
  <c r="BM32" i="10"/>
  <c r="BJ32" i="10"/>
  <c r="BI32" i="10"/>
  <c r="BH32" i="10"/>
  <c r="BG32" i="10"/>
  <c r="BD32" i="10"/>
  <c r="BC32" i="10"/>
  <c r="BB32" i="10"/>
  <c r="BA32" i="10"/>
  <c r="AX32" i="10"/>
  <c r="AW32" i="10"/>
  <c r="AV32" i="10"/>
  <c r="AU32" i="10"/>
  <c r="AR32" i="10"/>
  <c r="AQ32" i="10"/>
  <c r="AP32" i="10"/>
  <c r="AO32" i="10"/>
  <c r="BP31" i="10"/>
  <c r="BO31" i="10"/>
  <c r="BN31" i="10"/>
  <c r="BM31" i="10"/>
  <c r="BJ31" i="10"/>
  <c r="BI31" i="10"/>
  <c r="BH31" i="10"/>
  <c r="BG31" i="10"/>
  <c r="BD31" i="10"/>
  <c r="BC31" i="10"/>
  <c r="BB31" i="10"/>
  <c r="BA31" i="10"/>
  <c r="AX31" i="10"/>
  <c r="AW31" i="10"/>
  <c r="AV31" i="10"/>
  <c r="AU31" i="10"/>
  <c r="AR31" i="10"/>
  <c r="AQ31" i="10"/>
  <c r="AP31" i="10"/>
  <c r="AO31" i="10"/>
  <c r="BP30" i="10"/>
  <c r="BO30" i="10"/>
  <c r="BN30" i="10"/>
  <c r="BM30" i="10"/>
  <c r="BJ30" i="10"/>
  <c r="BI30" i="10"/>
  <c r="BH30" i="10"/>
  <c r="BG30" i="10"/>
  <c r="BD30" i="10"/>
  <c r="BC30" i="10"/>
  <c r="BB30" i="10"/>
  <c r="BA30" i="10"/>
  <c r="AX30" i="10"/>
  <c r="AW30" i="10"/>
  <c r="AV30" i="10"/>
  <c r="AU30" i="10"/>
  <c r="AR30" i="10"/>
  <c r="AQ30" i="10"/>
  <c r="AP30" i="10"/>
  <c r="AO30" i="10"/>
  <c r="BP29" i="10"/>
  <c r="BO29" i="10"/>
  <c r="BN29" i="10"/>
  <c r="BM29" i="10"/>
  <c r="BJ29" i="10"/>
  <c r="BI29" i="10"/>
  <c r="BH29" i="10"/>
  <c r="BG29" i="10"/>
  <c r="BD29" i="10"/>
  <c r="BC29" i="10"/>
  <c r="BB29" i="10"/>
  <c r="BA29" i="10"/>
  <c r="AX29" i="10"/>
  <c r="AW29" i="10"/>
  <c r="AV29" i="10"/>
  <c r="AU29" i="10"/>
  <c r="AR29" i="10"/>
  <c r="AQ29" i="10"/>
  <c r="AP29" i="10"/>
  <c r="AO29" i="10"/>
  <c r="BP28" i="10"/>
  <c r="BO28" i="10"/>
  <c r="BN28" i="10"/>
  <c r="BM28" i="10"/>
  <c r="BJ28" i="10"/>
  <c r="BI28" i="10"/>
  <c r="BH28" i="10"/>
  <c r="BG28" i="10"/>
  <c r="BD28" i="10"/>
  <c r="BC28" i="10"/>
  <c r="BB28" i="10"/>
  <c r="BA28" i="10"/>
  <c r="AX28" i="10"/>
  <c r="AW28" i="10"/>
  <c r="AV28" i="10"/>
  <c r="AU28" i="10"/>
  <c r="AR28" i="10"/>
  <c r="AQ28" i="10"/>
  <c r="AP28" i="10"/>
  <c r="AO28" i="10"/>
  <c r="BP27" i="10"/>
  <c r="BO27" i="10"/>
  <c r="BN27" i="10"/>
  <c r="BM27" i="10"/>
  <c r="BJ27" i="10"/>
  <c r="BI27" i="10"/>
  <c r="BH27" i="10"/>
  <c r="BG27" i="10"/>
  <c r="BD27" i="10"/>
  <c r="BC27" i="10"/>
  <c r="BB27" i="10"/>
  <c r="BA27" i="10"/>
  <c r="AX27" i="10"/>
  <c r="AW27" i="10"/>
  <c r="AV27" i="10"/>
  <c r="AU27" i="10"/>
  <c r="AR27" i="10"/>
  <c r="AQ27" i="10"/>
  <c r="AP27" i="10"/>
  <c r="AO27" i="10"/>
  <c r="BP26" i="10"/>
  <c r="BO26" i="10"/>
  <c r="BN26" i="10"/>
  <c r="BM26" i="10"/>
  <c r="BJ26" i="10"/>
  <c r="BI26" i="10"/>
  <c r="BH26" i="10"/>
  <c r="BG26" i="10"/>
  <c r="BD26" i="10"/>
  <c r="BC26" i="10"/>
  <c r="BB26" i="10"/>
  <c r="BA26" i="10"/>
  <c r="AX26" i="10"/>
  <c r="AW26" i="10"/>
  <c r="AV26" i="10"/>
  <c r="AU26" i="10"/>
  <c r="AR26" i="10"/>
  <c r="AQ26" i="10"/>
  <c r="AP26" i="10"/>
  <c r="AO26" i="10"/>
  <c r="BP25" i="10"/>
  <c r="BO25" i="10"/>
  <c r="BN25" i="10"/>
  <c r="BM25" i="10"/>
  <c r="BJ25" i="10"/>
  <c r="BI25" i="10"/>
  <c r="BH25" i="10"/>
  <c r="BG25" i="10"/>
  <c r="BD25" i="10"/>
  <c r="BC25" i="10"/>
  <c r="BB25" i="10"/>
  <c r="BA25" i="10"/>
  <c r="AX25" i="10"/>
  <c r="AW25" i="10"/>
  <c r="AV25" i="10"/>
  <c r="AU25" i="10"/>
  <c r="AR25" i="10"/>
  <c r="AQ25" i="10"/>
  <c r="AP25" i="10"/>
  <c r="AO25" i="10"/>
  <c r="BP24" i="10"/>
  <c r="BO24" i="10"/>
  <c r="BN24" i="10"/>
  <c r="BM24" i="10"/>
  <c r="BJ24" i="10"/>
  <c r="BI24" i="10"/>
  <c r="BH24" i="10"/>
  <c r="BG24" i="10"/>
  <c r="BD24" i="10"/>
  <c r="BC24" i="10"/>
  <c r="BB24" i="10"/>
  <c r="BA24" i="10"/>
  <c r="AX24" i="10"/>
  <c r="AW24" i="10"/>
  <c r="AV24" i="10"/>
  <c r="AU24" i="10"/>
  <c r="AR24" i="10"/>
  <c r="AQ24" i="10"/>
  <c r="AP24" i="10"/>
  <c r="AO24" i="10"/>
  <c r="BP23" i="10"/>
  <c r="BO23" i="10"/>
  <c r="BN23" i="10"/>
  <c r="BM23" i="10"/>
  <c r="BJ23" i="10"/>
  <c r="BI23" i="10"/>
  <c r="BH23" i="10"/>
  <c r="BG23" i="10"/>
  <c r="BD23" i="10"/>
  <c r="BC23" i="10"/>
  <c r="BB23" i="10"/>
  <c r="BA23" i="10"/>
  <c r="AX23" i="10"/>
  <c r="AW23" i="10"/>
  <c r="AV23" i="10"/>
  <c r="AU23" i="10"/>
  <c r="AR23" i="10"/>
  <c r="AQ23" i="10"/>
  <c r="AP23" i="10"/>
  <c r="AO23" i="10"/>
  <c r="BP22" i="10"/>
  <c r="BO22" i="10"/>
  <c r="BN22" i="10"/>
  <c r="BM22" i="10"/>
  <c r="BJ22" i="10"/>
  <c r="BI22" i="10"/>
  <c r="BH22" i="10"/>
  <c r="BG22" i="10"/>
  <c r="BD22" i="10"/>
  <c r="BC22" i="10"/>
  <c r="BB22" i="10"/>
  <c r="BA22" i="10"/>
  <c r="AX22" i="10"/>
  <c r="AW22" i="10"/>
  <c r="AV22" i="10"/>
  <c r="AU22" i="10"/>
  <c r="AR22" i="10"/>
  <c r="AQ22" i="10"/>
  <c r="AP22" i="10"/>
  <c r="AO22" i="10"/>
  <c r="BP21" i="10"/>
  <c r="BO21" i="10"/>
  <c r="BN21" i="10"/>
  <c r="BM21" i="10"/>
  <c r="BJ21" i="10"/>
  <c r="BI21" i="10"/>
  <c r="BH21" i="10"/>
  <c r="BG21" i="10"/>
  <c r="BD21" i="10"/>
  <c r="BC21" i="10"/>
  <c r="BB21" i="10"/>
  <c r="BA21" i="10"/>
  <c r="AX21" i="10"/>
  <c r="AW21" i="10"/>
  <c r="AV21" i="10"/>
  <c r="AU21" i="10"/>
  <c r="AR21" i="10"/>
  <c r="AQ21" i="10"/>
  <c r="AP21" i="10"/>
  <c r="AO21" i="10"/>
  <c r="BP20" i="10"/>
  <c r="BO20" i="10"/>
  <c r="BN20" i="10"/>
  <c r="BM20" i="10"/>
  <c r="BJ20" i="10"/>
  <c r="BI20" i="10"/>
  <c r="BH20" i="10"/>
  <c r="BG20" i="10"/>
  <c r="BD20" i="10"/>
  <c r="BC20" i="10"/>
  <c r="BB20" i="10"/>
  <c r="BA20" i="10"/>
  <c r="AX20" i="10"/>
  <c r="AW20" i="10"/>
  <c r="AV20" i="10"/>
  <c r="AU20" i="10"/>
  <c r="AR20" i="10"/>
  <c r="AQ20" i="10"/>
  <c r="AP20" i="10"/>
  <c r="AO20" i="10"/>
  <c r="BP19" i="10"/>
  <c r="BO19" i="10"/>
  <c r="BN19" i="10"/>
  <c r="BM19" i="10"/>
  <c r="BJ19" i="10"/>
  <c r="BI19" i="10"/>
  <c r="BH19" i="10"/>
  <c r="BG19" i="10"/>
  <c r="BD19" i="10"/>
  <c r="BC19" i="10"/>
  <c r="BB19" i="10"/>
  <c r="BA19" i="10"/>
  <c r="AX19" i="10"/>
  <c r="AW19" i="10"/>
  <c r="AV19" i="10"/>
  <c r="AU19" i="10"/>
  <c r="AR19" i="10"/>
  <c r="AQ19" i="10"/>
  <c r="AP19" i="10"/>
  <c r="AO19" i="10"/>
  <c r="BP18" i="10"/>
  <c r="BO18" i="10"/>
  <c r="BN18" i="10"/>
  <c r="BM18" i="10"/>
  <c r="BJ18" i="10"/>
  <c r="BI18" i="10"/>
  <c r="BH18" i="10"/>
  <c r="BG18" i="10"/>
  <c r="BD18" i="10"/>
  <c r="BC18" i="10"/>
  <c r="BB18" i="10"/>
  <c r="BA18" i="10"/>
  <c r="AX18" i="10"/>
  <c r="AW18" i="10"/>
  <c r="AV18" i="10"/>
  <c r="AU18" i="10"/>
  <c r="AR18" i="10"/>
  <c r="AQ18" i="10"/>
  <c r="AP18" i="10"/>
  <c r="AO18" i="10"/>
  <c r="BP17" i="10"/>
  <c r="BO17" i="10"/>
  <c r="BN17" i="10"/>
  <c r="BM17" i="10"/>
  <c r="BJ17" i="10"/>
  <c r="BI17" i="10"/>
  <c r="BH17" i="10"/>
  <c r="BG17" i="10"/>
  <c r="BD17" i="10"/>
  <c r="BC17" i="10"/>
  <c r="BB17" i="10"/>
  <c r="BA17" i="10"/>
  <c r="AX17" i="10"/>
  <c r="AW17" i="10"/>
  <c r="AV17" i="10"/>
  <c r="AU17" i="10"/>
  <c r="AR17" i="10"/>
  <c r="AQ17" i="10"/>
  <c r="AP17" i="10"/>
  <c r="AO17" i="10"/>
  <c r="BP16" i="10"/>
  <c r="BO16" i="10"/>
  <c r="BN16" i="10"/>
  <c r="BM16" i="10"/>
  <c r="BJ16" i="10"/>
  <c r="BI16" i="10"/>
  <c r="BH16" i="10"/>
  <c r="BG16" i="10"/>
  <c r="BD16" i="10"/>
  <c r="BC16" i="10"/>
  <c r="BB16" i="10"/>
  <c r="BA16" i="10"/>
  <c r="AX16" i="10"/>
  <c r="AW16" i="10"/>
  <c r="AV16" i="10"/>
  <c r="AU16" i="10"/>
  <c r="AR16" i="10"/>
  <c r="AQ16" i="10"/>
  <c r="AP16" i="10"/>
  <c r="AO16" i="10"/>
  <c r="BP15" i="10"/>
  <c r="BO15" i="10"/>
  <c r="BN15" i="10"/>
  <c r="BM15" i="10"/>
  <c r="BJ15" i="10"/>
  <c r="BI15" i="10"/>
  <c r="BH15" i="10"/>
  <c r="BG15" i="10"/>
  <c r="BD15" i="10"/>
  <c r="BC15" i="10"/>
  <c r="BB15" i="10"/>
  <c r="BA15" i="10"/>
  <c r="AX15" i="10"/>
  <c r="AW15" i="10"/>
  <c r="AV15" i="10"/>
  <c r="AU15" i="10"/>
  <c r="AR15" i="10"/>
  <c r="AQ15" i="10"/>
  <c r="AP15" i="10"/>
  <c r="AO15" i="10"/>
  <c r="BP14" i="10"/>
  <c r="BO14" i="10"/>
  <c r="BN14" i="10"/>
  <c r="BM14" i="10"/>
  <c r="BJ14" i="10"/>
  <c r="BI14" i="10"/>
  <c r="BH14" i="10"/>
  <c r="BG14" i="10"/>
  <c r="BD14" i="10"/>
  <c r="BC14" i="10"/>
  <c r="BB14" i="10"/>
  <c r="BA14" i="10"/>
  <c r="AX14" i="10"/>
  <c r="AW14" i="10"/>
  <c r="AV14" i="10"/>
  <c r="AU14" i="10"/>
  <c r="AR14" i="10"/>
  <c r="AQ14" i="10"/>
  <c r="AP14" i="10"/>
  <c r="AO14" i="10"/>
  <c r="BP13" i="10"/>
  <c r="BO13" i="10"/>
  <c r="BN13" i="10"/>
  <c r="BM13" i="10"/>
  <c r="BJ13" i="10"/>
  <c r="BI13" i="10"/>
  <c r="BH13" i="10"/>
  <c r="BG13" i="10"/>
  <c r="BD13" i="10"/>
  <c r="BC13" i="10"/>
  <c r="BB13" i="10"/>
  <c r="BA13" i="10"/>
  <c r="AX13" i="10"/>
  <c r="AW13" i="10"/>
  <c r="AV13" i="10"/>
  <c r="AU13" i="10"/>
  <c r="AR13" i="10"/>
  <c r="AQ13" i="10"/>
  <c r="AP13" i="10"/>
  <c r="AO13" i="10"/>
  <c r="BP12" i="10"/>
  <c r="BO12" i="10"/>
  <c r="BN12" i="10"/>
  <c r="BM12" i="10"/>
  <c r="BJ12" i="10"/>
  <c r="BI12" i="10"/>
  <c r="BH12" i="10"/>
  <c r="BG12" i="10"/>
  <c r="BD12" i="10"/>
  <c r="BC12" i="10"/>
  <c r="BB12" i="10"/>
  <c r="BA12" i="10"/>
  <c r="AX12" i="10"/>
  <c r="AW12" i="10"/>
  <c r="AV12" i="10"/>
  <c r="AU12" i="10"/>
  <c r="AR12" i="10"/>
  <c r="AQ12" i="10"/>
  <c r="AP12" i="10"/>
  <c r="AO12" i="10"/>
  <c r="BP11" i="10"/>
  <c r="BO11" i="10"/>
  <c r="BN11" i="10"/>
  <c r="BM11" i="10"/>
  <c r="BJ11" i="10"/>
  <c r="BI11" i="10"/>
  <c r="BH11" i="10"/>
  <c r="BG11" i="10"/>
  <c r="BD11" i="10"/>
  <c r="BC11" i="10"/>
  <c r="BB11" i="10"/>
  <c r="BA11" i="10"/>
  <c r="AX11" i="10"/>
  <c r="AW11" i="10"/>
  <c r="AV11" i="10"/>
  <c r="AU11" i="10"/>
  <c r="AR11" i="10"/>
  <c r="AQ11" i="10"/>
  <c r="AP11" i="10"/>
  <c r="AO11" i="10"/>
  <c r="BP10" i="10"/>
  <c r="BO10" i="10"/>
  <c r="BN10" i="10"/>
  <c r="BM10" i="10"/>
  <c r="BJ10" i="10"/>
  <c r="BI10" i="10"/>
  <c r="BH10" i="10"/>
  <c r="BG10" i="10"/>
  <c r="BD10" i="10"/>
  <c r="BC10" i="10"/>
  <c r="BB10" i="10"/>
  <c r="BA10" i="10"/>
  <c r="AX10" i="10"/>
  <c r="AW10" i="10"/>
  <c r="AV10" i="10"/>
  <c r="AU10" i="10"/>
  <c r="AR10" i="10"/>
  <c r="AQ10" i="10"/>
  <c r="AP10" i="10"/>
  <c r="AO10" i="10"/>
  <c r="BP9" i="10"/>
  <c r="BO9" i="10"/>
  <c r="BN9" i="10"/>
  <c r="BM9" i="10"/>
  <c r="BJ9" i="10"/>
  <c r="BI9" i="10"/>
  <c r="BH9" i="10"/>
  <c r="BG9" i="10"/>
  <c r="BD9" i="10"/>
  <c r="BC9" i="10"/>
  <c r="BB9" i="10"/>
  <c r="BA9" i="10"/>
  <c r="AX9" i="10"/>
  <c r="AW9" i="10"/>
  <c r="AV9" i="10"/>
  <c r="AU9" i="10"/>
  <c r="AR9" i="10"/>
  <c r="AQ9" i="10"/>
  <c r="AP9" i="10"/>
  <c r="AO9" i="10"/>
  <c r="BP8" i="10"/>
  <c r="BO8" i="10"/>
  <c r="BN8" i="10"/>
  <c r="BM8" i="10"/>
  <c r="BJ8" i="10"/>
  <c r="BI8" i="10"/>
  <c r="BH8" i="10"/>
  <c r="BG8" i="10"/>
  <c r="BD8" i="10"/>
  <c r="BC8" i="10"/>
  <c r="BB8" i="10"/>
  <c r="BA8" i="10"/>
  <c r="AX8" i="10"/>
  <c r="AW8" i="10"/>
  <c r="AV8" i="10"/>
  <c r="AU8" i="10"/>
  <c r="AR8" i="10"/>
  <c r="AQ8" i="10"/>
  <c r="AP8" i="10"/>
  <c r="AO8" i="10"/>
  <c r="BP7" i="10"/>
  <c r="BO7" i="10"/>
  <c r="BN7" i="10"/>
  <c r="BM7" i="10"/>
  <c r="BJ7" i="10"/>
  <c r="BI7" i="10"/>
  <c r="BH7" i="10"/>
  <c r="BG7" i="10"/>
  <c r="BD7" i="10"/>
  <c r="BC7" i="10"/>
  <c r="BB7" i="10"/>
  <c r="BA7" i="10"/>
  <c r="AX7" i="10"/>
  <c r="AW7" i="10"/>
  <c r="AV7" i="10"/>
  <c r="AU7" i="10"/>
  <c r="AR7" i="10"/>
  <c r="AQ7" i="10"/>
  <c r="AP7" i="10"/>
  <c r="AO7" i="10"/>
  <c r="BP6" i="10"/>
  <c r="BO6" i="10"/>
  <c r="BN6" i="10"/>
  <c r="BM6" i="10"/>
  <c r="BJ6" i="10"/>
  <c r="BI6" i="10"/>
  <c r="BH6" i="10"/>
  <c r="BG6" i="10"/>
  <c r="BD6" i="10"/>
  <c r="BC6" i="10"/>
  <c r="BB6" i="10"/>
  <c r="BA6" i="10"/>
  <c r="AX6" i="10"/>
  <c r="AW6" i="10"/>
  <c r="AV6" i="10"/>
  <c r="AU6" i="10"/>
  <c r="AR6" i="10"/>
  <c r="AQ6" i="10"/>
  <c r="AP6" i="10"/>
  <c r="AO6" i="10"/>
  <c r="BP56" i="8"/>
  <c r="BO56" i="8"/>
  <c r="BN56" i="8"/>
  <c r="BM56" i="8"/>
  <c r="BJ56" i="8"/>
  <c r="BI56" i="8"/>
  <c r="BH56" i="8"/>
  <c r="BG56" i="8"/>
  <c r="BD56" i="8"/>
  <c r="BC56" i="8"/>
  <c r="BB56" i="8"/>
  <c r="BA56" i="8"/>
  <c r="AX56" i="8"/>
  <c r="AW56" i="8"/>
  <c r="AV56" i="8"/>
  <c r="AU56" i="8"/>
  <c r="AR56" i="8"/>
  <c r="AQ56" i="8"/>
  <c r="AP56" i="8"/>
  <c r="AO56" i="8"/>
  <c r="BP55" i="8"/>
  <c r="BO55" i="8"/>
  <c r="BN55" i="8"/>
  <c r="BM55" i="8"/>
  <c r="BJ55" i="8"/>
  <c r="BI55" i="8"/>
  <c r="BH55" i="8"/>
  <c r="BG55" i="8"/>
  <c r="BD55" i="8"/>
  <c r="BC55" i="8"/>
  <c r="BB55" i="8"/>
  <c r="BA55" i="8"/>
  <c r="AX55" i="8"/>
  <c r="AW55" i="8"/>
  <c r="AV55" i="8"/>
  <c r="AU55" i="8"/>
  <c r="AR55" i="8"/>
  <c r="AQ55" i="8"/>
  <c r="AP55" i="8"/>
  <c r="AO55" i="8"/>
  <c r="BP54" i="8"/>
  <c r="BO54" i="8"/>
  <c r="BN54" i="8"/>
  <c r="BM54" i="8"/>
  <c r="BJ54" i="8"/>
  <c r="BI54" i="8"/>
  <c r="BH54" i="8"/>
  <c r="BG54" i="8"/>
  <c r="BD54" i="8"/>
  <c r="BC54" i="8"/>
  <c r="BB54" i="8"/>
  <c r="BA54" i="8"/>
  <c r="AX54" i="8"/>
  <c r="AW54" i="8"/>
  <c r="AV54" i="8"/>
  <c r="AU54" i="8"/>
  <c r="AR54" i="8"/>
  <c r="AQ54" i="8"/>
  <c r="AP54" i="8"/>
  <c r="AO54" i="8"/>
  <c r="BP53" i="8"/>
  <c r="BO53" i="8"/>
  <c r="BN53" i="8"/>
  <c r="BM53" i="8"/>
  <c r="BJ53" i="8"/>
  <c r="BI53" i="8"/>
  <c r="BH53" i="8"/>
  <c r="BG53" i="8"/>
  <c r="BD53" i="8"/>
  <c r="BC53" i="8"/>
  <c r="BB53" i="8"/>
  <c r="BA53" i="8"/>
  <c r="AX53" i="8"/>
  <c r="AW53" i="8"/>
  <c r="AV53" i="8"/>
  <c r="AU53" i="8"/>
  <c r="AR53" i="8"/>
  <c r="AQ53" i="8"/>
  <c r="AP53" i="8"/>
  <c r="AO53" i="8"/>
  <c r="BP52" i="8"/>
  <c r="BO52" i="8"/>
  <c r="BN52" i="8"/>
  <c r="BM52" i="8"/>
  <c r="BJ52" i="8"/>
  <c r="BI52" i="8"/>
  <c r="BH52" i="8"/>
  <c r="BG52" i="8"/>
  <c r="BD52" i="8"/>
  <c r="BC52" i="8"/>
  <c r="BB52" i="8"/>
  <c r="BA52" i="8"/>
  <c r="AX52" i="8"/>
  <c r="AW52" i="8"/>
  <c r="AV52" i="8"/>
  <c r="AU52" i="8"/>
  <c r="AR52" i="8"/>
  <c r="AQ52" i="8"/>
  <c r="AP52" i="8"/>
  <c r="AO52" i="8"/>
  <c r="BP51" i="8"/>
  <c r="BO51" i="8"/>
  <c r="BN51" i="8"/>
  <c r="BM51" i="8"/>
  <c r="BJ51" i="8"/>
  <c r="BI51" i="8"/>
  <c r="BH51" i="8"/>
  <c r="BG51" i="8"/>
  <c r="BD51" i="8"/>
  <c r="BC51" i="8"/>
  <c r="BB51" i="8"/>
  <c r="BA51" i="8"/>
  <c r="AX51" i="8"/>
  <c r="AW51" i="8"/>
  <c r="AV51" i="8"/>
  <c r="AU51" i="8"/>
  <c r="AR51" i="8"/>
  <c r="AQ51" i="8"/>
  <c r="AP51" i="8"/>
  <c r="AO51" i="8"/>
  <c r="BP50" i="8"/>
  <c r="BO50" i="8"/>
  <c r="BN50" i="8"/>
  <c r="BM50" i="8"/>
  <c r="BJ50" i="8"/>
  <c r="BI50" i="8"/>
  <c r="BH50" i="8"/>
  <c r="BG50" i="8"/>
  <c r="BD50" i="8"/>
  <c r="BC50" i="8"/>
  <c r="BB50" i="8"/>
  <c r="BA50" i="8"/>
  <c r="AX50" i="8"/>
  <c r="AW50" i="8"/>
  <c r="AV50" i="8"/>
  <c r="AU50" i="8"/>
  <c r="AR50" i="8"/>
  <c r="AQ50" i="8"/>
  <c r="AP50" i="8"/>
  <c r="AO50" i="8"/>
  <c r="BP49" i="8"/>
  <c r="BO49" i="8"/>
  <c r="BN49" i="8"/>
  <c r="BM49" i="8"/>
  <c r="BJ49" i="8"/>
  <c r="BI49" i="8"/>
  <c r="BH49" i="8"/>
  <c r="BG49" i="8"/>
  <c r="BD49" i="8"/>
  <c r="BC49" i="8"/>
  <c r="BB49" i="8"/>
  <c r="BA49" i="8"/>
  <c r="AX49" i="8"/>
  <c r="AW49" i="8"/>
  <c r="AV49" i="8"/>
  <c r="AU49" i="8"/>
  <c r="AR49" i="8"/>
  <c r="AQ49" i="8"/>
  <c r="AP49" i="8"/>
  <c r="AO49" i="8"/>
  <c r="BP48" i="8"/>
  <c r="BO48" i="8"/>
  <c r="BN48" i="8"/>
  <c r="BM48" i="8"/>
  <c r="BJ48" i="8"/>
  <c r="BI48" i="8"/>
  <c r="BH48" i="8"/>
  <c r="BG48" i="8"/>
  <c r="BD48" i="8"/>
  <c r="BC48" i="8"/>
  <c r="BB48" i="8"/>
  <c r="BA48" i="8"/>
  <c r="AX48" i="8"/>
  <c r="AW48" i="8"/>
  <c r="AV48" i="8"/>
  <c r="AU48" i="8"/>
  <c r="AR48" i="8"/>
  <c r="AQ48" i="8"/>
  <c r="AP48" i="8"/>
  <c r="AO48" i="8"/>
  <c r="BP47" i="8"/>
  <c r="BO47" i="8"/>
  <c r="BN47" i="8"/>
  <c r="BM47" i="8"/>
  <c r="BJ47" i="8"/>
  <c r="BI47" i="8"/>
  <c r="BH47" i="8"/>
  <c r="BG47" i="8"/>
  <c r="BD47" i="8"/>
  <c r="BC47" i="8"/>
  <c r="BB47" i="8"/>
  <c r="BA47" i="8"/>
  <c r="AX47" i="8"/>
  <c r="AW47" i="8"/>
  <c r="AV47" i="8"/>
  <c r="AU47" i="8"/>
  <c r="AR47" i="8"/>
  <c r="AQ47" i="8"/>
  <c r="AP47" i="8"/>
  <c r="AO47" i="8"/>
  <c r="BP46" i="8"/>
  <c r="BO46" i="8"/>
  <c r="BN46" i="8"/>
  <c r="BM46" i="8"/>
  <c r="BJ46" i="8"/>
  <c r="BI46" i="8"/>
  <c r="BH46" i="8"/>
  <c r="BG46" i="8"/>
  <c r="BD46" i="8"/>
  <c r="BC46" i="8"/>
  <c r="BB46" i="8"/>
  <c r="BA46" i="8"/>
  <c r="AX46" i="8"/>
  <c r="AW46" i="8"/>
  <c r="AV46" i="8"/>
  <c r="AU46" i="8"/>
  <c r="AR46" i="8"/>
  <c r="AQ46" i="8"/>
  <c r="AP46" i="8"/>
  <c r="AO46" i="8"/>
  <c r="BP45" i="8"/>
  <c r="BO45" i="8"/>
  <c r="BN45" i="8"/>
  <c r="BM45" i="8"/>
  <c r="BJ45" i="8"/>
  <c r="BI45" i="8"/>
  <c r="BH45" i="8"/>
  <c r="BG45" i="8"/>
  <c r="BD45" i="8"/>
  <c r="BC45" i="8"/>
  <c r="BB45" i="8"/>
  <c r="BA45" i="8"/>
  <c r="AX45" i="8"/>
  <c r="AW45" i="8"/>
  <c r="AV45" i="8"/>
  <c r="AU45" i="8"/>
  <c r="AR45" i="8"/>
  <c r="AQ45" i="8"/>
  <c r="AP45" i="8"/>
  <c r="AO45" i="8"/>
  <c r="BP44" i="8"/>
  <c r="BO44" i="8"/>
  <c r="BN44" i="8"/>
  <c r="BM44" i="8"/>
  <c r="BJ44" i="8"/>
  <c r="BI44" i="8"/>
  <c r="BH44" i="8"/>
  <c r="BG44" i="8"/>
  <c r="BD44" i="8"/>
  <c r="BC44" i="8"/>
  <c r="BB44" i="8"/>
  <c r="BA44" i="8"/>
  <c r="AX44" i="8"/>
  <c r="AW44" i="8"/>
  <c r="AV44" i="8"/>
  <c r="AU44" i="8"/>
  <c r="AR44" i="8"/>
  <c r="AQ44" i="8"/>
  <c r="AP44" i="8"/>
  <c r="AO44" i="8"/>
  <c r="BP43" i="8"/>
  <c r="BO43" i="8"/>
  <c r="BN43" i="8"/>
  <c r="BM43" i="8"/>
  <c r="BJ43" i="8"/>
  <c r="BI43" i="8"/>
  <c r="BH43" i="8"/>
  <c r="BG43" i="8"/>
  <c r="BD43" i="8"/>
  <c r="BC43" i="8"/>
  <c r="BB43" i="8"/>
  <c r="BA43" i="8"/>
  <c r="AX43" i="8"/>
  <c r="AW43" i="8"/>
  <c r="AV43" i="8"/>
  <c r="AU43" i="8"/>
  <c r="AR43" i="8"/>
  <c r="AQ43" i="8"/>
  <c r="AP43" i="8"/>
  <c r="AO43" i="8"/>
  <c r="BP42" i="8"/>
  <c r="BO42" i="8"/>
  <c r="BN42" i="8"/>
  <c r="BM42" i="8"/>
  <c r="BJ42" i="8"/>
  <c r="BI42" i="8"/>
  <c r="BH42" i="8"/>
  <c r="BG42" i="8"/>
  <c r="BD42" i="8"/>
  <c r="BC42" i="8"/>
  <c r="BB42" i="8"/>
  <c r="BA42" i="8"/>
  <c r="AX42" i="8"/>
  <c r="AW42" i="8"/>
  <c r="AV42" i="8"/>
  <c r="AU42" i="8"/>
  <c r="AR42" i="8"/>
  <c r="AQ42" i="8"/>
  <c r="AP42" i="8"/>
  <c r="AO42" i="8"/>
  <c r="BP41" i="8"/>
  <c r="BO41" i="8"/>
  <c r="BN41" i="8"/>
  <c r="BM41" i="8"/>
  <c r="BJ41" i="8"/>
  <c r="BI41" i="8"/>
  <c r="BH41" i="8"/>
  <c r="BG41" i="8"/>
  <c r="BD41" i="8"/>
  <c r="BC41" i="8"/>
  <c r="BB41" i="8"/>
  <c r="BA41" i="8"/>
  <c r="AX41" i="8"/>
  <c r="AW41" i="8"/>
  <c r="AV41" i="8"/>
  <c r="AU41" i="8"/>
  <c r="AR41" i="8"/>
  <c r="AQ41" i="8"/>
  <c r="AP41" i="8"/>
  <c r="AO41" i="8"/>
  <c r="BP40" i="8"/>
  <c r="BO40" i="8"/>
  <c r="BN40" i="8"/>
  <c r="BM40" i="8"/>
  <c r="BJ40" i="8"/>
  <c r="BI40" i="8"/>
  <c r="BH40" i="8"/>
  <c r="BG40" i="8"/>
  <c r="BD40" i="8"/>
  <c r="BC40" i="8"/>
  <c r="BB40" i="8"/>
  <c r="BA40" i="8"/>
  <c r="AX40" i="8"/>
  <c r="AW40" i="8"/>
  <c r="AV40" i="8"/>
  <c r="AU40" i="8"/>
  <c r="AR40" i="8"/>
  <c r="AQ40" i="8"/>
  <c r="AP40" i="8"/>
  <c r="AO40" i="8"/>
  <c r="BP39" i="8"/>
  <c r="BO39" i="8"/>
  <c r="BN39" i="8"/>
  <c r="BM39" i="8"/>
  <c r="BJ39" i="8"/>
  <c r="BI39" i="8"/>
  <c r="BH39" i="8"/>
  <c r="BG39" i="8"/>
  <c r="BD39" i="8"/>
  <c r="BC39" i="8"/>
  <c r="BB39" i="8"/>
  <c r="BA39" i="8"/>
  <c r="AX39" i="8"/>
  <c r="AW39" i="8"/>
  <c r="AV39" i="8"/>
  <c r="AU39" i="8"/>
  <c r="AR39" i="8"/>
  <c r="AQ39" i="8"/>
  <c r="AP39" i="8"/>
  <c r="AO39" i="8"/>
  <c r="BP38" i="8"/>
  <c r="BO38" i="8"/>
  <c r="BN38" i="8"/>
  <c r="BM38" i="8"/>
  <c r="BJ38" i="8"/>
  <c r="BI38" i="8"/>
  <c r="BH38" i="8"/>
  <c r="BG38" i="8"/>
  <c r="BD38" i="8"/>
  <c r="BC38" i="8"/>
  <c r="BB38" i="8"/>
  <c r="BA38" i="8"/>
  <c r="AX38" i="8"/>
  <c r="AW38" i="8"/>
  <c r="AV38" i="8"/>
  <c r="AU38" i="8"/>
  <c r="AR38" i="8"/>
  <c r="AQ38" i="8"/>
  <c r="AP38" i="8"/>
  <c r="AO38" i="8"/>
  <c r="BP37" i="8"/>
  <c r="BO37" i="8"/>
  <c r="BN37" i="8"/>
  <c r="BM37" i="8"/>
  <c r="BJ37" i="8"/>
  <c r="BI37" i="8"/>
  <c r="BH37" i="8"/>
  <c r="BG37" i="8"/>
  <c r="BD37" i="8"/>
  <c r="BC37" i="8"/>
  <c r="BB37" i="8"/>
  <c r="BA37" i="8"/>
  <c r="AX37" i="8"/>
  <c r="AW37" i="8"/>
  <c r="AV37" i="8"/>
  <c r="AU37" i="8"/>
  <c r="AR37" i="8"/>
  <c r="AQ37" i="8"/>
  <c r="AP37" i="8"/>
  <c r="AO37" i="8"/>
  <c r="BP36" i="8"/>
  <c r="BO36" i="8"/>
  <c r="BN36" i="8"/>
  <c r="BM36" i="8"/>
  <c r="BJ36" i="8"/>
  <c r="BI36" i="8"/>
  <c r="BH36" i="8"/>
  <c r="BG36" i="8"/>
  <c r="BD36" i="8"/>
  <c r="BC36" i="8"/>
  <c r="BB36" i="8"/>
  <c r="BA36" i="8"/>
  <c r="AX36" i="8"/>
  <c r="AW36" i="8"/>
  <c r="AV36" i="8"/>
  <c r="AU36" i="8"/>
  <c r="AR36" i="8"/>
  <c r="AQ36" i="8"/>
  <c r="AP36" i="8"/>
  <c r="AO36" i="8"/>
  <c r="BP35" i="8"/>
  <c r="BO35" i="8"/>
  <c r="BN35" i="8"/>
  <c r="BM35" i="8"/>
  <c r="BJ35" i="8"/>
  <c r="BI35" i="8"/>
  <c r="BH35" i="8"/>
  <c r="BG35" i="8"/>
  <c r="BD35" i="8"/>
  <c r="BC35" i="8"/>
  <c r="BB35" i="8"/>
  <c r="BA35" i="8"/>
  <c r="AX35" i="8"/>
  <c r="AW35" i="8"/>
  <c r="AV35" i="8"/>
  <c r="AU35" i="8"/>
  <c r="AR35" i="8"/>
  <c r="AQ35" i="8"/>
  <c r="AP35" i="8"/>
  <c r="AO35" i="8"/>
  <c r="BP34" i="8"/>
  <c r="BO34" i="8"/>
  <c r="BN34" i="8"/>
  <c r="BM34" i="8"/>
  <c r="BJ34" i="8"/>
  <c r="BI34" i="8"/>
  <c r="BH34" i="8"/>
  <c r="BG34" i="8"/>
  <c r="BD34" i="8"/>
  <c r="BC34" i="8"/>
  <c r="BB34" i="8"/>
  <c r="BA34" i="8"/>
  <c r="AX34" i="8"/>
  <c r="AW34" i="8"/>
  <c r="AV34" i="8"/>
  <c r="AU34" i="8"/>
  <c r="AR34" i="8"/>
  <c r="AQ34" i="8"/>
  <c r="AP34" i="8"/>
  <c r="AO34" i="8"/>
  <c r="BP33" i="8"/>
  <c r="BO33" i="8"/>
  <c r="BN33" i="8"/>
  <c r="BM33" i="8"/>
  <c r="BJ33" i="8"/>
  <c r="BI33" i="8"/>
  <c r="BH33" i="8"/>
  <c r="BG33" i="8"/>
  <c r="BD33" i="8"/>
  <c r="BC33" i="8"/>
  <c r="BB33" i="8"/>
  <c r="BA33" i="8"/>
  <c r="AX33" i="8"/>
  <c r="AW33" i="8"/>
  <c r="AV33" i="8"/>
  <c r="AU33" i="8"/>
  <c r="AR33" i="8"/>
  <c r="AQ33" i="8"/>
  <c r="AP33" i="8"/>
  <c r="AO33" i="8"/>
  <c r="BP32" i="8"/>
  <c r="BO32" i="8"/>
  <c r="BN32" i="8"/>
  <c r="BM32" i="8"/>
  <c r="BJ32" i="8"/>
  <c r="BI32" i="8"/>
  <c r="BH32" i="8"/>
  <c r="BG32" i="8"/>
  <c r="BD32" i="8"/>
  <c r="BC32" i="8"/>
  <c r="BB32" i="8"/>
  <c r="BA32" i="8"/>
  <c r="AX32" i="8"/>
  <c r="AW32" i="8"/>
  <c r="AV32" i="8"/>
  <c r="AU32" i="8"/>
  <c r="AR32" i="8"/>
  <c r="AQ32" i="8"/>
  <c r="AP32" i="8"/>
  <c r="AO32" i="8"/>
  <c r="BP31" i="8"/>
  <c r="BO31" i="8"/>
  <c r="BN31" i="8"/>
  <c r="BM31" i="8"/>
  <c r="BJ31" i="8"/>
  <c r="BI31" i="8"/>
  <c r="BH31" i="8"/>
  <c r="BG31" i="8"/>
  <c r="BD31" i="8"/>
  <c r="BC31" i="8"/>
  <c r="BB31" i="8"/>
  <c r="BA31" i="8"/>
  <c r="AX31" i="8"/>
  <c r="AW31" i="8"/>
  <c r="AV31" i="8"/>
  <c r="AU31" i="8"/>
  <c r="AR31" i="8"/>
  <c r="AQ31" i="8"/>
  <c r="AP31" i="8"/>
  <c r="AO31" i="8"/>
  <c r="BP30" i="8"/>
  <c r="BO30" i="8"/>
  <c r="BN30" i="8"/>
  <c r="BM30" i="8"/>
  <c r="BJ30" i="8"/>
  <c r="BI30" i="8"/>
  <c r="BH30" i="8"/>
  <c r="BG30" i="8"/>
  <c r="BD30" i="8"/>
  <c r="BC30" i="8"/>
  <c r="BB30" i="8"/>
  <c r="BA30" i="8"/>
  <c r="AX30" i="8"/>
  <c r="AW30" i="8"/>
  <c r="AV30" i="8"/>
  <c r="AU30" i="8"/>
  <c r="AR30" i="8"/>
  <c r="AQ30" i="8"/>
  <c r="AP30" i="8"/>
  <c r="AO30" i="8"/>
  <c r="BP29" i="8"/>
  <c r="BO29" i="8"/>
  <c r="BN29" i="8"/>
  <c r="BM29" i="8"/>
  <c r="BJ29" i="8"/>
  <c r="BI29" i="8"/>
  <c r="BH29" i="8"/>
  <c r="BG29" i="8"/>
  <c r="BD29" i="8"/>
  <c r="BC29" i="8"/>
  <c r="BB29" i="8"/>
  <c r="BA29" i="8"/>
  <c r="AX29" i="8"/>
  <c r="AW29" i="8"/>
  <c r="AV29" i="8"/>
  <c r="AU29" i="8"/>
  <c r="AR29" i="8"/>
  <c r="AQ29" i="8"/>
  <c r="AP29" i="8"/>
  <c r="AO29" i="8"/>
  <c r="BP28" i="8"/>
  <c r="BO28" i="8"/>
  <c r="BN28" i="8"/>
  <c r="BM28" i="8"/>
  <c r="BJ28" i="8"/>
  <c r="BI28" i="8"/>
  <c r="BH28" i="8"/>
  <c r="BG28" i="8"/>
  <c r="BD28" i="8"/>
  <c r="BC28" i="8"/>
  <c r="BB28" i="8"/>
  <c r="BA28" i="8"/>
  <c r="AX28" i="8"/>
  <c r="AW28" i="8"/>
  <c r="AV28" i="8"/>
  <c r="AU28" i="8"/>
  <c r="AR28" i="8"/>
  <c r="AQ28" i="8"/>
  <c r="AP28" i="8"/>
  <c r="AO28" i="8"/>
  <c r="BP27" i="8"/>
  <c r="BO27" i="8"/>
  <c r="BN27" i="8"/>
  <c r="BM27" i="8"/>
  <c r="BJ27" i="8"/>
  <c r="BI27" i="8"/>
  <c r="BH27" i="8"/>
  <c r="BG27" i="8"/>
  <c r="BD27" i="8"/>
  <c r="BC27" i="8"/>
  <c r="BB27" i="8"/>
  <c r="BA27" i="8"/>
  <c r="AX27" i="8"/>
  <c r="AW27" i="8"/>
  <c r="AV27" i="8"/>
  <c r="AU27" i="8"/>
  <c r="AR27" i="8"/>
  <c r="AQ27" i="8"/>
  <c r="AP27" i="8"/>
  <c r="AO27" i="8"/>
  <c r="BP26" i="8"/>
  <c r="BO26" i="8"/>
  <c r="BN26" i="8"/>
  <c r="BM26" i="8"/>
  <c r="BJ26" i="8"/>
  <c r="BI26" i="8"/>
  <c r="BH26" i="8"/>
  <c r="BG26" i="8"/>
  <c r="BD26" i="8"/>
  <c r="BC26" i="8"/>
  <c r="BB26" i="8"/>
  <c r="BA26" i="8"/>
  <c r="AX26" i="8"/>
  <c r="AW26" i="8"/>
  <c r="AV26" i="8"/>
  <c r="AU26" i="8"/>
  <c r="AR26" i="8"/>
  <c r="AQ26" i="8"/>
  <c r="AP26" i="8"/>
  <c r="AO26" i="8"/>
  <c r="BP25" i="8"/>
  <c r="BO25" i="8"/>
  <c r="BN25" i="8"/>
  <c r="BM25" i="8"/>
  <c r="BJ25" i="8"/>
  <c r="BI25" i="8"/>
  <c r="BH25" i="8"/>
  <c r="BG25" i="8"/>
  <c r="BD25" i="8"/>
  <c r="BC25" i="8"/>
  <c r="BB25" i="8"/>
  <c r="BA25" i="8"/>
  <c r="AX25" i="8"/>
  <c r="AW25" i="8"/>
  <c r="AV25" i="8"/>
  <c r="AU25" i="8"/>
  <c r="AR25" i="8"/>
  <c r="AQ25" i="8"/>
  <c r="AP25" i="8"/>
  <c r="AO25" i="8"/>
  <c r="BP24" i="8"/>
  <c r="BO24" i="8"/>
  <c r="BN24" i="8"/>
  <c r="BM24" i="8"/>
  <c r="BJ24" i="8"/>
  <c r="BI24" i="8"/>
  <c r="BH24" i="8"/>
  <c r="BG24" i="8"/>
  <c r="BD24" i="8"/>
  <c r="BC24" i="8"/>
  <c r="BB24" i="8"/>
  <c r="BA24" i="8"/>
  <c r="AX24" i="8"/>
  <c r="AW24" i="8"/>
  <c r="AV24" i="8"/>
  <c r="AU24" i="8"/>
  <c r="AR24" i="8"/>
  <c r="AQ24" i="8"/>
  <c r="AP24" i="8"/>
  <c r="AO24" i="8"/>
  <c r="BP23" i="8"/>
  <c r="BO23" i="8"/>
  <c r="BN23" i="8"/>
  <c r="BM23" i="8"/>
  <c r="BJ23" i="8"/>
  <c r="BI23" i="8"/>
  <c r="BH23" i="8"/>
  <c r="BG23" i="8"/>
  <c r="BD23" i="8"/>
  <c r="BC23" i="8"/>
  <c r="BB23" i="8"/>
  <c r="BA23" i="8"/>
  <c r="AX23" i="8"/>
  <c r="AW23" i="8"/>
  <c r="AV23" i="8"/>
  <c r="AU23" i="8"/>
  <c r="AR23" i="8"/>
  <c r="AQ23" i="8"/>
  <c r="AP23" i="8"/>
  <c r="AO23" i="8"/>
  <c r="BP22" i="8"/>
  <c r="BO22" i="8"/>
  <c r="BN22" i="8"/>
  <c r="BM22" i="8"/>
  <c r="BJ22" i="8"/>
  <c r="BI22" i="8"/>
  <c r="BH22" i="8"/>
  <c r="BG22" i="8"/>
  <c r="BD22" i="8"/>
  <c r="BC22" i="8"/>
  <c r="BB22" i="8"/>
  <c r="BA22" i="8"/>
  <c r="AX22" i="8"/>
  <c r="AW22" i="8"/>
  <c r="AV22" i="8"/>
  <c r="AU22" i="8"/>
  <c r="AR22" i="8"/>
  <c r="AQ22" i="8"/>
  <c r="AP22" i="8"/>
  <c r="AO22" i="8"/>
  <c r="BP21" i="8"/>
  <c r="BO21" i="8"/>
  <c r="BN21" i="8"/>
  <c r="BM21" i="8"/>
  <c r="BJ21" i="8"/>
  <c r="BI21" i="8"/>
  <c r="BH21" i="8"/>
  <c r="BG21" i="8"/>
  <c r="BD21" i="8"/>
  <c r="BC21" i="8"/>
  <c r="BB21" i="8"/>
  <c r="BA21" i="8"/>
  <c r="AX21" i="8"/>
  <c r="AW21" i="8"/>
  <c r="AV21" i="8"/>
  <c r="AU21" i="8"/>
  <c r="AR21" i="8"/>
  <c r="AQ21" i="8"/>
  <c r="AP21" i="8"/>
  <c r="AO21" i="8"/>
  <c r="BP20" i="8"/>
  <c r="BO20" i="8"/>
  <c r="BN20" i="8"/>
  <c r="BM20" i="8"/>
  <c r="BJ20" i="8"/>
  <c r="BI20" i="8"/>
  <c r="BH20" i="8"/>
  <c r="BG20" i="8"/>
  <c r="BD20" i="8"/>
  <c r="BC20" i="8"/>
  <c r="BB20" i="8"/>
  <c r="BA20" i="8"/>
  <c r="AX20" i="8"/>
  <c r="AW20" i="8"/>
  <c r="AV20" i="8"/>
  <c r="AU20" i="8"/>
  <c r="AR20" i="8"/>
  <c r="AQ20" i="8"/>
  <c r="AP20" i="8"/>
  <c r="AO20" i="8"/>
  <c r="BP19" i="8"/>
  <c r="BO19" i="8"/>
  <c r="BN19" i="8"/>
  <c r="BM19" i="8"/>
  <c r="BJ19" i="8"/>
  <c r="BI19" i="8"/>
  <c r="BH19" i="8"/>
  <c r="BG19" i="8"/>
  <c r="BD19" i="8"/>
  <c r="BC19" i="8"/>
  <c r="BB19" i="8"/>
  <c r="BA19" i="8"/>
  <c r="AX19" i="8"/>
  <c r="AW19" i="8"/>
  <c r="AV19" i="8"/>
  <c r="AU19" i="8"/>
  <c r="AR19" i="8"/>
  <c r="AQ19" i="8"/>
  <c r="AP19" i="8"/>
  <c r="AO19" i="8"/>
  <c r="BP18" i="8"/>
  <c r="BO18" i="8"/>
  <c r="BN18" i="8"/>
  <c r="BM18" i="8"/>
  <c r="BJ18" i="8"/>
  <c r="BI18" i="8"/>
  <c r="BH18" i="8"/>
  <c r="BG18" i="8"/>
  <c r="BD18" i="8"/>
  <c r="BC18" i="8"/>
  <c r="BB18" i="8"/>
  <c r="BA18" i="8"/>
  <c r="AX18" i="8"/>
  <c r="AW18" i="8"/>
  <c r="AV18" i="8"/>
  <c r="AU18" i="8"/>
  <c r="AR18" i="8"/>
  <c r="AQ18" i="8"/>
  <c r="AP18" i="8"/>
  <c r="AO18" i="8"/>
  <c r="BP17" i="8"/>
  <c r="BO17" i="8"/>
  <c r="BN17" i="8"/>
  <c r="BM17" i="8"/>
  <c r="BJ17" i="8"/>
  <c r="BI17" i="8"/>
  <c r="BH17" i="8"/>
  <c r="BG17" i="8"/>
  <c r="BD17" i="8"/>
  <c r="BC17" i="8"/>
  <c r="BB17" i="8"/>
  <c r="BA17" i="8"/>
  <c r="AX17" i="8"/>
  <c r="AW17" i="8"/>
  <c r="AV17" i="8"/>
  <c r="AU17" i="8"/>
  <c r="AR17" i="8"/>
  <c r="AQ17" i="8"/>
  <c r="AP17" i="8"/>
  <c r="AO17" i="8"/>
  <c r="BP16" i="8"/>
  <c r="BO16" i="8"/>
  <c r="BN16" i="8"/>
  <c r="BM16" i="8"/>
  <c r="BJ16" i="8"/>
  <c r="BI16" i="8"/>
  <c r="BH16" i="8"/>
  <c r="BG16" i="8"/>
  <c r="BD16" i="8"/>
  <c r="BC16" i="8"/>
  <c r="BB16" i="8"/>
  <c r="BA16" i="8"/>
  <c r="AX16" i="8"/>
  <c r="AW16" i="8"/>
  <c r="AV16" i="8"/>
  <c r="AU16" i="8"/>
  <c r="AR16" i="8"/>
  <c r="AQ16" i="8"/>
  <c r="AP16" i="8"/>
  <c r="AO16" i="8"/>
  <c r="BP15" i="8"/>
  <c r="BO15" i="8"/>
  <c r="BN15" i="8"/>
  <c r="BM15" i="8"/>
  <c r="BJ15" i="8"/>
  <c r="BI15" i="8"/>
  <c r="BH15" i="8"/>
  <c r="BG15" i="8"/>
  <c r="BD15" i="8"/>
  <c r="BC15" i="8"/>
  <c r="BB15" i="8"/>
  <c r="BA15" i="8"/>
  <c r="AX15" i="8"/>
  <c r="AW15" i="8"/>
  <c r="AV15" i="8"/>
  <c r="AU15" i="8"/>
  <c r="AR15" i="8"/>
  <c r="AQ15" i="8"/>
  <c r="AP15" i="8"/>
  <c r="AO15" i="8"/>
  <c r="BP14" i="8"/>
  <c r="BO14" i="8"/>
  <c r="BN14" i="8"/>
  <c r="BM14" i="8"/>
  <c r="BJ14" i="8"/>
  <c r="BI14" i="8"/>
  <c r="BH14" i="8"/>
  <c r="BG14" i="8"/>
  <c r="BD14" i="8"/>
  <c r="BC14" i="8"/>
  <c r="BB14" i="8"/>
  <c r="BA14" i="8"/>
  <c r="AX14" i="8"/>
  <c r="AW14" i="8"/>
  <c r="AV14" i="8"/>
  <c r="AU14" i="8"/>
  <c r="AR14" i="8"/>
  <c r="AQ14" i="8"/>
  <c r="AP14" i="8"/>
  <c r="AO14" i="8"/>
  <c r="BP13" i="8"/>
  <c r="BO13" i="8"/>
  <c r="BN13" i="8"/>
  <c r="BM13" i="8"/>
  <c r="BJ13" i="8"/>
  <c r="BI13" i="8"/>
  <c r="BH13" i="8"/>
  <c r="BG13" i="8"/>
  <c r="BD13" i="8"/>
  <c r="BC13" i="8"/>
  <c r="BB13" i="8"/>
  <c r="BA13" i="8"/>
  <c r="AX13" i="8"/>
  <c r="AW13" i="8"/>
  <c r="AV13" i="8"/>
  <c r="AU13" i="8"/>
  <c r="AR13" i="8"/>
  <c r="AQ13" i="8"/>
  <c r="AP13" i="8"/>
  <c r="AO13" i="8"/>
  <c r="BP12" i="8"/>
  <c r="BO12" i="8"/>
  <c r="BN12" i="8"/>
  <c r="BM12" i="8"/>
  <c r="BJ12" i="8"/>
  <c r="BI12" i="8"/>
  <c r="BH12" i="8"/>
  <c r="BG12" i="8"/>
  <c r="BD12" i="8"/>
  <c r="BC12" i="8"/>
  <c r="BB12" i="8"/>
  <c r="BA12" i="8"/>
  <c r="AX12" i="8"/>
  <c r="AW12" i="8"/>
  <c r="AV12" i="8"/>
  <c r="AU12" i="8"/>
  <c r="AR12" i="8"/>
  <c r="AQ12" i="8"/>
  <c r="AP12" i="8"/>
  <c r="AO12" i="8"/>
  <c r="BP11" i="8"/>
  <c r="BO11" i="8"/>
  <c r="BN11" i="8"/>
  <c r="BM11" i="8"/>
  <c r="BJ11" i="8"/>
  <c r="BI11" i="8"/>
  <c r="BH11" i="8"/>
  <c r="BG11" i="8"/>
  <c r="BD11" i="8"/>
  <c r="BC11" i="8"/>
  <c r="BB11" i="8"/>
  <c r="BA11" i="8"/>
  <c r="AX11" i="8"/>
  <c r="AW11" i="8"/>
  <c r="AV11" i="8"/>
  <c r="AU11" i="8"/>
  <c r="AR11" i="8"/>
  <c r="AQ11" i="8"/>
  <c r="AP11" i="8"/>
  <c r="AO11" i="8"/>
  <c r="BP10" i="8"/>
  <c r="BO10" i="8"/>
  <c r="BN10" i="8"/>
  <c r="BM10" i="8"/>
  <c r="BJ10" i="8"/>
  <c r="BI10" i="8"/>
  <c r="BH10" i="8"/>
  <c r="BG10" i="8"/>
  <c r="BD10" i="8"/>
  <c r="BC10" i="8"/>
  <c r="BB10" i="8"/>
  <c r="BA10" i="8"/>
  <c r="AX10" i="8"/>
  <c r="AW10" i="8"/>
  <c r="AV10" i="8"/>
  <c r="AU10" i="8"/>
  <c r="AR10" i="8"/>
  <c r="AQ10" i="8"/>
  <c r="AP10" i="8"/>
  <c r="AO10" i="8"/>
  <c r="BP9" i="8"/>
  <c r="BO9" i="8"/>
  <c r="BN9" i="8"/>
  <c r="BM9" i="8"/>
  <c r="BJ9" i="8"/>
  <c r="BI9" i="8"/>
  <c r="BH9" i="8"/>
  <c r="BG9" i="8"/>
  <c r="BD9" i="8"/>
  <c r="BC9" i="8"/>
  <c r="BB9" i="8"/>
  <c r="BA9" i="8"/>
  <c r="AX9" i="8"/>
  <c r="AW9" i="8"/>
  <c r="AV9" i="8"/>
  <c r="AU9" i="8"/>
  <c r="AR9" i="8"/>
  <c r="AQ9" i="8"/>
  <c r="AP9" i="8"/>
  <c r="AO9" i="8"/>
  <c r="BP8" i="8"/>
  <c r="BO8" i="8"/>
  <c r="BN8" i="8"/>
  <c r="BM8" i="8"/>
  <c r="BJ8" i="8"/>
  <c r="BI8" i="8"/>
  <c r="BH8" i="8"/>
  <c r="BG8" i="8"/>
  <c r="BD8" i="8"/>
  <c r="BC8" i="8"/>
  <c r="BB8" i="8"/>
  <c r="BA8" i="8"/>
  <c r="AX8" i="8"/>
  <c r="AW8" i="8"/>
  <c r="AV8" i="8"/>
  <c r="AU8" i="8"/>
  <c r="AR8" i="8"/>
  <c r="AQ8" i="8"/>
  <c r="AP8" i="8"/>
  <c r="AO8" i="8"/>
  <c r="BP7" i="8"/>
  <c r="BO7" i="8"/>
  <c r="BN7" i="8"/>
  <c r="BM7" i="8"/>
  <c r="BJ7" i="8"/>
  <c r="BI7" i="8"/>
  <c r="BH7" i="8"/>
  <c r="BG7" i="8"/>
  <c r="BD7" i="8"/>
  <c r="BC7" i="8"/>
  <c r="BB7" i="8"/>
  <c r="BA7" i="8"/>
  <c r="AX7" i="8"/>
  <c r="AW7" i="8"/>
  <c r="AV7" i="8"/>
  <c r="AU7" i="8"/>
  <c r="AR7" i="8"/>
  <c r="AQ7" i="8"/>
  <c r="AP7" i="8"/>
  <c r="AO7" i="8"/>
  <c r="BP6" i="8"/>
  <c r="BO6" i="8"/>
  <c r="BN6" i="8"/>
  <c r="BM6" i="8"/>
  <c r="BJ6" i="8"/>
  <c r="BI6" i="8"/>
  <c r="BH6" i="8"/>
  <c r="BG6" i="8"/>
  <c r="BD6" i="8"/>
  <c r="BC6" i="8"/>
  <c r="BB6" i="8"/>
  <c r="BA6" i="8"/>
  <c r="AX6" i="8"/>
  <c r="AW6" i="8"/>
  <c r="AV6" i="8"/>
  <c r="AU6" i="8"/>
  <c r="AR6" i="8"/>
  <c r="AQ6" i="8"/>
  <c r="AP6" i="8"/>
  <c r="AO6" i="8"/>
  <c r="BP56" i="7"/>
  <c r="BO56" i="7"/>
  <c r="BN56" i="7"/>
  <c r="BM56" i="7"/>
  <c r="BJ56" i="7"/>
  <c r="BI56" i="7"/>
  <c r="BH56" i="7"/>
  <c r="BG56" i="7"/>
  <c r="BD56" i="7"/>
  <c r="BC56" i="7"/>
  <c r="BB56" i="7"/>
  <c r="BA56" i="7"/>
  <c r="AX56" i="7"/>
  <c r="AW56" i="7"/>
  <c r="AV56" i="7"/>
  <c r="AU56" i="7"/>
  <c r="AR56" i="7"/>
  <c r="AQ56" i="7"/>
  <c r="AP56" i="7"/>
  <c r="AO56" i="7"/>
  <c r="BP55" i="7"/>
  <c r="BO55" i="7"/>
  <c r="BN55" i="7"/>
  <c r="BM55" i="7"/>
  <c r="BJ55" i="7"/>
  <c r="BI55" i="7"/>
  <c r="BH55" i="7"/>
  <c r="BG55" i="7"/>
  <c r="BD55" i="7"/>
  <c r="BC55" i="7"/>
  <c r="BB55" i="7"/>
  <c r="BA55" i="7"/>
  <c r="AX55" i="7"/>
  <c r="AW55" i="7"/>
  <c r="AV55" i="7"/>
  <c r="AU55" i="7"/>
  <c r="AR55" i="7"/>
  <c r="AQ55" i="7"/>
  <c r="AP55" i="7"/>
  <c r="AO55" i="7"/>
  <c r="BP54" i="7"/>
  <c r="BO54" i="7"/>
  <c r="BN54" i="7"/>
  <c r="BM54" i="7"/>
  <c r="BJ54" i="7"/>
  <c r="BI54" i="7"/>
  <c r="BH54" i="7"/>
  <c r="BG54" i="7"/>
  <c r="BD54" i="7"/>
  <c r="BC54" i="7"/>
  <c r="BB54" i="7"/>
  <c r="BA54" i="7"/>
  <c r="AX54" i="7"/>
  <c r="AW54" i="7"/>
  <c r="AV54" i="7"/>
  <c r="AU54" i="7"/>
  <c r="AR54" i="7"/>
  <c r="AQ54" i="7"/>
  <c r="AP54" i="7"/>
  <c r="AO54" i="7"/>
  <c r="BP53" i="7"/>
  <c r="BO53" i="7"/>
  <c r="BN53" i="7"/>
  <c r="BM53" i="7"/>
  <c r="BJ53" i="7"/>
  <c r="BI53" i="7"/>
  <c r="BH53" i="7"/>
  <c r="BG53" i="7"/>
  <c r="BD53" i="7"/>
  <c r="BC53" i="7"/>
  <c r="BB53" i="7"/>
  <c r="BA53" i="7"/>
  <c r="AX53" i="7"/>
  <c r="AW53" i="7"/>
  <c r="AV53" i="7"/>
  <c r="AU53" i="7"/>
  <c r="AR53" i="7"/>
  <c r="AQ53" i="7"/>
  <c r="AP53" i="7"/>
  <c r="AO53" i="7"/>
  <c r="BP52" i="7"/>
  <c r="BO52" i="7"/>
  <c r="BN52" i="7"/>
  <c r="BM52" i="7"/>
  <c r="BJ52" i="7"/>
  <c r="BI52" i="7"/>
  <c r="BH52" i="7"/>
  <c r="BG52" i="7"/>
  <c r="BD52" i="7"/>
  <c r="BC52" i="7"/>
  <c r="BB52" i="7"/>
  <c r="BA52" i="7"/>
  <c r="AX52" i="7"/>
  <c r="AW52" i="7"/>
  <c r="AV52" i="7"/>
  <c r="AU52" i="7"/>
  <c r="AR52" i="7"/>
  <c r="AQ52" i="7"/>
  <c r="AP52" i="7"/>
  <c r="AO52" i="7"/>
  <c r="BP51" i="7"/>
  <c r="BO51" i="7"/>
  <c r="BN51" i="7"/>
  <c r="BM51" i="7"/>
  <c r="BJ51" i="7"/>
  <c r="BI51" i="7"/>
  <c r="BH51" i="7"/>
  <c r="BG51" i="7"/>
  <c r="BD51" i="7"/>
  <c r="BC51" i="7"/>
  <c r="BB51" i="7"/>
  <c r="BA51" i="7"/>
  <c r="AX51" i="7"/>
  <c r="AW51" i="7"/>
  <c r="AV51" i="7"/>
  <c r="AU51" i="7"/>
  <c r="AR51" i="7"/>
  <c r="AQ51" i="7"/>
  <c r="AP51" i="7"/>
  <c r="AO51" i="7"/>
  <c r="BP50" i="7"/>
  <c r="BO50" i="7"/>
  <c r="BN50" i="7"/>
  <c r="BM50" i="7"/>
  <c r="BJ50" i="7"/>
  <c r="BI50" i="7"/>
  <c r="BH50" i="7"/>
  <c r="BG50" i="7"/>
  <c r="BD50" i="7"/>
  <c r="BC50" i="7"/>
  <c r="BB50" i="7"/>
  <c r="BA50" i="7"/>
  <c r="AX50" i="7"/>
  <c r="AW50" i="7"/>
  <c r="AV50" i="7"/>
  <c r="AU50" i="7"/>
  <c r="AR50" i="7"/>
  <c r="AQ50" i="7"/>
  <c r="AP50" i="7"/>
  <c r="AO50" i="7"/>
  <c r="BP49" i="7"/>
  <c r="BO49" i="7"/>
  <c r="BN49" i="7"/>
  <c r="BM49" i="7"/>
  <c r="BJ49" i="7"/>
  <c r="BI49" i="7"/>
  <c r="BH49" i="7"/>
  <c r="BG49" i="7"/>
  <c r="BD49" i="7"/>
  <c r="BC49" i="7"/>
  <c r="BB49" i="7"/>
  <c r="BA49" i="7"/>
  <c r="AX49" i="7"/>
  <c r="AW49" i="7"/>
  <c r="AV49" i="7"/>
  <c r="AU49" i="7"/>
  <c r="AR49" i="7"/>
  <c r="AQ49" i="7"/>
  <c r="AP49" i="7"/>
  <c r="AO49" i="7"/>
  <c r="BP48" i="7"/>
  <c r="BO48" i="7"/>
  <c r="BN48" i="7"/>
  <c r="BM48" i="7"/>
  <c r="BJ48" i="7"/>
  <c r="BI48" i="7"/>
  <c r="BH48" i="7"/>
  <c r="BG48" i="7"/>
  <c r="BD48" i="7"/>
  <c r="BC48" i="7"/>
  <c r="BB48" i="7"/>
  <c r="BA48" i="7"/>
  <c r="AX48" i="7"/>
  <c r="AW48" i="7"/>
  <c r="AV48" i="7"/>
  <c r="AU48" i="7"/>
  <c r="AR48" i="7"/>
  <c r="AQ48" i="7"/>
  <c r="AP48" i="7"/>
  <c r="AO48" i="7"/>
  <c r="BP47" i="7"/>
  <c r="BO47" i="7"/>
  <c r="BN47" i="7"/>
  <c r="BM47" i="7"/>
  <c r="BJ47" i="7"/>
  <c r="BI47" i="7"/>
  <c r="BH47" i="7"/>
  <c r="BG47" i="7"/>
  <c r="BD47" i="7"/>
  <c r="BC47" i="7"/>
  <c r="BB47" i="7"/>
  <c r="BA47" i="7"/>
  <c r="AX47" i="7"/>
  <c r="AW47" i="7"/>
  <c r="AV47" i="7"/>
  <c r="AU47" i="7"/>
  <c r="AR47" i="7"/>
  <c r="AQ47" i="7"/>
  <c r="AP47" i="7"/>
  <c r="AO47" i="7"/>
  <c r="BP46" i="7"/>
  <c r="BO46" i="7"/>
  <c r="BN46" i="7"/>
  <c r="BM46" i="7"/>
  <c r="BJ46" i="7"/>
  <c r="BI46" i="7"/>
  <c r="BH46" i="7"/>
  <c r="BG46" i="7"/>
  <c r="BD46" i="7"/>
  <c r="BC46" i="7"/>
  <c r="BB46" i="7"/>
  <c r="BA46" i="7"/>
  <c r="AX46" i="7"/>
  <c r="AW46" i="7"/>
  <c r="AV46" i="7"/>
  <c r="AU46" i="7"/>
  <c r="AR46" i="7"/>
  <c r="AQ46" i="7"/>
  <c r="AP46" i="7"/>
  <c r="AO46" i="7"/>
  <c r="BP45" i="7"/>
  <c r="BO45" i="7"/>
  <c r="BN45" i="7"/>
  <c r="BM45" i="7"/>
  <c r="BJ45" i="7"/>
  <c r="BI45" i="7"/>
  <c r="BH45" i="7"/>
  <c r="BG45" i="7"/>
  <c r="BD45" i="7"/>
  <c r="BC45" i="7"/>
  <c r="BB45" i="7"/>
  <c r="BA45" i="7"/>
  <c r="AX45" i="7"/>
  <c r="AW45" i="7"/>
  <c r="AV45" i="7"/>
  <c r="AU45" i="7"/>
  <c r="AR45" i="7"/>
  <c r="AQ45" i="7"/>
  <c r="AP45" i="7"/>
  <c r="AO45" i="7"/>
  <c r="BP44" i="7"/>
  <c r="BO44" i="7"/>
  <c r="BN44" i="7"/>
  <c r="BM44" i="7"/>
  <c r="BJ44" i="7"/>
  <c r="BI44" i="7"/>
  <c r="BH44" i="7"/>
  <c r="BG44" i="7"/>
  <c r="BD44" i="7"/>
  <c r="BC44" i="7"/>
  <c r="BB44" i="7"/>
  <c r="BA44" i="7"/>
  <c r="AX44" i="7"/>
  <c r="AW44" i="7"/>
  <c r="AV44" i="7"/>
  <c r="AU44" i="7"/>
  <c r="AR44" i="7"/>
  <c r="AQ44" i="7"/>
  <c r="AP44" i="7"/>
  <c r="AO44" i="7"/>
  <c r="BP43" i="7"/>
  <c r="BO43" i="7"/>
  <c r="BN43" i="7"/>
  <c r="BM43" i="7"/>
  <c r="BJ43" i="7"/>
  <c r="BI43" i="7"/>
  <c r="BH43" i="7"/>
  <c r="BG43" i="7"/>
  <c r="BD43" i="7"/>
  <c r="BC43" i="7"/>
  <c r="BB43" i="7"/>
  <c r="BA43" i="7"/>
  <c r="AX43" i="7"/>
  <c r="AW43" i="7"/>
  <c r="AV43" i="7"/>
  <c r="AU43" i="7"/>
  <c r="AR43" i="7"/>
  <c r="AQ43" i="7"/>
  <c r="AP43" i="7"/>
  <c r="AO43" i="7"/>
  <c r="BP42" i="7"/>
  <c r="BO42" i="7"/>
  <c r="BN42" i="7"/>
  <c r="BM42" i="7"/>
  <c r="BJ42" i="7"/>
  <c r="BI42" i="7"/>
  <c r="BH42" i="7"/>
  <c r="BG42" i="7"/>
  <c r="BD42" i="7"/>
  <c r="BC42" i="7"/>
  <c r="BB42" i="7"/>
  <c r="BA42" i="7"/>
  <c r="AX42" i="7"/>
  <c r="AW42" i="7"/>
  <c r="AV42" i="7"/>
  <c r="AU42" i="7"/>
  <c r="AR42" i="7"/>
  <c r="AQ42" i="7"/>
  <c r="AP42" i="7"/>
  <c r="AO42" i="7"/>
  <c r="BP41" i="7"/>
  <c r="BO41" i="7"/>
  <c r="BN41" i="7"/>
  <c r="BM41" i="7"/>
  <c r="BJ41" i="7"/>
  <c r="BI41" i="7"/>
  <c r="BH41" i="7"/>
  <c r="BG41" i="7"/>
  <c r="BD41" i="7"/>
  <c r="BC41" i="7"/>
  <c r="BB41" i="7"/>
  <c r="BA41" i="7"/>
  <c r="AX41" i="7"/>
  <c r="AW41" i="7"/>
  <c r="AV41" i="7"/>
  <c r="AU41" i="7"/>
  <c r="AR41" i="7"/>
  <c r="AQ41" i="7"/>
  <c r="AP41" i="7"/>
  <c r="AO41" i="7"/>
  <c r="BP40" i="7"/>
  <c r="BO40" i="7"/>
  <c r="BN40" i="7"/>
  <c r="BM40" i="7"/>
  <c r="BJ40" i="7"/>
  <c r="BI40" i="7"/>
  <c r="BH40" i="7"/>
  <c r="BG40" i="7"/>
  <c r="BD40" i="7"/>
  <c r="BC40" i="7"/>
  <c r="BB40" i="7"/>
  <c r="BA40" i="7"/>
  <c r="AX40" i="7"/>
  <c r="AW40" i="7"/>
  <c r="AV40" i="7"/>
  <c r="AU40" i="7"/>
  <c r="AR40" i="7"/>
  <c r="AQ40" i="7"/>
  <c r="AP40" i="7"/>
  <c r="AO40" i="7"/>
  <c r="BP39" i="7"/>
  <c r="BO39" i="7"/>
  <c r="BN39" i="7"/>
  <c r="BM39" i="7"/>
  <c r="BJ39" i="7"/>
  <c r="BI39" i="7"/>
  <c r="BH39" i="7"/>
  <c r="BG39" i="7"/>
  <c r="BD39" i="7"/>
  <c r="BC39" i="7"/>
  <c r="BB39" i="7"/>
  <c r="BA39" i="7"/>
  <c r="AX39" i="7"/>
  <c r="AW39" i="7"/>
  <c r="AV39" i="7"/>
  <c r="AU39" i="7"/>
  <c r="AR39" i="7"/>
  <c r="AQ39" i="7"/>
  <c r="AP39" i="7"/>
  <c r="AO39" i="7"/>
  <c r="BP38" i="7"/>
  <c r="BO38" i="7"/>
  <c r="BN38" i="7"/>
  <c r="BM38" i="7"/>
  <c r="BJ38" i="7"/>
  <c r="BI38" i="7"/>
  <c r="BH38" i="7"/>
  <c r="BG38" i="7"/>
  <c r="BD38" i="7"/>
  <c r="BC38" i="7"/>
  <c r="BB38" i="7"/>
  <c r="BA38" i="7"/>
  <c r="AX38" i="7"/>
  <c r="AW38" i="7"/>
  <c r="AV38" i="7"/>
  <c r="AU38" i="7"/>
  <c r="AR38" i="7"/>
  <c r="AQ38" i="7"/>
  <c r="AP38" i="7"/>
  <c r="AO38" i="7"/>
  <c r="BP37" i="7"/>
  <c r="BO37" i="7"/>
  <c r="BN37" i="7"/>
  <c r="BM37" i="7"/>
  <c r="BJ37" i="7"/>
  <c r="BI37" i="7"/>
  <c r="BH37" i="7"/>
  <c r="BG37" i="7"/>
  <c r="BD37" i="7"/>
  <c r="BC37" i="7"/>
  <c r="BB37" i="7"/>
  <c r="BA37" i="7"/>
  <c r="AX37" i="7"/>
  <c r="AW37" i="7"/>
  <c r="AV37" i="7"/>
  <c r="AU37" i="7"/>
  <c r="AR37" i="7"/>
  <c r="AQ37" i="7"/>
  <c r="AP37" i="7"/>
  <c r="AO37" i="7"/>
  <c r="BP36" i="7"/>
  <c r="BO36" i="7"/>
  <c r="BN36" i="7"/>
  <c r="BM36" i="7"/>
  <c r="BJ36" i="7"/>
  <c r="BI36" i="7"/>
  <c r="BH36" i="7"/>
  <c r="BG36" i="7"/>
  <c r="BD36" i="7"/>
  <c r="BC36" i="7"/>
  <c r="BB36" i="7"/>
  <c r="BA36" i="7"/>
  <c r="AX36" i="7"/>
  <c r="AW36" i="7"/>
  <c r="AV36" i="7"/>
  <c r="AU36" i="7"/>
  <c r="AR36" i="7"/>
  <c r="AQ36" i="7"/>
  <c r="AP36" i="7"/>
  <c r="AO36" i="7"/>
  <c r="BP35" i="7"/>
  <c r="BO35" i="7"/>
  <c r="BN35" i="7"/>
  <c r="BM35" i="7"/>
  <c r="BJ35" i="7"/>
  <c r="BI35" i="7"/>
  <c r="BH35" i="7"/>
  <c r="BG35" i="7"/>
  <c r="BD35" i="7"/>
  <c r="BC35" i="7"/>
  <c r="BB35" i="7"/>
  <c r="BA35" i="7"/>
  <c r="AX35" i="7"/>
  <c r="AW35" i="7"/>
  <c r="AV35" i="7"/>
  <c r="AU35" i="7"/>
  <c r="AR35" i="7"/>
  <c r="AQ35" i="7"/>
  <c r="AP35" i="7"/>
  <c r="AO35" i="7"/>
  <c r="BP34" i="7"/>
  <c r="BO34" i="7"/>
  <c r="BN34" i="7"/>
  <c r="BM34" i="7"/>
  <c r="BJ34" i="7"/>
  <c r="BI34" i="7"/>
  <c r="BH34" i="7"/>
  <c r="BG34" i="7"/>
  <c r="BD34" i="7"/>
  <c r="BC34" i="7"/>
  <c r="BB34" i="7"/>
  <c r="BA34" i="7"/>
  <c r="AX34" i="7"/>
  <c r="AW34" i="7"/>
  <c r="AV34" i="7"/>
  <c r="AU34" i="7"/>
  <c r="AR34" i="7"/>
  <c r="AQ34" i="7"/>
  <c r="AP34" i="7"/>
  <c r="AO34" i="7"/>
  <c r="BP33" i="7"/>
  <c r="BO33" i="7"/>
  <c r="BN33" i="7"/>
  <c r="BM33" i="7"/>
  <c r="BJ33" i="7"/>
  <c r="BI33" i="7"/>
  <c r="BH33" i="7"/>
  <c r="BG33" i="7"/>
  <c r="BD33" i="7"/>
  <c r="BC33" i="7"/>
  <c r="BB33" i="7"/>
  <c r="BA33" i="7"/>
  <c r="AX33" i="7"/>
  <c r="AW33" i="7"/>
  <c r="AV33" i="7"/>
  <c r="AU33" i="7"/>
  <c r="AR33" i="7"/>
  <c r="AQ33" i="7"/>
  <c r="AP33" i="7"/>
  <c r="AO33" i="7"/>
  <c r="BP32" i="7"/>
  <c r="BO32" i="7"/>
  <c r="BN32" i="7"/>
  <c r="BM32" i="7"/>
  <c r="BJ32" i="7"/>
  <c r="BI32" i="7"/>
  <c r="BH32" i="7"/>
  <c r="BG32" i="7"/>
  <c r="BD32" i="7"/>
  <c r="BC32" i="7"/>
  <c r="BB32" i="7"/>
  <c r="BA32" i="7"/>
  <c r="AX32" i="7"/>
  <c r="AW32" i="7"/>
  <c r="AV32" i="7"/>
  <c r="AU32" i="7"/>
  <c r="AR32" i="7"/>
  <c r="AQ32" i="7"/>
  <c r="AP32" i="7"/>
  <c r="AO32" i="7"/>
  <c r="BP31" i="7"/>
  <c r="BO31" i="7"/>
  <c r="BN31" i="7"/>
  <c r="BM31" i="7"/>
  <c r="BJ31" i="7"/>
  <c r="BI31" i="7"/>
  <c r="BH31" i="7"/>
  <c r="BG31" i="7"/>
  <c r="BD31" i="7"/>
  <c r="BC31" i="7"/>
  <c r="BB31" i="7"/>
  <c r="BA31" i="7"/>
  <c r="AX31" i="7"/>
  <c r="AW31" i="7"/>
  <c r="AV31" i="7"/>
  <c r="AU31" i="7"/>
  <c r="AR31" i="7"/>
  <c r="AQ31" i="7"/>
  <c r="AP31" i="7"/>
  <c r="AO31" i="7"/>
  <c r="BP30" i="7"/>
  <c r="BO30" i="7"/>
  <c r="BN30" i="7"/>
  <c r="BM30" i="7"/>
  <c r="BJ30" i="7"/>
  <c r="BI30" i="7"/>
  <c r="BH30" i="7"/>
  <c r="BG30" i="7"/>
  <c r="BD30" i="7"/>
  <c r="BC30" i="7"/>
  <c r="BB30" i="7"/>
  <c r="BA30" i="7"/>
  <c r="AX30" i="7"/>
  <c r="AW30" i="7"/>
  <c r="AV30" i="7"/>
  <c r="AU30" i="7"/>
  <c r="AR30" i="7"/>
  <c r="AQ30" i="7"/>
  <c r="AP30" i="7"/>
  <c r="AO30" i="7"/>
  <c r="BP29" i="7"/>
  <c r="BO29" i="7"/>
  <c r="BN29" i="7"/>
  <c r="BM29" i="7"/>
  <c r="BJ29" i="7"/>
  <c r="BI29" i="7"/>
  <c r="BH29" i="7"/>
  <c r="BG29" i="7"/>
  <c r="BD29" i="7"/>
  <c r="BC29" i="7"/>
  <c r="BB29" i="7"/>
  <c r="BA29" i="7"/>
  <c r="AX29" i="7"/>
  <c r="AW29" i="7"/>
  <c r="AV29" i="7"/>
  <c r="AU29" i="7"/>
  <c r="AR29" i="7"/>
  <c r="AQ29" i="7"/>
  <c r="AP29" i="7"/>
  <c r="AO29" i="7"/>
  <c r="BP28" i="7"/>
  <c r="BO28" i="7"/>
  <c r="BN28" i="7"/>
  <c r="BM28" i="7"/>
  <c r="BJ28" i="7"/>
  <c r="BI28" i="7"/>
  <c r="BH28" i="7"/>
  <c r="BG28" i="7"/>
  <c r="BD28" i="7"/>
  <c r="BC28" i="7"/>
  <c r="BB28" i="7"/>
  <c r="BA28" i="7"/>
  <c r="AX28" i="7"/>
  <c r="AW28" i="7"/>
  <c r="AV28" i="7"/>
  <c r="AU28" i="7"/>
  <c r="AR28" i="7"/>
  <c r="AQ28" i="7"/>
  <c r="AP28" i="7"/>
  <c r="AO28" i="7"/>
  <c r="BP27" i="7"/>
  <c r="BO27" i="7"/>
  <c r="BN27" i="7"/>
  <c r="BM27" i="7"/>
  <c r="BJ27" i="7"/>
  <c r="BI27" i="7"/>
  <c r="BH27" i="7"/>
  <c r="BG27" i="7"/>
  <c r="BD27" i="7"/>
  <c r="BC27" i="7"/>
  <c r="BB27" i="7"/>
  <c r="BA27" i="7"/>
  <c r="AX27" i="7"/>
  <c r="AW27" i="7"/>
  <c r="AV27" i="7"/>
  <c r="AU27" i="7"/>
  <c r="AR27" i="7"/>
  <c r="AQ27" i="7"/>
  <c r="AP27" i="7"/>
  <c r="AO27" i="7"/>
  <c r="BP26" i="7"/>
  <c r="BO26" i="7"/>
  <c r="BN26" i="7"/>
  <c r="BM26" i="7"/>
  <c r="BJ26" i="7"/>
  <c r="BI26" i="7"/>
  <c r="BH26" i="7"/>
  <c r="BG26" i="7"/>
  <c r="BD26" i="7"/>
  <c r="BC26" i="7"/>
  <c r="BB26" i="7"/>
  <c r="BA26" i="7"/>
  <c r="AX26" i="7"/>
  <c r="AW26" i="7"/>
  <c r="AV26" i="7"/>
  <c r="AU26" i="7"/>
  <c r="AR26" i="7"/>
  <c r="AQ26" i="7"/>
  <c r="AP26" i="7"/>
  <c r="AO26" i="7"/>
  <c r="BP25" i="7"/>
  <c r="BO25" i="7"/>
  <c r="BN25" i="7"/>
  <c r="BM25" i="7"/>
  <c r="BJ25" i="7"/>
  <c r="BI25" i="7"/>
  <c r="BH25" i="7"/>
  <c r="BG25" i="7"/>
  <c r="BD25" i="7"/>
  <c r="BC25" i="7"/>
  <c r="BB25" i="7"/>
  <c r="BA25" i="7"/>
  <c r="AX25" i="7"/>
  <c r="AW25" i="7"/>
  <c r="AV25" i="7"/>
  <c r="AU25" i="7"/>
  <c r="AR25" i="7"/>
  <c r="AQ25" i="7"/>
  <c r="AP25" i="7"/>
  <c r="AO25" i="7"/>
  <c r="BP24" i="7"/>
  <c r="BO24" i="7"/>
  <c r="BN24" i="7"/>
  <c r="BM24" i="7"/>
  <c r="BJ24" i="7"/>
  <c r="BI24" i="7"/>
  <c r="BH24" i="7"/>
  <c r="BG24" i="7"/>
  <c r="BD24" i="7"/>
  <c r="BC24" i="7"/>
  <c r="BB24" i="7"/>
  <c r="BA24" i="7"/>
  <c r="AX24" i="7"/>
  <c r="AW24" i="7"/>
  <c r="AV24" i="7"/>
  <c r="AU24" i="7"/>
  <c r="AR24" i="7"/>
  <c r="AQ24" i="7"/>
  <c r="AP24" i="7"/>
  <c r="AO24" i="7"/>
  <c r="BP23" i="7"/>
  <c r="BO23" i="7"/>
  <c r="BN23" i="7"/>
  <c r="BM23" i="7"/>
  <c r="BJ23" i="7"/>
  <c r="BI23" i="7"/>
  <c r="BH23" i="7"/>
  <c r="BG23" i="7"/>
  <c r="BD23" i="7"/>
  <c r="BC23" i="7"/>
  <c r="BB23" i="7"/>
  <c r="BA23" i="7"/>
  <c r="AX23" i="7"/>
  <c r="AW23" i="7"/>
  <c r="AV23" i="7"/>
  <c r="AU23" i="7"/>
  <c r="AR23" i="7"/>
  <c r="AQ23" i="7"/>
  <c r="AP23" i="7"/>
  <c r="AO23" i="7"/>
  <c r="BP22" i="7"/>
  <c r="BO22" i="7"/>
  <c r="BN22" i="7"/>
  <c r="BM22" i="7"/>
  <c r="BJ22" i="7"/>
  <c r="BI22" i="7"/>
  <c r="BH22" i="7"/>
  <c r="BG22" i="7"/>
  <c r="BD22" i="7"/>
  <c r="BC22" i="7"/>
  <c r="BB22" i="7"/>
  <c r="BA22" i="7"/>
  <c r="AX22" i="7"/>
  <c r="AW22" i="7"/>
  <c r="AV22" i="7"/>
  <c r="AU22" i="7"/>
  <c r="AR22" i="7"/>
  <c r="AQ22" i="7"/>
  <c r="AP22" i="7"/>
  <c r="AO22" i="7"/>
  <c r="BP21" i="7"/>
  <c r="BO21" i="7"/>
  <c r="BN21" i="7"/>
  <c r="BM21" i="7"/>
  <c r="BJ21" i="7"/>
  <c r="BI21" i="7"/>
  <c r="BH21" i="7"/>
  <c r="BG21" i="7"/>
  <c r="BD21" i="7"/>
  <c r="BC21" i="7"/>
  <c r="BB21" i="7"/>
  <c r="BA21" i="7"/>
  <c r="AX21" i="7"/>
  <c r="AW21" i="7"/>
  <c r="AV21" i="7"/>
  <c r="AU21" i="7"/>
  <c r="AR21" i="7"/>
  <c r="AQ21" i="7"/>
  <c r="AP21" i="7"/>
  <c r="AO21" i="7"/>
  <c r="BP20" i="7"/>
  <c r="BO20" i="7"/>
  <c r="BN20" i="7"/>
  <c r="BM20" i="7"/>
  <c r="BJ20" i="7"/>
  <c r="BI20" i="7"/>
  <c r="BH20" i="7"/>
  <c r="BG20" i="7"/>
  <c r="BD20" i="7"/>
  <c r="BC20" i="7"/>
  <c r="BB20" i="7"/>
  <c r="BA20" i="7"/>
  <c r="AX20" i="7"/>
  <c r="AW20" i="7"/>
  <c r="AV20" i="7"/>
  <c r="AU20" i="7"/>
  <c r="AR20" i="7"/>
  <c r="AQ20" i="7"/>
  <c r="AP20" i="7"/>
  <c r="AO20" i="7"/>
  <c r="BP19" i="7"/>
  <c r="BO19" i="7"/>
  <c r="BN19" i="7"/>
  <c r="BM19" i="7"/>
  <c r="BJ19" i="7"/>
  <c r="BI19" i="7"/>
  <c r="BH19" i="7"/>
  <c r="BG19" i="7"/>
  <c r="BD19" i="7"/>
  <c r="BC19" i="7"/>
  <c r="BB19" i="7"/>
  <c r="BA19" i="7"/>
  <c r="AX19" i="7"/>
  <c r="AW19" i="7"/>
  <c r="AV19" i="7"/>
  <c r="AU19" i="7"/>
  <c r="AR19" i="7"/>
  <c r="AQ19" i="7"/>
  <c r="AP19" i="7"/>
  <c r="AO19" i="7"/>
  <c r="BP18" i="7"/>
  <c r="BO18" i="7"/>
  <c r="BN18" i="7"/>
  <c r="BM18" i="7"/>
  <c r="BJ18" i="7"/>
  <c r="BI18" i="7"/>
  <c r="BH18" i="7"/>
  <c r="BG18" i="7"/>
  <c r="BD18" i="7"/>
  <c r="BC18" i="7"/>
  <c r="BB18" i="7"/>
  <c r="BA18" i="7"/>
  <c r="AX18" i="7"/>
  <c r="AW18" i="7"/>
  <c r="AV18" i="7"/>
  <c r="AU18" i="7"/>
  <c r="AR18" i="7"/>
  <c r="AQ18" i="7"/>
  <c r="AP18" i="7"/>
  <c r="AO18" i="7"/>
  <c r="BP17" i="7"/>
  <c r="BO17" i="7"/>
  <c r="BN17" i="7"/>
  <c r="BM17" i="7"/>
  <c r="BJ17" i="7"/>
  <c r="BI17" i="7"/>
  <c r="BH17" i="7"/>
  <c r="BG17" i="7"/>
  <c r="BD17" i="7"/>
  <c r="BC17" i="7"/>
  <c r="BB17" i="7"/>
  <c r="BA17" i="7"/>
  <c r="AX17" i="7"/>
  <c r="AW17" i="7"/>
  <c r="AV17" i="7"/>
  <c r="AU17" i="7"/>
  <c r="AR17" i="7"/>
  <c r="AQ17" i="7"/>
  <c r="AP17" i="7"/>
  <c r="AO17" i="7"/>
  <c r="BP16" i="7"/>
  <c r="BO16" i="7"/>
  <c r="BN16" i="7"/>
  <c r="BM16" i="7"/>
  <c r="BJ16" i="7"/>
  <c r="BI16" i="7"/>
  <c r="BH16" i="7"/>
  <c r="BG16" i="7"/>
  <c r="BD16" i="7"/>
  <c r="BC16" i="7"/>
  <c r="BB16" i="7"/>
  <c r="BA16" i="7"/>
  <c r="AX16" i="7"/>
  <c r="AW16" i="7"/>
  <c r="AV16" i="7"/>
  <c r="AU16" i="7"/>
  <c r="AR16" i="7"/>
  <c r="AQ16" i="7"/>
  <c r="AP16" i="7"/>
  <c r="AO16" i="7"/>
  <c r="BP15" i="7"/>
  <c r="BO15" i="7"/>
  <c r="BN15" i="7"/>
  <c r="BM15" i="7"/>
  <c r="BJ15" i="7"/>
  <c r="BI15" i="7"/>
  <c r="BH15" i="7"/>
  <c r="BG15" i="7"/>
  <c r="BD15" i="7"/>
  <c r="BC15" i="7"/>
  <c r="BB15" i="7"/>
  <c r="BA15" i="7"/>
  <c r="AX15" i="7"/>
  <c r="AW15" i="7"/>
  <c r="AV15" i="7"/>
  <c r="AU15" i="7"/>
  <c r="AR15" i="7"/>
  <c r="AQ15" i="7"/>
  <c r="AP15" i="7"/>
  <c r="AO15" i="7"/>
  <c r="BP14" i="7"/>
  <c r="BO14" i="7"/>
  <c r="BN14" i="7"/>
  <c r="BM14" i="7"/>
  <c r="BJ14" i="7"/>
  <c r="BI14" i="7"/>
  <c r="BH14" i="7"/>
  <c r="BG14" i="7"/>
  <c r="BD14" i="7"/>
  <c r="BC14" i="7"/>
  <c r="BB14" i="7"/>
  <c r="BA14" i="7"/>
  <c r="AX14" i="7"/>
  <c r="AW14" i="7"/>
  <c r="AV14" i="7"/>
  <c r="AU14" i="7"/>
  <c r="AR14" i="7"/>
  <c r="AQ14" i="7"/>
  <c r="AP14" i="7"/>
  <c r="AO14" i="7"/>
  <c r="BP13" i="7"/>
  <c r="BO13" i="7"/>
  <c r="BN13" i="7"/>
  <c r="BM13" i="7"/>
  <c r="BJ13" i="7"/>
  <c r="BI13" i="7"/>
  <c r="BH13" i="7"/>
  <c r="BG13" i="7"/>
  <c r="BD13" i="7"/>
  <c r="BC13" i="7"/>
  <c r="BB13" i="7"/>
  <c r="BA13" i="7"/>
  <c r="AX13" i="7"/>
  <c r="AW13" i="7"/>
  <c r="AV13" i="7"/>
  <c r="AU13" i="7"/>
  <c r="AR13" i="7"/>
  <c r="AQ13" i="7"/>
  <c r="AP13" i="7"/>
  <c r="AO13" i="7"/>
  <c r="BP12" i="7"/>
  <c r="BO12" i="7"/>
  <c r="BN12" i="7"/>
  <c r="BM12" i="7"/>
  <c r="BJ12" i="7"/>
  <c r="BI12" i="7"/>
  <c r="BH12" i="7"/>
  <c r="BG12" i="7"/>
  <c r="BD12" i="7"/>
  <c r="BC12" i="7"/>
  <c r="BB12" i="7"/>
  <c r="BA12" i="7"/>
  <c r="AX12" i="7"/>
  <c r="AW12" i="7"/>
  <c r="AV12" i="7"/>
  <c r="AU12" i="7"/>
  <c r="AR12" i="7"/>
  <c r="AQ12" i="7"/>
  <c r="AP12" i="7"/>
  <c r="AO12" i="7"/>
  <c r="BP11" i="7"/>
  <c r="BO11" i="7"/>
  <c r="BN11" i="7"/>
  <c r="BM11" i="7"/>
  <c r="BJ11" i="7"/>
  <c r="BI11" i="7"/>
  <c r="BH11" i="7"/>
  <c r="BG11" i="7"/>
  <c r="BD11" i="7"/>
  <c r="BC11" i="7"/>
  <c r="BB11" i="7"/>
  <c r="BA11" i="7"/>
  <c r="AX11" i="7"/>
  <c r="AW11" i="7"/>
  <c r="AV11" i="7"/>
  <c r="AU11" i="7"/>
  <c r="AR11" i="7"/>
  <c r="AQ11" i="7"/>
  <c r="AP11" i="7"/>
  <c r="AO11" i="7"/>
  <c r="BP10" i="7"/>
  <c r="BO10" i="7"/>
  <c r="BN10" i="7"/>
  <c r="BM10" i="7"/>
  <c r="BJ10" i="7"/>
  <c r="BI10" i="7"/>
  <c r="BH10" i="7"/>
  <c r="BG10" i="7"/>
  <c r="BD10" i="7"/>
  <c r="BC10" i="7"/>
  <c r="BB10" i="7"/>
  <c r="BA10" i="7"/>
  <c r="AX10" i="7"/>
  <c r="AW10" i="7"/>
  <c r="AV10" i="7"/>
  <c r="AU10" i="7"/>
  <c r="AR10" i="7"/>
  <c r="AQ10" i="7"/>
  <c r="AP10" i="7"/>
  <c r="AO10" i="7"/>
  <c r="BP9" i="7"/>
  <c r="BO9" i="7"/>
  <c r="BN9" i="7"/>
  <c r="BM9" i="7"/>
  <c r="BJ9" i="7"/>
  <c r="BI9" i="7"/>
  <c r="BH9" i="7"/>
  <c r="BG9" i="7"/>
  <c r="BD9" i="7"/>
  <c r="BC9" i="7"/>
  <c r="BB9" i="7"/>
  <c r="BA9" i="7"/>
  <c r="AX9" i="7"/>
  <c r="AW9" i="7"/>
  <c r="AV9" i="7"/>
  <c r="AU9" i="7"/>
  <c r="AR9" i="7"/>
  <c r="AQ9" i="7"/>
  <c r="AP9" i="7"/>
  <c r="AO9" i="7"/>
  <c r="BP8" i="7"/>
  <c r="BO8" i="7"/>
  <c r="BN8" i="7"/>
  <c r="BM8" i="7"/>
  <c r="BJ8" i="7"/>
  <c r="BI8" i="7"/>
  <c r="BH8" i="7"/>
  <c r="BG8" i="7"/>
  <c r="BD8" i="7"/>
  <c r="BC8" i="7"/>
  <c r="BB8" i="7"/>
  <c r="BA8" i="7"/>
  <c r="AX8" i="7"/>
  <c r="AW8" i="7"/>
  <c r="AV8" i="7"/>
  <c r="AU8" i="7"/>
  <c r="AR8" i="7"/>
  <c r="AQ8" i="7"/>
  <c r="AP8" i="7"/>
  <c r="AO8" i="7"/>
  <c r="BP7" i="7"/>
  <c r="BO7" i="7"/>
  <c r="BN7" i="7"/>
  <c r="BM7" i="7"/>
  <c r="BJ7" i="7"/>
  <c r="BI7" i="7"/>
  <c r="BH7" i="7"/>
  <c r="BG7" i="7"/>
  <c r="BD7" i="7"/>
  <c r="BC7" i="7"/>
  <c r="BB7" i="7"/>
  <c r="BA7" i="7"/>
  <c r="AX7" i="7"/>
  <c r="AW7" i="7"/>
  <c r="AV7" i="7"/>
  <c r="AU7" i="7"/>
  <c r="AR7" i="7"/>
  <c r="AQ7" i="7"/>
  <c r="AP7" i="7"/>
  <c r="AO7" i="7"/>
  <c r="BP6" i="7"/>
  <c r="BO6" i="7"/>
  <c r="BN6" i="7"/>
  <c r="BM6" i="7"/>
  <c r="BJ6" i="7"/>
  <c r="BI6" i="7"/>
  <c r="BH6" i="7"/>
  <c r="BG6" i="7"/>
  <c r="BD6" i="7"/>
  <c r="BC6" i="7"/>
  <c r="BB6" i="7"/>
  <c r="BA6" i="7"/>
  <c r="AX6" i="7"/>
  <c r="AW6" i="7"/>
  <c r="AV6" i="7"/>
  <c r="AU6" i="7"/>
  <c r="AR6" i="7"/>
  <c r="AQ6" i="7"/>
  <c r="AP6" i="7"/>
  <c r="AO6" i="7"/>
  <c r="BP56" i="11"/>
  <c r="BO56" i="11"/>
  <c r="BN56" i="11"/>
  <c r="BM56" i="11"/>
  <c r="BP55" i="11"/>
  <c r="BO55" i="11"/>
  <c r="BN55" i="11"/>
  <c r="BM55" i="11"/>
  <c r="BP54" i="11"/>
  <c r="BO54" i="11"/>
  <c r="BN54" i="11"/>
  <c r="BM54" i="11"/>
  <c r="BP53" i="11"/>
  <c r="BO53" i="11"/>
  <c r="BN53" i="11"/>
  <c r="BM53" i="11"/>
  <c r="BP52" i="11"/>
  <c r="BO52" i="11"/>
  <c r="BN52" i="11"/>
  <c r="BM52" i="11"/>
  <c r="BP51" i="11"/>
  <c r="BO51" i="11"/>
  <c r="BN51" i="11"/>
  <c r="BM51" i="11"/>
  <c r="BP50" i="11"/>
  <c r="BO50" i="11"/>
  <c r="BN50" i="11"/>
  <c r="BM50" i="11"/>
  <c r="BP49" i="11"/>
  <c r="BO49" i="11"/>
  <c r="BN49" i="11"/>
  <c r="BM49" i="11"/>
  <c r="BP48" i="11"/>
  <c r="BO48" i="11"/>
  <c r="BN48" i="11"/>
  <c r="BM48" i="11"/>
  <c r="BP47" i="11"/>
  <c r="BO47" i="11"/>
  <c r="BN47" i="11"/>
  <c r="BM47" i="11"/>
  <c r="BP46" i="11"/>
  <c r="BO46" i="11"/>
  <c r="BN46" i="11"/>
  <c r="BM46" i="11"/>
  <c r="BP45" i="11"/>
  <c r="BO45" i="11"/>
  <c r="BN45" i="11"/>
  <c r="BM45" i="11"/>
  <c r="BP44" i="11"/>
  <c r="BO44" i="11"/>
  <c r="BN44" i="11"/>
  <c r="BM44" i="11"/>
  <c r="BP43" i="11"/>
  <c r="BO43" i="11"/>
  <c r="BN43" i="11"/>
  <c r="BM43" i="11"/>
  <c r="BP42" i="11"/>
  <c r="BO42" i="11"/>
  <c r="BN42" i="11"/>
  <c r="BM42" i="11"/>
  <c r="BP41" i="11"/>
  <c r="BO41" i="11"/>
  <c r="BN41" i="11"/>
  <c r="BM41" i="11"/>
  <c r="BP40" i="11"/>
  <c r="BO40" i="11"/>
  <c r="BN40" i="11"/>
  <c r="BM40" i="11"/>
  <c r="BP39" i="11"/>
  <c r="BO39" i="11"/>
  <c r="BN39" i="11"/>
  <c r="BM39" i="11"/>
  <c r="BP38" i="11"/>
  <c r="BO38" i="11"/>
  <c r="BN38" i="11"/>
  <c r="BM38" i="11"/>
  <c r="BP37" i="11"/>
  <c r="BO37" i="11"/>
  <c r="BN37" i="11"/>
  <c r="BM37" i="11"/>
  <c r="BP36" i="11"/>
  <c r="BO36" i="11"/>
  <c r="BN36" i="11"/>
  <c r="BM36" i="11"/>
  <c r="BP35" i="11"/>
  <c r="BO35" i="11"/>
  <c r="BN35" i="11"/>
  <c r="BM35" i="11"/>
  <c r="BP34" i="11"/>
  <c r="BO34" i="11"/>
  <c r="BN34" i="11"/>
  <c r="BM34" i="11"/>
  <c r="BP33" i="11"/>
  <c r="BO33" i="11"/>
  <c r="BN33" i="11"/>
  <c r="BM33" i="11"/>
  <c r="BP32" i="11"/>
  <c r="BO32" i="11"/>
  <c r="BN32" i="11"/>
  <c r="BM32" i="11"/>
  <c r="BP31" i="11"/>
  <c r="BO31" i="11"/>
  <c r="BN31" i="11"/>
  <c r="BM31" i="11"/>
  <c r="BP30" i="11"/>
  <c r="BO30" i="11"/>
  <c r="BN30" i="11"/>
  <c r="BM30" i="11"/>
  <c r="BP29" i="11"/>
  <c r="BO29" i="11"/>
  <c r="BN29" i="11"/>
  <c r="BM29" i="11"/>
  <c r="BP28" i="11"/>
  <c r="BO28" i="11"/>
  <c r="BN28" i="11"/>
  <c r="BM28" i="11"/>
  <c r="BP27" i="11"/>
  <c r="BO27" i="11"/>
  <c r="BN27" i="11"/>
  <c r="BM27" i="11"/>
  <c r="BP26" i="11"/>
  <c r="BO26" i="11"/>
  <c r="BN26" i="11"/>
  <c r="BM26" i="11"/>
  <c r="BP25" i="11"/>
  <c r="BO25" i="11"/>
  <c r="BN25" i="11"/>
  <c r="BM25" i="11"/>
  <c r="BP24" i="11"/>
  <c r="BO24" i="11"/>
  <c r="BN24" i="11"/>
  <c r="BM24" i="11"/>
  <c r="BP23" i="11"/>
  <c r="BO23" i="11"/>
  <c r="BN23" i="11"/>
  <c r="BM23" i="11"/>
  <c r="BP22" i="11"/>
  <c r="BO22" i="11"/>
  <c r="BN22" i="11"/>
  <c r="BM22" i="11"/>
  <c r="BP21" i="11"/>
  <c r="BO21" i="11"/>
  <c r="BN21" i="11"/>
  <c r="BM21" i="11"/>
  <c r="BP20" i="11"/>
  <c r="BO20" i="11"/>
  <c r="BN20" i="11"/>
  <c r="BM20" i="11"/>
  <c r="BP19" i="11"/>
  <c r="BO19" i="11"/>
  <c r="BN19" i="11"/>
  <c r="BM19" i="11"/>
  <c r="BP18" i="11"/>
  <c r="BO18" i="11"/>
  <c r="BN18" i="11"/>
  <c r="BM18" i="11"/>
  <c r="BP17" i="11"/>
  <c r="BO17" i="11"/>
  <c r="BN17" i="11"/>
  <c r="BM17" i="11"/>
  <c r="BP16" i="11"/>
  <c r="BO16" i="11"/>
  <c r="BN16" i="11"/>
  <c r="BM16" i="11"/>
  <c r="BP15" i="11"/>
  <c r="BO15" i="11"/>
  <c r="BN15" i="11"/>
  <c r="BM15" i="11"/>
  <c r="BP14" i="11"/>
  <c r="BO14" i="11"/>
  <c r="BN14" i="11"/>
  <c r="BM14" i="11"/>
  <c r="BP13" i="11"/>
  <c r="BO13" i="11"/>
  <c r="BN13" i="11"/>
  <c r="BM13" i="11"/>
  <c r="BP12" i="11"/>
  <c r="BO12" i="11"/>
  <c r="BN12" i="11"/>
  <c r="BM12" i="11"/>
  <c r="BP11" i="11"/>
  <c r="BO11" i="11"/>
  <c r="BN11" i="11"/>
  <c r="BM11" i="11"/>
  <c r="BP10" i="11"/>
  <c r="BO10" i="11"/>
  <c r="BN10" i="11"/>
  <c r="BM10" i="11"/>
  <c r="BP9" i="11"/>
  <c r="BO9" i="11"/>
  <c r="BN9" i="11"/>
  <c r="BM9" i="11"/>
  <c r="BP8" i="11"/>
  <c r="BO8" i="11"/>
  <c r="BN8" i="11"/>
  <c r="BM8" i="11"/>
  <c r="BP7" i="11"/>
  <c r="BO7" i="11"/>
  <c r="BN7" i="11"/>
  <c r="BM7" i="11"/>
  <c r="BP6" i="11"/>
  <c r="BO6" i="11"/>
  <c r="BN6" i="11"/>
  <c r="BM6" i="11"/>
  <c r="BJ56" i="11"/>
  <c r="BI56" i="11"/>
  <c r="BH56" i="11"/>
  <c r="BG56" i="11"/>
  <c r="BJ55" i="11"/>
  <c r="BI55" i="11"/>
  <c r="BH55" i="11"/>
  <c r="BG55" i="11"/>
  <c r="BJ54" i="11"/>
  <c r="BI54" i="11"/>
  <c r="BH54" i="11"/>
  <c r="BG54" i="11"/>
  <c r="BJ53" i="11"/>
  <c r="BI53" i="11"/>
  <c r="BH53" i="11"/>
  <c r="BG53" i="11"/>
  <c r="BJ52" i="11"/>
  <c r="BI52" i="11"/>
  <c r="BH52" i="11"/>
  <c r="BG52" i="11"/>
  <c r="BJ51" i="11"/>
  <c r="BI51" i="11"/>
  <c r="BH51" i="11"/>
  <c r="BG51" i="11"/>
  <c r="BJ50" i="11"/>
  <c r="BI50" i="11"/>
  <c r="BH50" i="11"/>
  <c r="BG50" i="11"/>
  <c r="BJ49" i="11"/>
  <c r="BI49" i="11"/>
  <c r="BH49" i="11"/>
  <c r="BG49" i="11"/>
  <c r="BJ48" i="11"/>
  <c r="BI48" i="11"/>
  <c r="BH48" i="11"/>
  <c r="BG48" i="11"/>
  <c r="BJ47" i="11"/>
  <c r="BI47" i="11"/>
  <c r="BH47" i="11"/>
  <c r="BG47" i="11"/>
  <c r="BJ46" i="11"/>
  <c r="BI46" i="11"/>
  <c r="BH46" i="11"/>
  <c r="BG46" i="11"/>
  <c r="BJ45" i="11"/>
  <c r="BI45" i="11"/>
  <c r="BH45" i="11"/>
  <c r="BG45" i="11"/>
  <c r="BJ44" i="11"/>
  <c r="BI44" i="11"/>
  <c r="BH44" i="11"/>
  <c r="BG44" i="11"/>
  <c r="BJ43" i="11"/>
  <c r="BI43" i="11"/>
  <c r="BH43" i="11"/>
  <c r="BG43" i="11"/>
  <c r="BJ42" i="11"/>
  <c r="BI42" i="11"/>
  <c r="BH42" i="11"/>
  <c r="BG42" i="11"/>
  <c r="BJ41" i="11"/>
  <c r="BI41" i="11"/>
  <c r="BH41" i="11"/>
  <c r="BG41" i="11"/>
  <c r="BJ40" i="11"/>
  <c r="BI40" i="11"/>
  <c r="BH40" i="11"/>
  <c r="BG40" i="11"/>
  <c r="BJ39" i="11"/>
  <c r="BI39" i="11"/>
  <c r="BH39" i="11"/>
  <c r="BG39" i="11"/>
  <c r="BJ38" i="11"/>
  <c r="BI38" i="11"/>
  <c r="BH38" i="11"/>
  <c r="BG38" i="11"/>
  <c r="BJ37" i="11"/>
  <c r="BI37" i="11"/>
  <c r="BH37" i="11"/>
  <c r="BG37" i="11"/>
  <c r="BJ36" i="11"/>
  <c r="BI36" i="11"/>
  <c r="BH36" i="11"/>
  <c r="BG36" i="11"/>
  <c r="BJ35" i="11"/>
  <c r="BI35" i="11"/>
  <c r="BH35" i="11"/>
  <c r="BG35" i="11"/>
  <c r="BJ34" i="11"/>
  <c r="BI34" i="11"/>
  <c r="BH34" i="11"/>
  <c r="BG34" i="11"/>
  <c r="BJ33" i="11"/>
  <c r="BI33" i="11"/>
  <c r="BH33" i="11"/>
  <c r="BG33" i="11"/>
  <c r="BJ32" i="11"/>
  <c r="BI32" i="11"/>
  <c r="BH32" i="11"/>
  <c r="BG32" i="11"/>
  <c r="BJ31" i="11"/>
  <c r="BI31" i="11"/>
  <c r="BH31" i="11"/>
  <c r="BG31" i="11"/>
  <c r="BJ30" i="11"/>
  <c r="BI30" i="11"/>
  <c r="BH30" i="11"/>
  <c r="BG30" i="11"/>
  <c r="BJ29" i="11"/>
  <c r="BI29" i="11"/>
  <c r="BH29" i="11"/>
  <c r="BG29" i="11"/>
  <c r="BJ28" i="11"/>
  <c r="BI28" i="11"/>
  <c r="BH28" i="11"/>
  <c r="BG28" i="11"/>
  <c r="BJ27" i="11"/>
  <c r="BI27" i="11"/>
  <c r="BH27" i="11"/>
  <c r="BG27" i="11"/>
  <c r="BJ26" i="11"/>
  <c r="BI26" i="11"/>
  <c r="BH26" i="11"/>
  <c r="BG26" i="11"/>
  <c r="BJ25" i="11"/>
  <c r="BI25" i="11"/>
  <c r="BH25" i="11"/>
  <c r="BG25" i="11"/>
  <c r="BJ24" i="11"/>
  <c r="BI24" i="11"/>
  <c r="BH24" i="11"/>
  <c r="BG24" i="11"/>
  <c r="BJ23" i="11"/>
  <c r="BI23" i="11"/>
  <c r="BH23" i="11"/>
  <c r="BG23" i="11"/>
  <c r="BJ22" i="11"/>
  <c r="BI22" i="11"/>
  <c r="BH22" i="11"/>
  <c r="BG22" i="11"/>
  <c r="BJ21" i="11"/>
  <c r="BI21" i="11"/>
  <c r="BH21" i="11"/>
  <c r="BG21" i="11"/>
  <c r="BJ20" i="11"/>
  <c r="BI20" i="11"/>
  <c r="BH20" i="11"/>
  <c r="BG20" i="11"/>
  <c r="BJ19" i="11"/>
  <c r="BI19" i="11"/>
  <c r="BH19" i="11"/>
  <c r="BG19" i="11"/>
  <c r="BJ18" i="11"/>
  <c r="BI18" i="11"/>
  <c r="BH18" i="11"/>
  <c r="BG18" i="11"/>
  <c r="BJ17" i="11"/>
  <c r="BI17" i="11"/>
  <c r="BH17" i="11"/>
  <c r="BG17" i="11"/>
  <c r="BJ16" i="11"/>
  <c r="BI16" i="11"/>
  <c r="BH16" i="11"/>
  <c r="BG16" i="11"/>
  <c r="BJ15" i="11"/>
  <c r="BI15" i="11"/>
  <c r="BH15" i="11"/>
  <c r="BG15" i="11"/>
  <c r="BJ14" i="11"/>
  <c r="BI14" i="11"/>
  <c r="BH14" i="11"/>
  <c r="BG14" i="11"/>
  <c r="BJ13" i="11"/>
  <c r="BI13" i="11"/>
  <c r="BH13" i="11"/>
  <c r="BG13" i="11"/>
  <c r="BJ12" i="11"/>
  <c r="BI12" i="11"/>
  <c r="BH12" i="11"/>
  <c r="BG12" i="11"/>
  <c r="BJ11" i="11"/>
  <c r="BI11" i="11"/>
  <c r="BH11" i="11"/>
  <c r="BG11" i="11"/>
  <c r="BJ10" i="11"/>
  <c r="BI10" i="11"/>
  <c r="BH10" i="11"/>
  <c r="BG10" i="11"/>
  <c r="BJ9" i="11"/>
  <c r="BI9" i="11"/>
  <c r="BH9" i="11"/>
  <c r="BG9" i="11"/>
  <c r="BJ8" i="11"/>
  <c r="BI8" i="11"/>
  <c r="BH8" i="11"/>
  <c r="BG8" i="11"/>
  <c r="BJ7" i="11"/>
  <c r="BI7" i="11"/>
  <c r="BH7" i="11"/>
  <c r="BG7" i="11"/>
  <c r="BJ6" i="11"/>
  <c r="BI6" i="11"/>
  <c r="BH6" i="11"/>
  <c r="BG6" i="11"/>
  <c r="BD56" i="11"/>
  <c r="BC56" i="11"/>
  <c r="BB56" i="11"/>
  <c r="BA56" i="11"/>
  <c r="BD55" i="11"/>
  <c r="BC55" i="11"/>
  <c r="BB55" i="11"/>
  <c r="BA55" i="11"/>
  <c r="BD54" i="11"/>
  <c r="BC54" i="11"/>
  <c r="BB54" i="11"/>
  <c r="BA54" i="11"/>
  <c r="BD53" i="11"/>
  <c r="BC53" i="11"/>
  <c r="BB53" i="11"/>
  <c r="BA53" i="11"/>
  <c r="BD52" i="11"/>
  <c r="BC52" i="11"/>
  <c r="BB52" i="11"/>
  <c r="BA52" i="11"/>
  <c r="BD51" i="11"/>
  <c r="BC51" i="11"/>
  <c r="BB51" i="11"/>
  <c r="BA51" i="11"/>
  <c r="BD50" i="11"/>
  <c r="BC50" i="11"/>
  <c r="BB50" i="11"/>
  <c r="BA50" i="11"/>
  <c r="BD49" i="11"/>
  <c r="BC49" i="11"/>
  <c r="BB49" i="11"/>
  <c r="BA49" i="11"/>
  <c r="BD48" i="11"/>
  <c r="BC48" i="11"/>
  <c r="BB48" i="11"/>
  <c r="BA48" i="11"/>
  <c r="BD47" i="11"/>
  <c r="BC47" i="11"/>
  <c r="BB47" i="11"/>
  <c r="BA47" i="11"/>
  <c r="BD46" i="11"/>
  <c r="BC46" i="11"/>
  <c r="BB46" i="11"/>
  <c r="BA46" i="11"/>
  <c r="BD45" i="11"/>
  <c r="BC45" i="11"/>
  <c r="BB45" i="11"/>
  <c r="BA45" i="11"/>
  <c r="BD44" i="11"/>
  <c r="BC44" i="11"/>
  <c r="BB44" i="11"/>
  <c r="BA44" i="11"/>
  <c r="BD43" i="11"/>
  <c r="BC43" i="11"/>
  <c r="BB43" i="11"/>
  <c r="BA43" i="11"/>
  <c r="BD42" i="11"/>
  <c r="BC42" i="11"/>
  <c r="BB42" i="11"/>
  <c r="BA42" i="11"/>
  <c r="BD41" i="11"/>
  <c r="BC41" i="11"/>
  <c r="BB41" i="11"/>
  <c r="BA41" i="11"/>
  <c r="BD40" i="11"/>
  <c r="BC40" i="11"/>
  <c r="BB40" i="11"/>
  <c r="BA40" i="11"/>
  <c r="BD39" i="11"/>
  <c r="BC39" i="11"/>
  <c r="BB39" i="11"/>
  <c r="BA39" i="11"/>
  <c r="BD38" i="11"/>
  <c r="BC38" i="11"/>
  <c r="BB38" i="11"/>
  <c r="BA38" i="11"/>
  <c r="BD37" i="11"/>
  <c r="BC37" i="11"/>
  <c r="BB37" i="11"/>
  <c r="BA37" i="11"/>
  <c r="BD36" i="11"/>
  <c r="BC36" i="11"/>
  <c r="BB36" i="11"/>
  <c r="BA36" i="11"/>
  <c r="BD35" i="11"/>
  <c r="BC35" i="11"/>
  <c r="BB35" i="11"/>
  <c r="BA35" i="11"/>
  <c r="BD34" i="11"/>
  <c r="BC34" i="11"/>
  <c r="BB34" i="11"/>
  <c r="BA34" i="11"/>
  <c r="BD33" i="11"/>
  <c r="BC33" i="11"/>
  <c r="BB33" i="11"/>
  <c r="BA33" i="11"/>
  <c r="BD32" i="11"/>
  <c r="BC32" i="11"/>
  <c r="BB32" i="11"/>
  <c r="BA32" i="11"/>
  <c r="BD31" i="11"/>
  <c r="BC31" i="11"/>
  <c r="BB31" i="11"/>
  <c r="BA31" i="11"/>
  <c r="BD30" i="11"/>
  <c r="BC30" i="11"/>
  <c r="BB30" i="11"/>
  <c r="BA30" i="11"/>
  <c r="BD29" i="11"/>
  <c r="BC29" i="11"/>
  <c r="BB29" i="11"/>
  <c r="BA29" i="11"/>
  <c r="BD28" i="11"/>
  <c r="BC28" i="11"/>
  <c r="BB28" i="11"/>
  <c r="BA28" i="11"/>
  <c r="BD27" i="11"/>
  <c r="BC27" i="11"/>
  <c r="BB27" i="11"/>
  <c r="BA27" i="11"/>
  <c r="BD26" i="11"/>
  <c r="BC26" i="11"/>
  <c r="BB26" i="11"/>
  <c r="BA26" i="11"/>
  <c r="BD25" i="11"/>
  <c r="BC25" i="11"/>
  <c r="BB25" i="11"/>
  <c r="BA25" i="11"/>
  <c r="BD24" i="11"/>
  <c r="BC24" i="11"/>
  <c r="BB24" i="11"/>
  <c r="BA24" i="11"/>
  <c r="BD23" i="11"/>
  <c r="BC23" i="11"/>
  <c r="BB23" i="11"/>
  <c r="BA23" i="11"/>
  <c r="BD22" i="11"/>
  <c r="BC22" i="11"/>
  <c r="BB22" i="11"/>
  <c r="BA22" i="11"/>
  <c r="BD21" i="11"/>
  <c r="BC21" i="11"/>
  <c r="BB21" i="11"/>
  <c r="BA21" i="11"/>
  <c r="BD20" i="11"/>
  <c r="BC20" i="11"/>
  <c r="BB20" i="11"/>
  <c r="BA20" i="11"/>
  <c r="BD19" i="11"/>
  <c r="BC19" i="11"/>
  <c r="BB19" i="11"/>
  <c r="BA19" i="11"/>
  <c r="BD18" i="11"/>
  <c r="BC18" i="11"/>
  <c r="BB18" i="11"/>
  <c r="BA18" i="11"/>
  <c r="BD17" i="11"/>
  <c r="BC17" i="11"/>
  <c r="BB17" i="11"/>
  <c r="BA17" i="11"/>
  <c r="BD16" i="11"/>
  <c r="BC16" i="11"/>
  <c r="BB16" i="11"/>
  <c r="BA16" i="11"/>
  <c r="BD15" i="11"/>
  <c r="BC15" i="11"/>
  <c r="BB15" i="11"/>
  <c r="BA15" i="11"/>
  <c r="BD14" i="11"/>
  <c r="BC14" i="11"/>
  <c r="BB14" i="11"/>
  <c r="BA14" i="11"/>
  <c r="BD13" i="11"/>
  <c r="BC13" i="11"/>
  <c r="BB13" i="11"/>
  <c r="BA13" i="11"/>
  <c r="BD12" i="11"/>
  <c r="BC12" i="11"/>
  <c r="BB12" i="11"/>
  <c r="BA12" i="11"/>
  <c r="BD11" i="11"/>
  <c r="BC11" i="11"/>
  <c r="BB11" i="11"/>
  <c r="BA11" i="11"/>
  <c r="BD10" i="11"/>
  <c r="BC10" i="11"/>
  <c r="BB10" i="11"/>
  <c r="BA10" i="11"/>
  <c r="BD9" i="11"/>
  <c r="BC9" i="11"/>
  <c r="BB9" i="11"/>
  <c r="BA9" i="11"/>
  <c r="BD8" i="11"/>
  <c r="BC8" i="11"/>
  <c r="BB8" i="11"/>
  <c r="BA8" i="11"/>
  <c r="BD7" i="11"/>
  <c r="BC7" i="11"/>
  <c r="BB7" i="11"/>
  <c r="BA7" i="11"/>
  <c r="BD6" i="11"/>
  <c r="BC6" i="11"/>
  <c r="BB6" i="11"/>
  <c r="BA6" i="11"/>
  <c r="AX56" i="11"/>
  <c r="AW56" i="11"/>
  <c r="AV56" i="11"/>
  <c r="AU56" i="11"/>
  <c r="AX55" i="11"/>
  <c r="AW55" i="11"/>
  <c r="AV55" i="11"/>
  <c r="AU55" i="11"/>
  <c r="AX54" i="11"/>
  <c r="AW54" i="11"/>
  <c r="AV54" i="11"/>
  <c r="AU54" i="11"/>
  <c r="AX53" i="11"/>
  <c r="AW53" i="11"/>
  <c r="AV53" i="11"/>
  <c r="AU53" i="11"/>
  <c r="AX52" i="11"/>
  <c r="AW52" i="11"/>
  <c r="AV52" i="11"/>
  <c r="AU52" i="11"/>
  <c r="AX51" i="11"/>
  <c r="AW51" i="11"/>
  <c r="AV51" i="11"/>
  <c r="AU51" i="11"/>
  <c r="AX50" i="11"/>
  <c r="AW50" i="11"/>
  <c r="AV50" i="11"/>
  <c r="AU50" i="11"/>
  <c r="AX49" i="11"/>
  <c r="AW49" i="11"/>
  <c r="AV49" i="11"/>
  <c r="AU49" i="11"/>
  <c r="AX48" i="11"/>
  <c r="AW48" i="11"/>
  <c r="AV48" i="11"/>
  <c r="AU48" i="11"/>
  <c r="AX47" i="11"/>
  <c r="AW47" i="11"/>
  <c r="AV47" i="11"/>
  <c r="AU47" i="11"/>
  <c r="AX46" i="11"/>
  <c r="AW46" i="11"/>
  <c r="AV46" i="11"/>
  <c r="AU46" i="11"/>
  <c r="AX45" i="11"/>
  <c r="AW45" i="11"/>
  <c r="AV45" i="11"/>
  <c r="AU45" i="11"/>
  <c r="AX44" i="11"/>
  <c r="AW44" i="11"/>
  <c r="AV44" i="11"/>
  <c r="AU44" i="11"/>
  <c r="AX43" i="11"/>
  <c r="AW43" i="11"/>
  <c r="AV43" i="11"/>
  <c r="AU43" i="11"/>
  <c r="AX42" i="11"/>
  <c r="AW42" i="11"/>
  <c r="AV42" i="11"/>
  <c r="AU42" i="11"/>
  <c r="AX41" i="11"/>
  <c r="AW41" i="11"/>
  <c r="AV41" i="11"/>
  <c r="AU41" i="11"/>
  <c r="AX40" i="11"/>
  <c r="AW40" i="11"/>
  <c r="AV40" i="11"/>
  <c r="AU40" i="11"/>
  <c r="AX39" i="11"/>
  <c r="AW39" i="11"/>
  <c r="AV39" i="11"/>
  <c r="AU39" i="11"/>
  <c r="AX38" i="11"/>
  <c r="AW38" i="11"/>
  <c r="AV38" i="11"/>
  <c r="AU38" i="11"/>
  <c r="AX37" i="11"/>
  <c r="AW37" i="11"/>
  <c r="AV37" i="11"/>
  <c r="AU37" i="11"/>
  <c r="AX36" i="11"/>
  <c r="AW36" i="11"/>
  <c r="AV36" i="11"/>
  <c r="AU36" i="11"/>
  <c r="AX35" i="11"/>
  <c r="AW35" i="11"/>
  <c r="AV35" i="11"/>
  <c r="AU35" i="11"/>
  <c r="AX34" i="11"/>
  <c r="AW34" i="11"/>
  <c r="AV34" i="11"/>
  <c r="AU34" i="11"/>
  <c r="AX33" i="11"/>
  <c r="AW33" i="11"/>
  <c r="AV33" i="11"/>
  <c r="AU33" i="11"/>
  <c r="AX32" i="11"/>
  <c r="AW32" i="11"/>
  <c r="AV32" i="11"/>
  <c r="AU32" i="11"/>
  <c r="AX31" i="11"/>
  <c r="AW31" i="11"/>
  <c r="AV31" i="11"/>
  <c r="AU31" i="11"/>
  <c r="AX30" i="11"/>
  <c r="AW30" i="11"/>
  <c r="AV30" i="11"/>
  <c r="AU30" i="11"/>
  <c r="AX29" i="11"/>
  <c r="AW29" i="11"/>
  <c r="AV29" i="11"/>
  <c r="AU29" i="11"/>
  <c r="AX28" i="11"/>
  <c r="AW28" i="11"/>
  <c r="AV28" i="11"/>
  <c r="AU28" i="11"/>
  <c r="AX27" i="11"/>
  <c r="AW27" i="11"/>
  <c r="AV27" i="11"/>
  <c r="AU27" i="11"/>
  <c r="AX26" i="11"/>
  <c r="AW26" i="11"/>
  <c r="AV26" i="11"/>
  <c r="AU26" i="11"/>
  <c r="AX25" i="11"/>
  <c r="AW25" i="11"/>
  <c r="AV25" i="11"/>
  <c r="AU25" i="11"/>
  <c r="AX24" i="11"/>
  <c r="AW24" i="11"/>
  <c r="AV24" i="11"/>
  <c r="AU24" i="11"/>
  <c r="AX23" i="11"/>
  <c r="AW23" i="11"/>
  <c r="AV23" i="11"/>
  <c r="AU23" i="11"/>
  <c r="AX22" i="11"/>
  <c r="AW22" i="11"/>
  <c r="AV22" i="11"/>
  <c r="AU22" i="11"/>
  <c r="AX21" i="11"/>
  <c r="AW21" i="11"/>
  <c r="AV21" i="11"/>
  <c r="AU21" i="11"/>
  <c r="AX20" i="11"/>
  <c r="AW20" i="11"/>
  <c r="AV20" i="11"/>
  <c r="AU20" i="11"/>
  <c r="AX19" i="11"/>
  <c r="AW19" i="11"/>
  <c r="AV19" i="11"/>
  <c r="AU19" i="11"/>
  <c r="AX18" i="11"/>
  <c r="AW18" i="11"/>
  <c r="AV18" i="11"/>
  <c r="AU18" i="11"/>
  <c r="AX17" i="11"/>
  <c r="AW17" i="11"/>
  <c r="AV17" i="11"/>
  <c r="AU17" i="11"/>
  <c r="AX16" i="11"/>
  <c r="AW16" i="11"/>
  <c r="AV16" i="11"/>
  <c r="AU16" i="11"/>
  <c r="AX15" i="11"/>
  <c r="AW15" i="11"/>
  <c r="AV15" i="11"/>
  <c r="AU15" i="11"/>
  <c r="AX14" i="11"/>
  <c r="AW14" i="11"/>
  <c r="AV14" i="11"/>
  <c r="AU14" i="11"/>
  <c r="AX13" i="11"/>
  <c r="AW13" i="11"/>
  <c r="AV13" i="11"/>
  <c r="AU13" i="11"/>
  <c r="AX12" i="11"/>
  <c r="AW12" i="11"/>
  <c r="AV12" i="11"/>
  <c r="AU12" i="11"/>
  <c r="AX11" i="11"/>
  <c r="AW11" i="11"/>
  <c r="AV11" i="11"/>
  <c r="AU11" i="11"/>
  <c r="AX10" i="11"/>
  <c r="AW10" i="11"/>
  <c r="AV10" i="11"/>
  <c r="AU10" i="11"/>
  <c r="AX9" i="11"/>
  <c r="AW9" i="11"/>
  <c r="AV9" i="11"/>
  <c r="AU9" i="11"/>
  <c r="AX8" i="11"/>
  <c r="AW8" i="11"/>
  <c r="AV8" i="11"/>
  <c r="AU8" i="11"/>
  <c r="AX7" i="11"/>
  <c r="AW7" i="11"/>
  <c r="AV7" i="11"/>
  <c r="AU7" i="11"/>
  <c r="AX6" i="11"/>
  <c r="AW6" i="11"/>
  <c r="AV6" i="11"/>
  <c r="AU6" i="11"/>
  <c r="AA8" i="9"/>
  <c r="AR56" i="11"/>
  <c r="AQ56" i="11"/>
  <c r="AP56" i="11"/>
  <c r="AO56" i="11"/>
  <c r="AR55" i="11"/>
  <c r="AQ55" i="11"/>
  <c r="AP55" i="11"/>
  <c r="AO55" i="11"/>
  <c r="AR54" i="11"/>
  <c r="AQ54" i="11"/>
  <c r="AP54" i="11"/>
  <c r="AO54" i="11"/>
  <c r="AR53" i="11"/>
  <c r="AQ53" i="11"/>
  <c r="AP53" i="11"/>
  <c r="AO53" i="11"/>
  <c r="AR52" i="11"/>
  <c r="AQ52" i="11"/>
  <c r="AP52" i="11"/>
  <c r="AO52" i="11"/>
  <c r="AR51" i="11"/>
  <c r="AQ51" i="11"/>
  <c r="AP51" i="11"/>
  <c r="AO51" i="11"/>
  <c r="AR50" i="11"/>
  <c r="AQ50" i="11"/>
  <c r="AP50" i="11"/>
  <c r="AO50" i="11"/>
  <c r="AR49" i="11"/>
  <c r="AQ49" i="11"/>
  <c r="AP49" i="11"/>
  <c r="AO49" i="11"/>
  <c r="AR48" i="11"/>
  <c r="AQ48" i="11"/>
  <c r="AP48" i="11"/>
  <c r="AO48" i="11"/>
  <c r="AR47" i="11"/>
  <c r="AQ47" i="11"/>
  <c r="AP47" i="11"/>
  <c r="AO47" i="11"/>
  <c r="AR46" i="11"/>
  <c r="AQ46" i="11"/>
  <c r="AP46" i="11"/>
  <c r="AO46" i="11"/>
  <c r="AR45" i="11"/>
  <c r="AQ45" i="11"/>
  <c r="AP45" i="11"/>
  <c r="AO45" i="11"/>
  <c r="AR44" i="11"/>
  <c r="AQ44" i="11"/>
  <c r="AP44" i="11"/>
  <c r="AO44" i="11"/>
  <c r="AR43" i="11"/>
  <c r="AQ43" i="11"/>
  <c r="AP43" i="11"/>
  <c r="AO43" i="11"/>
  <c r="AR42" i="11"/>
  <c r="AQ42" i="11"/>
  <c r="AP42" i="11"/>
  <c r="AO42" i="11"/>
  <c r="AR41" i="11"/>
  <c r="AQ41" i="11"/>
  <c r="AP41" i="11"/>
  <c r="AO41" i="11"/>
  <c r="AR40" i="11"/>
  <c r="AQ40" i="11"/>
  <c r="AP40" i="11"/>
  <c r="AO40" i="11"/>
  <c r="AR39" i="11"/>
  <c r="AQ39" i="11"/>
  <c r="AP39" i="11"/>
  <c r="AO39" i="11"/>
  <c r="AR38" i="11"/>
  <c r="AQ38" i="11"/>
  <c r="AP38" i="11"/>
  <c r="AO38" i="11"/>
  <c r="AR37" i="11"/>
  <c r="AQ37" i="11"/>
  <c r="AP37" i="11"/>
  <c r="AO37" i="11"/>
  <c r="AR36" i="11"/>
  <c r="AQ36" i="11"/>
  <c r="AP36" i="11"/>
  <c r="AO36" i="11"/>
  <c r="AR35" i="11"/>
  <c r="AQ35" i="11"/>
  <c r="AP35" i="11"/>
  <c r="AO35" i="11"/>
  <c r="AR34" i="11"/>
  <c r="AQ34" i="11"/>
  <c r="AP34" i="11"/>
  <c r="AO34" i="11"/>
  <c r="AR33" i="11"/>
  <c r="AQ33" i="11"/>
  <c r="AP33" i="11"/>
  <c r="AO33" i="11"/>
  <c r="AR32" i="11"/>
  <c r="AQ32" i="11"/>
  <c r="AP32" i="11"/>
  <c r="AO32" i="11"/>
  <c r="AR31" i="11"/>
  <c r="AQ31" i="11"/>
  <c r="AP31" i="11"/>
  <c r="AO31" i="11"/>
  <c r="AR30" i="11"/>
  <c r="AQ30" i="11"/>
  <c r="AP30" i="11"/>
  <c r="AO30" i="11"/>
  <c r="AR29" i="11"/>
  <c r="AQ29" i="11"/>
  <c r="AP29" i="11"/>
  <c r="AO29" i="11"/>
  <c r="AR28" i="11"/>
  <c r="AQ28" i="11"/>
  <c r="AP28" i="11"/>
  <c r="AO28" i="11"/>
  <c r="AR27" i="11"/>
  <c r="AQ27" i="11"/>
  <c r="AP27" i="11"/>
  <c r="AO27" i="11"/>
  <c r="AR26" i="11"/>
  <c r="AQ26" i="11"/>
  <c r="AP26" i="11"/>
  <c r="AO26" i="11"/>
  <c r="AR25" i="11"/>
  <c r="AQ25" i="11"/>
  <c r="AP25" i="11"/>
  <c r="AO25" i="11"/>
  <c r="AR24" i="11"/>
  <c r="AQ24" i="11"/>
  <c r="AP24" i="11"/>
  <c r="AO24" i="11"/>
  <c r="AR23" i="11"/>
  <c r="AQ23" i="11"/>
  <c r="AP23" i="11"/>
  <c r="AO23" i="11"/>
  <c r="AR22" i="11"/>
  <c r="AQ22" i="11"/>
  <c r="AP22" i="11"/>
  <c r="AO22" i="11"/>
  <c r="AR21" i="11"/>
  <c r="AQ21" i="11"/>
  <c r="AP21" i="11"/>
  <c r="AO21" i="11"/>
  <c r="AR20" i="11"/>
  <c r="AQ20" i="11"/>
  <c r="AP20" i="11"/>
  <c r="AO20" i="11"/>
  <c r="AR19" i="11"/>
  <c r="AQ19" i="11"/>
  <c r="AP19" i="11"/>
  <c r="AO19" i="11"/>
  <c r="AR18" i="11"/>
  <c r="AQ18" i="11"/>
  <c r="AP18" i="11"/>
  <c r="AO18" i="11"/>
  <c r="AR17" i="11"/>
  <c r="AQ17" i="11"/>
  <c r="AP17" i="11"/>
  <c r="AO17" i="11"/>
  <c r="AR16" i="11"/>
  <c r="AQ16" i="11"/>
  <c r="AP16" i="11"/>
  <c r="AO16" i="11"/>
  <c r="AR15" i="11"/>
  <c r="AQ15" i="11"/>
  <c r="AP15" i="11"/>
  <c r="AO15" i="11"/>
  <c r="AR14" i="11"/>
  <c r="AQ14" i="11"/>
  <c r="AP14" i="11"/>
  <c r="AO14" i="11"/>
  <c r="AR13" i="11"/>
  <c r="AQ13" i="11"/>
  <c r="AP13" i="11"/>
  <c r="AO13" i="11"/>
  <c r="AR12" i="11"/>
  <c r="AQ12" i="11"/>
  <c r="AP12" i="11"/>
  <c r="AO12" i="11"/>
  <c r="AR11" i="11"/>
  <c r="AQ11" i="11"/>
  <c r="AP11" i="11"/>
  <c r="AO11" i="11"/>
  <c r="AR10" i="11"/>
  <c r="AQ10" i="11"/>
  <c r="AP10" i="11"/>
  <c r="AO10" i="11"/>
  <c r="AR9" i="11"/>
  <c r="AQ9" i="11"/>
  <c r="AP9" i="11"/>
  <c r="AO9" i="11"/>
  <c r="AR8" i="11"/>
  <c r="AQ8" i="11"/>
  <c r="AP8" i="11"/>
  <c r="AO8" i="11"/>
  <c r="AR7" i="11"/>
  <c r="AQ7" i="11"/>
  <c r="AP7" i="11"/>
  <c r="AO7" i="11"/>
  <c r="AR6" i="11"/>
  <c r="AQ6" i="11"/>
  <c r="AP6" i="11"/>
  <c r="AO6" i="11"/>
  <c r="K8" i="9"/>
  <c r="K7" i="9"/>
  <c r="K6" i="9"/>
  <c r="K5" i="9"/>
  <c r="K8" i="10"/>
  <c r="K7" i="10"/>
  <c r="K6" i="10"/>
  <c r="K5" i="10"/>
  <c r="K8" i="8"/>
  <c r="K7" i="8"/>
  <c r="K6" i="8"/>
  <c r="K5" i="8"/>
  <c r="K8" i="11"/>
  <c r="K7" i="11"/>
  <c r="K6" i="11"/>
  <c r="K5" i="11"/>
  <c r="K8" i="7"/>
  <c r="K7" i="7"/>
  <c r="K6" i="7"/>
  <c r="K5" i="7"/>
  <c r="U5" i="7" s="1"/>
  <c r="Y264" i="11"/>
  <c r="X264" i="11"/>
  <c r="I264" i="11"/>
  <c r="H264" i="11"/>
  <c r="Y263" i="11"/>
  <c r="X263" i="11"/>
  <c r="I263" i="11"/>
  <c r="H263" i="11"/>
  <c r="Y262" i="11"/>
  <c r="X262" i="11"/>
  <c r="I262" i="11"/>
  <c r="H262" i="11"/>
  <c r="Y261" i="11"/>
  <c r="X261" i="11"/>
  <c r="I261" i="11"/>
  <c r="H261" i="11"/>
  <c r="Y260" i="11"/>
  <c r="X260" i="11"/>
  <c r="I260" i="11"/>
  <c r="H260" i="11"/>
  <c r="Y259" i="11"/>
  <c r="X259" i="11"/>
  <c r="I259" i="11"/>
  <c r="H259" i="11"/>
  <c r="Y258" i="11"/>
  <c r="X258" i="11"/>
  <c r="I258" i="11"/>
  <c r="H258" i="11"/>
  <c r="Y257" i="11"/>
  <c r="X257" i="11"/>
  <c r="I257" i="11"/>
  <c r="H257" i="11"/>
  <c r="Y256" i="11"/>
  <c r="X256" i="11"/>
  <c r="I256" i="11"/>
  <c r="H256" i="11"/>
  <c r="Y255" i="11"/>
  <c r="X255" i="11"/>
  <c r="I255" i="11"/>
  <c r="H255" i="11"/>
  <c r="Y254" i="11"/>
  <c r="X254" i="11"/>
  <c r="I254" i="11"/>
  <c r="H254" i="11"/>
  <c r="Y253" i="11"/>
  <c r="X253" i="11"/>
  <c r="I253" i="11"/>
  <c r="H253" i="11"/>
  <c r="Y252" i="11"/>
  <c r="X252" i="11"/>
  <c r="I252" i="11"/>
  <c r="H252" i="11"/>
  <c r="Y251" i="11"/>
  <c r="X251" i="11"/>
  <c r="I251" i="11"/>
  <c r="H251" i="11"/>
  <c r="Y250" i="11"/>
  <c r="X250" i="11"/>
  <c r="I250" i="11"/>
  <c r="H250" i="11"/>
  <c r="Y249" i="11"/>
  <c r="X249" i="11"/>
  <c r="I249" i="11"/>
  <c r="H249" i="11"/>
  <c r="Y248" i="11"/>
  <c r="X248" i="11"/>
  <c r="I248" i="11"/>
  <c r="H248" i="11"/>
  <c r="Y247" i="11"/>
  <c r="X247" i="11"/>
  <c r="I247" i="11"/>
  <c r="H247" i="11"/>
  <c r="Y246" i="11"/>
  <c r="X246" i="11"/>
  <c r="I246" i="11"/>
  <c r="H246" i="11"/>
  <c r="Y245" i="11"/>
  <c r="X245" i="11"/>
  <c r="I245" i="11"/>
  <c r="H245" i="11"/>
  <c r="Y244" i="11"/>
  <c r="X244" i="11"/>
  <c r="I244" i="11"/>
  <c r="H244" i="11"/>
  <c r="Y243" i="11"/>
  <c r="X243" i="11"/>
  <c r="I243" i="11"/>
  <c r="H243" i="11"/>
  <c r="Y242" i="11"/>
  <c r="X242" i="11"/>
  <c r="I242" i="11"/>
  <c r="H242" i="11"/>
  <c r="Y241" i="11"/>
  <c r="X241" i="11"/>
  <c r="I241" i="11"/>
  <c r="H241" i="11"/>
  <c r="Y240" i="11"/>
  <c r="X240" i="11"/>
  <c r="I240" i="11"/>
  <c r="H240" i="11"/>
  <c r="Y239" i="11"/>
  <c r="X239" i="11"/>
  <c r="I239" i="11"/>
  <c r="H239" i="11"/>
  <c r="Y238" i="11"/>
  <c r="X238" i="11"/>
  <c r="I238" i="11"/>
  <c r="H238" i="11"/>
  <c r="Y237" i="11"/>
  <c r="X237" i="11"/>
  <c r="I237" i="11"/>
  <c r="H237" i="11"/>
  <c r="Y236" i="11"/>
  <c r="X236" i="11"/>
  <c r="I236" i="11"/>
  <c r="H236" i="11"/>
  <c r="Y235" i="11"/>
  <c r="X235" i="11"/>
  <c r="I235" i="11"/>
  <c r="H235" i="11"/>
  <c r="Y234" i="11"/>
  <c r="X234" i="11"/>
  <c r="I234" i="11"/>
  <c r="H234" i="11"/>
  <c r="Y233" i="11"/>
  <c r="X233" i="11"/>
  <c r="I233" i="11"/>
  <c r="H233" i="11"/>
  <c r="Y232" i="11"/>
  <c r="X232" i="11"/>
  <c r="I232" i="11"/>
  <c r="H232" i="11"/>
  <c r="Y231" i="11"/>
  <c r="X231" i="11"/>
  <c r="I231" i="11"/>
  <c r="H231" i="11"/>
  <c r="Y230" i="11"/>
  <c r="X230" i="11"/>
  <c r="I230" i="11"/>
  <c r="H230" i="11"/>
  <c r="Y229" i="11"/>
  <c r="X229" i="11"/>
  <c r="I229" i="11"/>
  <c r="H229" i="11"/>
  <c r="Y228" i="11"/>
  <c r="X228" i="11"/>
  <c r="I228" i="11"/>
  <c r="H228" i="11"/>
  <c r="Y227" i="11"/>
  <c r="X227" i="11"/>
  <c r="I227" i="11"/>
  <c r="H227" i="11"/>
  <c r="Y226" i="11"/>
  <c r="X226" i="11"/>
  <c r="I226" i="11"/>
  <c r="H226" i="11"/>
  <c r="Y225" i="11"/>
  <c r="X225" i="11"/>
  <c r="I225" i="11"/>
  <c r="H225" i="11"/>
  <c r="Y224" i="11"/>
  <c r="X224" i="11"/>
  <c r="I224" i="11"/>
  <c r="H224" i="11"/>
  <c r="Y223" i="11"/>
  <c r="X223" i="11"/>
  <c r="I223" i="11"/>
  <c r="H223" i="11"/>
  <c r="Y222" i="11"/>
  <c r="X222" i="11"/>
  <c r="I222" i="11"/>
  <c r="H222" i="11"/>
  <c r="Y221" i="11"/>
  <c r="X221" i="11"/>
  <c r="I221" i="11"/>
  <c r="H221" i="11"/>
  <c r="Y220" i="11"/>
  <c r="X220" i="11"/>
  <c r="I220" i="11"/>
  <c r="H220" i="11"/>
  <c r="Y219" i="11"/>
  <c r="X219" i="11"/>
  <c r="I219" i="11"/>
  <c r="H219" i="11"/>
  <c r="Y218" i="11"/>
  <c r="X218" i="11"/>
  <c r="I218" i="11"/>
  <c r="H218" i="11"/>
  <c r="Y217" i="11"/>
  <c r="X217" i="11"/>
  <c r="I217" i="11"/>
  <c r="H217" i="11"/>
  <c r="Y216" i="11"/>
  <c r="X216" i="11"/>
  <c r="I216" i="11"/>
  <c r="H216" i="11"/>
  <c r="Y215" i="11"/>
  <c r="X215" i="11"/>
  <c r="I215" i="11"/>
  <c r="H215" i="11"/>
  <c r="Y214" i="11"/>
  <c r="X214" i="11"/>
  <c r="I214" i="11"/>
  <c r="H214" i="11"/>
  <c r="Y213" i="11"/>
  <c r="X213" i="11"/>
  <c r="I213" i="11"/>
  <c r="H213" i="11"/>
  <c r="Y212" i="11"/>
  <c r="X212" i="11"/>
  <c r="I212" i="11"/>
  <c r="H212" i="11"/>
  <c r="Y211" i="11"/>
  <c r="X211" i="11"/>
  <c r="I211" i="11"/>
  <c r="H211" i="11"/>
  <c r="Y210" i="11"/>
  <c r="X210" i="11"/>
  <c r="I210" i="11"/>
  <c r="H210" i="11"/>
  <c r="Y209" i="11"/>
  <c r="X209" i="11"/>
  <c r="I209" i="11"/>
  <c r="H209" i="11"/>
  <c r="Y208" i="11"/>
  <c r="X208" i="11"/>
  <c r="I208" i="11"/>
  <c r="H208" i="11"/>
  <c r="Y207" i="11"/>
  <c r="X207" i="11"/>
  <c r="I207" i="11"/>
  <c r="H207" i="11"/>
  <c r="Y206" i="11"/>
  <c r="X206" i="11"/>
  <c r="I206" i="11"/>
  <c r="H206" i="11"/>
  <c r="Y205" i="11"/>
  <c r="X205" i="11"/>
  <c r="I205" i="11"/>
  <c r="H205" i="11"/>
  <c r="Y204" i="11"/>
  <c r="X204" i="11"/>
  <c r="I204" i="11"/>
  <c r="H204" i="11"/>
  <c r="Y203" i="11"/>
  <c r="X203" i="11"/>
  <c r="I203" i="11"/>
  <c r="H203" i="11"/>
  <c r="Y202" i="11"/>
  <c r="X202" i="11"/>
  <c r="I202" i="11"/>
  <c r="H202" i="11"/>
  <c r="Y201" i="11"/>
  <c r="X201" i="11"/>
  <c r="I201" i="11"/>
  <c r="H201" i="11"/>
  <c r="Y200" i="11"/>
  <c r="X200" i="11"/>
  <c r="I200" i="11"/>
  <c r="H200" i="11"/>
  <c r="Y199" i="11"/>
  <c r="X199" i="11"/>
  <c r="I199" i="11"/>
  <c r="H199" i="11"/>
  <c r="Y198" i="11"/>
  <c r="X198" i="11"/>
  <c r="I198" i="11"/>
  <c r="H198" i="11"/>
  <c r="Y197" i="11"/>
  <c r="X197" i="11"/>
  <c r="I197" i="11"/>
  <c r="H197" i="11"/>
  <c r="Y196" i="11"/>
  <c r="X196" i="11"/>
  <c r="I196" i="11"/>
  <c r="H196" i="11"/>
  <c r="Y195" i="11"/>
  <c r="X195" i="11"/>
  <c r="I195" i="11"/>
  <c r="H195" i="11"/>
  <c r="Y194" i="11"/>
  <c r="X194" i="11"/>
  <c r="I194" i="11"/>
  <c r="H194" i="11"/>
  <c r="Y193" i="11"/>
  <c r="X193" i="11"/>
  <c r="I193" i="11"/>
  <c r="H193" i="11"/>
  <c r="Y192" i="11"/>
  <c r="X192" i="11"/>
  <c r="I192" i="11"/>
  <c r="H192" i="11"/>
  <c r="Y191" i="11"/>
  <c r="X191" i="11"/>
  <c r="I191" i="11"/>
  <c r="H191" i="11"/>
  <c r="Y190" i="11"/>
  <c r="X190" i="11"/>
  <c r="I190" i="11"/>
  <c r="H190" i="11"/>
  <c r="Y189" i="11"/>
  <c r="X189" i="11"/>
  <c r="I189" i="11"/>
  <c r="H189" i="11"/>
  <c r="Y188" i="11"/>
  <c r="X188" i="11"/>
  <c r="I188" i="11"/>
  <c r="H188" i="11"/>
  <c r="Y187" i="11"/>
  <c r="X187" i="11"/>
  <c r="I187" i="11"/>
  <c r="H187" i="11"/>
  <c r="Y186" i="11"/>
  <c r="X186" i="11"/>
  <c r="I186" i="11"/>
  <c r="H186" i="11"/>
  <c r="Y185" i="11"/>
  <c r="X185" i="11"/>
  <c r="I185" i="11"/>
  <c r="H185" i="11"/>
  <c r="Y184" i="11"/>
  <c r="X184" i="11"/>
  <c r="I184" i="11"/>
  <c r="H184" i="11"/>
  <c r="Y183" i="11"/>
  <c r="X183" i="11"/>
  <c r="I183" i="11"/>
  <c r="H183" i="11"/>
  <c r="Y182" i="11"/>
  <c r="X182" i="11"/>
  <c r="I182" i="11"/>
  <c r="H182" i="11"/>
  <c r="Y181" i="11"/>
  <c r="X181" i="11"/>
  <c r="I181" i="11"/>
  <c r="H181" i="11"/>
  <c r="Y180" i="11"/>
  <c r="X180" i="11"/>
  <c r="I180" i="11"/>
  <c r="H180" i="11"/>
  <c r="Y179" i="11"/>
  <c r="X179" i="11"/>
  <c r="I179" i="11"/>
  <c r="H179" i="11"/>
  <c r="Y178" i="11"/>
  <c r="X178" i="11"/>
  <c r="I178" i="11"/>
  <c r="H178" i="11"/>
  <c r="Y177" i="11"/>
  <c r="X177" i="11"/>
  <c r="I177" i="11"/>
  <c r="H177" i="11"/>
  <c r="Y176" i="11"/>
  <c r="X176" i="11"/>
  <c r="I176" i="11"/>
  <c r="H176" i="11"/>
  <c r="Y175" i="11"/>
  <c r="X175" i="11"/>
  <c r="I175" i="11"/>
  <c r="H175" i="11"/>
  <c r="Y174" i="11"/>
  <c r="X174" i="11"/>
  <c r="I174" i="11"/>
  <c r="H174" i="11"/>
  <c r="Y173" i="11"/>
  <c r="X173" i="11"/>
  <c r="I173" i="11"/>
  <c r="H173" i="11"/>
  <c r="Y172" i="11"/>
  <c r="X172" i="11"/>
  <c r="I172" i="11"/>
  <c r="H172" i="11"/>
  <c r="Y171" i="11"/>
  <c r="X171" i="11"/>
  <c r="I171" i="11"/>
  <c r="H171" i="11"/>
  <c r="Y170" i="11"/>
  <c r="X170" i="11"/>
  <c r="I170" i="11"/>
  <c r="H170" i="11"/>
  <c r="Y169" i="11"/>
  <c r="X169" i="11"/>
  <c r="I169" i="11"/>
  <c r="H169" i="11"/>
  <c r="Y168" i="11"/>
  <c r="X168" i="11"/>
  <c r="I168" i="11"/>
  <c r="H168" i="11"/>
  <c r="Y167" i="11"/>
  <c r="X167" i="11"/>
  <c r="I167" i="11"/>
  <c r="H167" i="11"/>
  <c r="Y166" i="11"/>
  <c r="X166" i="11"/>
  <c r="I166" i="11"/>
  <c r="H166" i="11"/>
  <c r="Y165" i="11"/>
  <c r="X165" i="11"/>
  <c r="I165" i="11"/>
  <c r="H165" i="11"/>
  <c r="Y164" i="11"/>
  <c r="X164" i="11"/>
  <c r="I164" i="11"/>
  <c r="H164" i="11"/>
  <c r="Y163" i="11"/>
  <c r="X163" i="11"/>
  <c r="I163" i="11"/>
  <c r="H163" i="11"/>
  <c r="Y162" i="11"/>
  <c r="X162" i="11"/>
  <c r="I162" i="11"/>
  <c r="H162" i="11"/>
  <c r="Y161" i="11"/>
  <c r="X161" i="11"/>
  <c r="I161" i="11"/>
  <c r="H161" i="11"/>
  <c r="Y160" i="11"/>
  <c r="X160" i="11"/>
  <c r="I160" i="11"/>
  <c r="H160" i="11"/>
  <c r="Y159" i="11"/>
  <c r="X159" i="11"/>
  <c r="I159" i="11"/>
  <c r="H159" i="11"/>
  <c r="Y158" i="11"/>
  <c r="X158" i="11"/>
  <c r="I158" i="11"/>
  <c r="H158" i="11"/>
  <c r="Y157" i="11"/>
  <c r="X157" i="11"/>
  <c r="I157" i="11"/>
  <c r="H157" i="11"/>
  <c r="Y156" i="11"/>
  <c r="X156" i="11"/>
  <c r="I156" i="11"/>
  <c r="H156" i="11"/>
  <c r="Y155" i="11"/>
  <c r="X155" i="11"/>
  <c r="I155" i="11"/>
  <c r="H155" i="11"/>
  <c r="Y154" i="11"/>
  <c r="X154" i="11"/>
  <c r="I154" i="11"/>
  <c r="H154" i="11"/>
  <c r="Y153" i="11"/>
  <c r="X153" i="11"/>
  <c r="I153" i="11"/>
  <c r="H153" i="11"/>
  <c r="Y152" i="11"/>
  <c r="X152" i="11"/>
  <c r="I152" i="11"/>
  <c r="H152" i="11"/>
  <c r="Y151" i="11"/>
  <c r="X151" i="11"/>
  <c r="I151" i="11"/>
  <c r="H151" i="11"/>
  <c r="Y150" i="11"/>
  <c r="X150" i="11"/>
  <c r="I150" i="11"/>
  <c r="H150" i="11"/>
  <c r="Y149" i="11"/>
  <c r="X149" i="11"/>
  <c r="I149" i="11"/>
  <c r="H149" i="11"/>
  <c r="Y148" i="11"/>
  <c r="X148" i="11"/>
  <c r="I148" i="11"/>
  <c r="H148" i="11"/>
  <c r="Y147" i="11"/>
  <c r="X147" i="11"/>
  <c r="I147" i="11"/>
  <c r="H147" i="11"/>
  <c r="Y146" i="11"/>
  <c r="X146" i="11"/>
  <c r="I146" i="11"/>
  <c r="H146" i="11"/>
  <c r="Y145" i="11"/>
  <c r="X145" i="11"/>
  <c r="I145" i="11"/>
  <c r="H145" i="11"/>
  <c r="Y144" i="11"/>
  <c r="X144" i="11"/>
  <c r="I144" i="11"/>
  <c r="H144" i="11"/>
  <c r="Y143" i="11"/>
  <c r="X143" i="11"/>
  <c r="I143" i="11"/>
  <c r="H143" i="11"/>
  <c r="Y142" i="11"/>
  <c r="X142" i="11"/>
  <c r="I142" i="11"/>
  <c r="H142" i="11"/>
  <c r="Y141" i="11"/>
  <c r="X141" i="11"/>
  <c r="I141" i="11"/>
  <c r="H141" i="11"/>
  <c r="Y140" i="11"/>
  <c r="X140" i="11"/>
  <c r="I140" i="11"/>
  <c r="H140" i="11"/>
  <c r="Y139" i="11"/>
  <c r="X139" i="11"/>
  <c r="I139" i="11"/>
  <c r="H139" i="11"/>
  <c r="Y138" i="11"/>
  <c r="X138" i="11"/>
  <c r="I138" i="11"/>
  <c r="H138" i="11"/>
  <c r="Y137" i="11"/>
  <c r="X137" i="11"/>
  <c r="I137" i="11"/>
  <c r="H137" i="11"/>
  <c r="Y136" i="11"/>
  <c r="X136" i="11"/>
  <c r="I136" i="11"/>
  <c r="H136" i="11"/>
  <c r="Y135" i="11"/>
  <c r="X135" i="11"/>
  <c r="I135" i="11"/>
  <c r="H135" i="11"/>
  <c r="Y134" i="11"/>
  <c r="X134" i="11"/>
  <c r="I134" i="11"/>
  <c r="H134" i="11"/>
  <c r="Y133" i="11"/>
  <c r="X133" i="11"/>
  <c r="I133" i="11"/>
  <c r="H133" i="11"/>
  <c r="Y132" i="11"/>
  <c r="X132" i="11"/>
  <c r="I132" i="11"/>
  <c r="H132" i="11"/>
  <c r="Y131" i="11"/>
  <c r="X131" i="11"/>
  <c r="I131" i="11"/>
  <c r="H131" i="11"/>
  <c r="Y130" i="11"/>
  <c r="X130" i="11"/>
  <c r="I130" i="11"/>
  <c r="H130" i="11"/>
  <c r="Y129" i="11"/>
  <c r="X129" i="11"/>
  <c r="I129" i="11"/>
  <c r="H129" i="11"/>
  <c r="Y128" i="11"/>
  <c r="X128" i="11"/>
  <c r="I128" i="11"/>
  <c r="H128" i="11"/>
  <c r="Y127" i="11"/>
  <c r="X127" i="11"/>
  <c r="I127" i="11"/>
  <c r="H127" i="11"/>
  <c r="Y126" i="11"/>
  <c r="X126" i="11"/>
  <c r="I126" i="11"/>
  <c r="H126" i="11"/>
  <c r="Y125" i="11"/>
  <c r="X125" i="11"/>
  <c r="I125" i="11"/>
  <c r="H125" i="11"/>
  <c r="Y124" i="11"/>
  <c r="X124" i="11"/>
  <c r="I124" i="11"/>
  <c r="H124" i="11"/>
  <c r="Y123" i="11"/>
  <c r="X123" i="11"/>
  <c r="I123" i="11"/>
  <c r="H123" i="11"/>
  <c r="Y122" i="11"/>
  <c r="X122" i="11"/>
  <c r="I122" i="11"/>
  <c r="H122" i="11"/>
  <c r="Y121" i="11"/>
  <c r="X121" i="11"/>
  <c r="I121" i="11"/>
  <c r="H121" i="11"/>
  <c r="Y120" i="11"/>
  <c r="X120" i="11"/>
  <c r="I120" i="11"/>
  <c r="H120" i="11"/>
  <c r="Y119" i="11"/>
  <c r="X119" i="11"/>
  <c r="I119" i="11"/>
  <c r="H119" i="11"/>
  <c r="Y118" i="11"/>
  <c r="X118" i="11"/>
  <c r="I118" i="11"/>
  <c r="H118" i="11"/>
  <c r="Y117" i="11"/>
  <c r="X117" i="11"/>
  <c r="I117" i="11"/>
  <c r="H117" i="11"/>
  <c r="Y116" i="11"/>
  <c r="X116" i="11"/>
  <c r="I116" i="11"/>
  <c r="H116" i="11"/>
  <c r="Y115" i="11"/>
  <c r="X115" i="11"/>
  <c r="I115" i="11"/>
  <c r="H115" i="11"/>
  <c r="Y114" i="11"/>
  <c r="X114" i="11"/>
  <c r="I114" i="11"/>
  <c r="H114" i="11"/>
  <c r="Y113" i="11"/>
  <c r="X113" i="11"/>
  <c r="I113" i="11"/>
  <c r="H113" i="11"/>
  <c r="Y112" i="11"/>
  <c r="X112" i="11"/>
  <c r="I112" i="11"/>
  <c r="H112" i="11"/>
  <c r="Y111" i="11"/>
  <c r="X111" i="11"/>
  <c r="I111" i="11"/>
  <c r="H111" i="11"/>
  <c r="Y110" i="11"/>
  <c r="X110" i="11"/>
  <c r="I110" i="11"/>
  <c r="H110" i="11"/>
  <c r="Y109" i="11"/>
  <c r="X109" i="11"/>
  <c r="I109" i="11"/>
  <c r="H109" i="11"/>
  <c r="Y108" i="11"/>
  <c r="X108" i="11"/>
  <c r="I108" i="11"/>
  <c r="H108" i="11"/>
  <c r="Y107" i="11"/>
  <c r="X107" i="11"/>
  <c r="I107" i="11"/>
  <c r="H107" i="11"/>
  <c r="Y106" i="11"/>
  <c r="X106" i="11"/>
  <c r="I106" i="11"/>
  <c r="H106" i="11"/>
  <c r="Y105" i="11"/>
  <c r="X105" i="11"/>
  <c r="I105" i="11"/>
  <c r="H105" i="11"/>
  <c r="Y104" i="11"/>
  <c r="X104" i="11"/>
  <c r="I104" i="11"/>
  <c r="H104" i="11"/>
  <c r="Y103" i="11"/>
  <c r="X103" i="11"/>
  <c r="I103" i="11"/>
  <c r="H103" i="11"/>
  <c r="Y102" i="11"/>
  <c r="X102" i="11"/>
  <c r="I102" i="11"/>
  <c r="H102" i="11"/>
  <c r="Y101" i="11"/>
  <c r="X101" i="11"/>
  <c r="I101" i="11"/>
  <c r="H101" i="11"/>
  <c r="Y100" i="11"/>
  <c r="X100" i="11"/>
  <c r="I100" i="11"/>
  <c r="H100" i="11"/>
  <c r="Y99" i="11"/>
  <c r="X99" i="11"/>
  <c r="I99" i="11"/>
  <c r="H99" i="11"/>
  <c r="Y98" i="11"/>
  <c r="X98" i="11"/>
  <c r="I98" i="11"/>
  <c r="H98" i="11"/>
  <c r="Y97" i="11"/>
  <c r="X97" i="11"/>
  <c r="I97" i="11"/>
  <c r="H97" i="11"/>
  <c r="Y96" i="11"/>
  <c r="X96" i="11"/>
  <c r="I96" i="11"/>
  <c r="H96" i="11"/>
  <c r="Y95" i="11"/>
  <c r="X95" i="11"/>
  <c r="I95" i="11"/>
  <c r="H95" i="11"/>
  <c r="Y94" i="11"/>
  <c r="X94" i="11"/>
  <c r="I94" i="11"/>
  <c r="H94" i="11"/>
  <c r="Y93" i="11"/>
  <c r="X93" i="11"/>
  <c r="I93" i="11"/>
  <c r="H93" i="11"/>
  <c r="Y92" i="11"/>
  <c r="X92" i="11"/>
  <c r="I92" i="11"/>
  <c r="H92" i="11"/>
  <c r="Y91" i="11"/>
  <c r="X91" i="11"/>
  <c r="I91" i="11"/>
  <c r="H91" i="11"/>
  <c r="Y90" i="11"/>
  <c r="X90" i="11"/>
  <c r="I90" i="11"/>
  <c r="H90" i="11"/>
  <c r="Y89" i="11"/>
  <c r="X89" i="11"/>
  <c r="I89" i="11"/>
  <c r="H89" i="11"/>
  <c r="Y88" i="11"/>
  <c r="X88" i="11"/>
  <c r="I88" i="11"/>
  <c r="H88" i="11"/>
  <c r="Y87" i="11"/>
  <c r="X87" i="11"/>
  <c r="I87" i="11"/>
  <c r="H87" i="11"/>
  <c r="Y86" i="11"/>
  <c r="X86" i="11"/>
  <c r="I86" i="11"/>
  <c r="H86" i="11"/>
  <c r="Y85" i="11"/>
  <c r="X85" i="11"/>
  <c r="I85" i="11"/>
  <c r="H85" i="11"/>
  <c r="Y84" i="11"/>
  <c r="X84" i="11"/>
  <c r="I84" i="11"/>
  <c r="H84" i="11"/>
  <c r="Y83" i="11"/>
  <c r="X83" i="11"/>
  <c r="I83" i="11"/>
  <c r="H83" i="11"/>
  <c r="Y82" i="11"/>
  <c r="X82" i="11"/>
  <c r="I82" i="11"/>
  <c r="H82" i="11"/>
  <c r="Y81" i="11"/>
  <c r="X81" i="11"/>
  <c r="I81" i="11"/>
  <c r="H81" i="11"/>
  <c r="Y80" i="11"/>
  <c r="X80" i="11"/>
  <c r="I80" i="11"/>
  <c r="H80" i="11"/>
  <c r="Y79" i="11"/>
  <c r="X79" i="11"/>
  <c r="I79" i="11"/>
  <c r="H79" i="11"/>
  <c r="Y78" i="11"/>
  <c r="X78" i="11"/>
  <c r="I78" i="11"/>
  <c r="H78" i="11"/>
  <c r="Y77" i="11"/>
  <c r="X77" i="11"/>
  <c r="I77" i="11"/>
  <c r="H77" i="11"/>
  <c r="Y76" i="11"/>
  <c r="X76" i="11"/>
  <c r="I76" i="11"/>
  <c r="H76" i="11"/>
  <c r="Y75" i="11"/>
  <c r="X75" i="11"/>
  <c r="I75" i="11"/>
  <c r="H75" i="11"/>
  <c r="Y74" i="11"/>
  <c r="X74" i="11"/>
  <c r="I74" i="11"/>
  <c r="H74" i="11"/>
  <c r="Y73" i="11"/>
  <c r="X73" i="11"/>
  <c r="I73" i="11"/>
  <c r="H73" i="11"/>
  <c r="Y72" i="11"/>
  <c r="X72" i="11"/>
  <c r="I72" i="11"/>
  <c r="H72" i="11"/>
  <c r="Y71" i="11"/>
  <c r="X71" i="11"/>
  <c r="I71" i="11"/>
  <c r="H71" i="11"/>
  <c r="Y70" i="11"/>
  <c r="X70" i="11"/>
  <c r="I70" i="11"/>
  <c r="H70" i="11"/>
  <c r="Y69" i="11"/>
  <c r="X69" i="11"/>
  <c r="I69" i="11"/>
  <c r="H69" i="11"/>
  <c r="Y68" i="11"/>
  <c r="X68" i="11"/>
  <c r="I68" i="11"/>
  <c r="H68" i="11"/>
  <c r="Y67" i="11"/>
  <c r="X67" i="11"/>
  <c r="I67" i="11"/>
  <c r="H67" i="11"/>
  <c r="Y66" i="11"/>
  <c r="X66" i="11"/>
  <c r="I66" i="11"/>
  <c r="H66" i="11"/>
  <c r="Y65" i="11"/>
  <c r="X65" i="11"/>
  <c r="I65" i="11"/>
  <c r="H65" i="11"/>
  <c r="Y64" i="11"/>
  <c r="X64" i="11"/>
  <c r="I64" i="11"/>
  <c r="H64" i="11"/>
  <c r="Y63" i="11"/>
  <c r="X63" i="11"/>
  <c r="I63" i="11"/>
  <c r="H63" i="11"/>
  <c r="Y62" i="11"/>
  <c r="X62" i="11"/>
  <c r="I62" i="11"/>
  <c r="H62" i="11"/>
  <c r="Y61" i="11"/>
  <c r="X61" i="11"/>
  <c r="I61" i="11"/>
  <c r="H61" i="11"/>
  <c r="Y60" i="11"/>
  <c r="X60" i="11"/>
  <c r="I60" i="11"/>
  <c r="H60" i="11"/>
  <c r="Y59" i="11"/>
  <c r="X59" i="11"/>
  <c r="I59" i="11"/>
  <c r="H59" i="11"/>
  <c r="Y58" i="11"/>
  <c r="X58" i="11"/>
  <c r="I58" i="11"/>
  <c r="H58" i="11"/>
  <c r="Y57" i="11"/>
  <c r="X57" i="11"/>
  <c r="I57" i="11"/>
  <c r="H57" i="11"/>
  <c r="Y56" i="11"/>
  <c r="X56" i="11"/>
  <c r="I56" i="11"/>
  <c r="H56" i="11"/>
  <c r="Y55" i="11"/>
  <c r="X55" i="11"/>
  <c r="I55" i="11"/>
  <c r="H55" i="11"/>
  <c r="Y54" i="11"/>
  <c r="X54" i="11"/>
  <c r="I54" i="11"/>
  <c r="H54" i="11"/>
  <c r="Y53" i="11"/>
  <c r="X53" i="11"/>
  <c r="I53" i="11"/>
  <c r="H53" i="11"/>
  <c r="Y52" i="11"/>
  <c r="X52" i="11"/>
  <c r="I52" i="11"/>
  <c r="H52" i="11"/>
  <c r="Y51" i="11"/>
  <c r="X51" i="11"/>
  <c r="I51" i="11"/>
  <c r="H51" i="11"/>
  <c r="Y50" i="11"/>
  <c r="X50" i="11"/>
  <c r="I50" i="11"/>
  <c r="H50" i="11"/>
  <c r="Y49" i="11"/>
  <c r="X49" i="11"/>
  <c r="I49" i="11"/>
  <c r="H49" i="11"/>
  <c r="Y48" i="11"/>
  <c r="X48" i="11"/>
  <c r="I48" i="11"/>
  <c r="H48" i="11"/>
  <c r="Y47" i="11"/>
  <c r="X47" i="11"/>
  <c r="I47" i="11"/>
  <c r="H47" i="11"/>
  <c r="Y46" i="11"/>
  <c r="X46" i="11"/>
  <c r="I46" i="11"/>
  <c r="H46" i="11"/>
  <c r="Y45" i="11"/>
  <c r="X45" i="11"/>
  <c r="I45" i="11"/>
  <c r="H45" i="11"/>
  <c r="Y44" i="11"/>
  <c r="X44" i="11"/>
  <c r="I44" i="11"/>
  <c r="H44" i="11"/>
  <c r="Y43" i="11"/>
  <c r="X43" i="11"/>
  <c r="I43" i="11"/>
  <c r="H43" i="11"/>
  <c r="Y42" i="11"/>
  <c r="X42" i="11"/>
  <c r="I42" i="11"/>
  <c r="H42" i="11"/>
  <c r="Y41" i="11"/>
  <c r="X41" i="11"/>
  <c r="I41" i="11"/>
  <c r="H41" i="11"/>
  <c r="Y40" i="11"/>
  <c r="X40" i="11"/>
  <c r="I40" i="11"/>
  <c r="H40" i="11"/>
  <c r="Y39" i="11"/>
  <c r="X39" i="11"/>
  <c r="I39" i="11"/>
  <c r="H39" i="11"/>
  <c r="Y38" i="11"/>
  <c r="X38" i="11"/>
  <c r="I38" i="11"/>
  <c r="H38" i="11"/>
  <c r="Y37" i="11"/>
  <c r="X37" i="11"/>
  <c r="I37" i="11"/>
  <c r="H37" i="11"/>
  <c r="Y36" i="11"/>
  <c r="X36" i="11"/>
  <c r="I36" i="11"/>
  <c r="H36" i="11"/>
  <c r="Y35" i="11"/>
  <c r="X35" i="11"/>
  <c r="I35" i="11"/>
  <c r="H35" i="11"/>
  <c r="Y34" i="11"/>
  <c r="X34" i="11"/>
  <c r="I34" i="11"/>
  <c r="H34" i="11"/>
  <c r="Y33" i="11"/>
  <c r="X33" i="11"/>
  <c r="I33" i="11"/>
  <c r="H33" i="11"/>
  <c r="Y32" i="11"/>
  <c r="X32" i="11"/>
  <c r="I32" i="11"/>
  <c r="H32" i="11"/>
  <c r="Y31" i="11"/>
  <c r="X31" i="11"/>
  <c r="I31" i="11"/>
  <c r="H31" i="11"/>
  <c r="Y30" i="11"/>
  <c r="X30" i="11"/>
  <c r="I30" i="11"/>
  <c r="H30" i="11"/>
  <c r="Y29" i="11"/>
  <c r="X29" i="11"/>
  <c r="I29" i="11"/>
  <c r="H29" i="11"/>
  <c r="Y28" i="11"/>
  <c r="X28" i="11"/>
  <c r="I28" i="11"/>
  <c r="H28" i="11"/>
  <c r="Y27" i="11"/>
  <c r="X27" i="11"/>
  <c r="I27" i="11"/>
  <c r="H27" i="11"/>
  <c r="Y26" i="11"/>
  <c r="X26" i="11"/>
  <c r="I26" i="11"/>
  <c r="H26" i="11"/>
  <c r="Y25" i="11"/>
  <c r="X25" i="11"/>
  <c r="I25" i="11"/>
  <c r="H25" i="11"/>
  <c r="Y24" i="11"/>
  <c r="X24" i="11"/>
  <c r="I24" i="11"/>
  <c r="H24" i="11"/>
  <c r="Y23" i="11"/>
  <c r="X23" i="11"/>
  <c r="I23" i="11"/>
  <c r="H23" i="11"/>
  <c r="Y22" i="11"/>
  <c r="X22" i="11"/>
  <c r="I22" i="11"/>
  <c r="H22" i="11"/>
  <c r="Y21" i="11"/>
  <c r="X21" i="11"/>
  <c r="I21" i="11"/>
  <c r="H21" i="11"/>
  <c r="Y20" i="11"/>
  <c r="X20" i="11"/>
  <c r="I20" i="11"/>
  <c r="H20" i="11"/>
  <c r="Y19" i="11"/>
  <c r="X19" i="11"/>
  <c r="I19" i="11"/>
  <c r="H19" i="11"/>
  <c r="Y18" i="11"/>
  <c r="X18" i="11"/>
  <c r="I18" i="11"/>
  <c r="H18" i="11"/>
  <c r="Y17" i="11"/>
  <c r="X17" i="11"/>
  <c r="I17" i="11"/>
  <c r="H17" i="11"/>
  <c r="Y16" i="11"/>
  <c r="X16" i="11"/>
  <c r="I16" i="11"/>
  <c r="H16" i="11"/>
  <c r="Y15" i="11"/>
  <c r="X15" i="11"/>
  <c r="Q15" i="1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1" s="1"/>
  <c r="Q85" i="11" s="1"/>
  <c r="Q86" i="11" s="1"/>
  <c r="Q87" i="11" s="1"/>
  <c r="Q88" i="11" s="1"/>
  <c r="Q89" i="11" s="1"/>
  <c r="Q90" i="11" s="1"/>
  <c r="Q91" i="11" s="1"/>
  <c r="Q92" i="11" s="1"/>
  <c r="Q93" i="11" s="1"/>
  <c r="Q94" i="11" s="1"/>
  <c r="Q95" i="11" s="1"/>
  <c r="Q96" i="11" s="1"/>
  <c r="Q97" i="11" s="1"/>
  <c r="Q98" i="11" s="1"/>
  <c r="Q99" i="11" s="1"/>
  <c r="Q100" i="11" s="1"/>
  <c r="Q101" i="11" s="1"/>
  <c r="Q102" i="11" s="1"/>
  <c r="Q103" i="11" s="1"/>
  <c r="Q104" i="11" s="1"/>
  <c r="Q105" i="11" s="1"/>
  <c r="Q106" i="11" s="1"/>
  <c r="Q107" i="11" s="1"/>
  <c r="Q108" i="11" s="1"/>
  <c r="Q109" i="11" s="1"/>
  <c r="Q110" i="11" s="1"/>
  <c r="Q111" i="11" s="1"/>
  <c r="Q112" i="11" s="1"/>
  <c r="Q113" i="11" s="1"/>
  <c r="Q114" i="11" s="1"/>
  <c r="Q115" i="11" s="1"/>
  <c r="Q116" i="11" s="1"/>
  <c r="Q117" i="11" s="1"/>
  <c r="Q118" i="11" s="1"/>
  <c r="Q119" i="11" s="1"/>
  <c r="Q120" i="11" s="1"/>
  <c r="Q121" i="11" s="1"/>
  <c r="Q122" i="11" s="1"/>
  <c r="Q123" i="11" s="1"/>
  <c r="Q124" i="11" s="1"/>
  <c r="Q125" i="11" s="1"/>
  <c r="Q126" i="11" s="1"/>
  <c r="Q127" i="11" s="1"/>
  <c r="Q128" i="11" s="1"/>
  <c r="Q129" i="11" s="1"/>
  <c r="Q130" i="11" s="1"/>
  <c r="Q131" i="11" s="1"/>
  <c r="Q132" i="11" s="1"/>
  <c r="Q133" i="11" s="1"/>
  <c r="Q134" i="11" s="1"/>
  <c r="Q135" i="11" s="1"/>
  <c r="Q136" i="11" s="1"/>
  <c r="Q137" i="11" s="1"/>
  <c r="Q138" i="11" s="1"/>
  <c r="Q139" i="11" s="1"/>
  <c r="Q140" i="11" s="1"/>
  <c r="Q141" i="11" s="1"/>
  <c r="Q142" i="11" s="1"/>
  <c r="Q143" i="11" s="1"/>
  <c r="Q144" i="11" s="1"/>
  <c r="Q145" i="11" s="1"/>
  <c r="Q146" i="11" s="1"/>
  <c r="Q147" i="11" s="1"/>
  <c r="Q148" i="11" s="1"/>
  <c r="Q149" i="11" s="1"/>
  <c r="Q150" i="11" s="1"/>
  <c r="Q151" i="11" s="1"/>
  <c r="Q152" i="11" s="1"/>
  <c r="Q153" i="11" s="1"/>
  <c r="Q154" i="11" s="1"/>
  <c r="Q155" i="11" s="1"/>
  <c r="Q156" i="11" s="1"/>
  <c r="Q157" i="11" s="1"/>
  <c r="Q158" i="11" s="1"/>
  <c r="Q159" i="11" s="1"/>
  <c r="Q160" i="11" s="1"/>
  <c r="Q161" i="11" s="1"/>
  <c r="Q162" i="11" s="1"/>
  <c r="Q163" i="11" s="1"/>
  <c r="Q164" i="11" s="1"/>
  <c r="Q165" i="11" s="1"/>
  <c r="Q166" i="11" s="1"/>
  <c r="Q167" i="11" s="1"/>
  <c r="Q168" i="11" s="1"/>
  <c r="Q169" i="11" s="1"/>
  <c r="Q170" i="11" s="1"/>
  <c r="Q171" i="11" s="1"/>
  <c r="Q172" i="11" s="1"/>
  <c r="Q173" i="11" s="1"/>
  <c r="Q174" i="11" s="1"/>
  <c r="Q175" i="11" s="1"/>
  <c r="Q176" i="11" s="1"/>
  <c r="Q177" i="11" s="1"/>
  <c r="Q178" i="11" s="1"/>
  <c r="Q179" i="11" s="1"/>
  <c r="Q180" i="11" s="1"/>
  <c r="Q181" i="11" s="1"/>
  <c r="Q182" i="11" s="1"/>
  <c r="Q183" i="11" s="1"/>
  <c r="Q184" i="11" s="1"/>
  <c r="Q185" i="11" s="1"/>
  <c r="Q186" i="11" s="1"/>
  <c r="Q187" i="11" s="1"/>
  <c r="Q188" i="11" s="1"/>
  <c r="Q189" i="11" s="1"/>
  <c r="Q190" i="11" s="1"/>
  <c r="Q191" i="11" s="1"/>
  <c r="Q192" i="11" s="1"/>
  <c r="Q193" i="11" s="1"/>
  <c r="Q194" i="11" s="1"/>
  <c r="Q195" i="11" s="1"/>
  <c r="Q196" i="11" s="1"/>
  <c r="Q197" i="11" s="1"/>
  <c r="Q198" i="11" s="1"/>
  <c r="Q199" i="11" s="1"/>
  <c r="Q200" i="11" s="1"/>
  <c r="Q201" i="11" s="1"/>
  <c r="Q202" i="11" s="1"/>
  <c r="Q203" i="11" s="1"/>
  <c r="Q204" i="11" s="1"/>
  <c r="Q205" i="11" s="1"/>
  <c r="Q206" i="11" s="1"/>
  <c r="Q207" i="11" s="1"/>
  <c r="Q208" i="11" s="1"/>
  <c r="Q209" i="11" s="1"/>
  <c r="Q210" i="11" s="1"/>
  <c r="Q211" i="11" s="1"/>
  <c r="Q212" i="11" s="1"/>
  <c r="Q213" i="11" s="1"/>
  <c r="Q214" i="11" s="1"/>
  <c r="Q215" i="11" s="1"/>
  <c r="Q216" i="11" s="1"/>
  <c r="Q217" i="11" s="1"/>
  <c r="Q218" i="11" s="1"/>
  <c r="Q219" i="11" s="1"/>
  <c r="Q220" i="11" s="1"/>
  <c r="Q221" i="11" s="1"/>
  <c r="Q222" i="11" s="1"/>
  <c r="Q223" i="11" s="1"/>
  <c r="Q224" i="11" s="1"/>
  <c r="Q225" i="11" s="1"/>
  <c r="Q226" i="11" s="1"/>
  <c r="Q227" i="11" s="1"/>
  <c r="Q228" i="11" s="1"/>
  <c r="Q229" i="11" s="1"/>
  <c r="Q230" i="11" s="1"/>
  <c r="Q231" i="11" s="1"/>
  <c r="Q232" i="11" s="1"/>
  <c r="Q233" i="11" s="1"/>
  <c r="Q234" i="11" s="1"/>
  <c r="Q235" i="11" s="1"/>
  <c r="Q236" i="11" s="1"/>
  <c r="Q237" i="11" s="1"/>
  <c r="Q238" i="11" s="1"/>
  <c r="Q239" i="11" s="1"/>
  <c r="Q240" i="11" s="1"/>
  <c r="Q241" i="11" s="1"/>
  <c r="Q242" i="11" s="1"/>
  <c r="Q243" i="11" s="1"/>
  <c r="Q244" i="11" s="1"/>
  <c r="Q245" i="11" s="1"/>
  <c r="Q246" i="11" s="1"/>
  <c r="Q247" i="11" s="1"/>
  <c r="Q248" i="11" s="1"/>
  <c r="Q249" i="11" s="1"/>
  <c r="Q250" i="11" s="1"/>
  <c r="Q251" i="11" s="1"/>
  <c r="Q252" i="11" s="1"/>
  <c r="Q253" i="11" s="1"/>
  <c r="Q254" i="11" s="1"/>
  <c r="Q255" i="11" s="1"/>
  <c r="Q256" i="11" s="1"/>
  <c r="Q257" i="11" s="1"/>
  <c r="Q258" i="11" s="1"/>
  <c r="Q259" i="11" s="1"/>
  <c r="Q260" i="11" s="1"/>
  <c r="Q261" i="11" s="1"/>
  <c r="Q262" i="11" s="1"/>
  <c r="Q263" i="11" s="1"/>
  <c r="Q264" i="11" s="1"/>
  <c r="I15" i="11"/>
  <c r="H15" i="1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Y14" i="11"/>
  <c r="X14" i="11"/>
  <c r="I14" i="11"/>
  <c r="H14" i="11"/>
  <c r="I8" i="11"/>
  <c r="P8" i="11" s="1"/>
  <c r="D8" i="11"/>
  <c r="E8" i="11" s="1"/>
  <c r="F8" i="11" s="1"/>
  <c r="I7" i="11"/>
  <c r="P7" i="11" s="1"/>
  <c r="D7" i="11"/>
  <c r="E7" i="11" s="1"/>
  <c r="F7" i="11" s="1"/>
  <c r="I6" i="11"/>
  <c r="P6" i="11" s="1"/>
  <c r="D6" i="11"/>
  <c r="E6" i="11" s="1"/>
  <c r="F6" i="11" s="1"/>
  <c r="H5" i="11"/>
  <c r="I5" i="11" s="1"/>
  <c r="P5" i="11" s="1"/>
  <c r="D5" i="11"/>
  <c r="E5" i="11" s="1"/>
  <c r="F5" i="11" s="1"/>
  <c r="X4" i="11"/>
  <c r="W4" i="11"/>
  <c r="V4" i="11"/>
  <c r="U4" i="11"/>
  <c r="D4" i="11"/>
  <c r="C4" i="11"/>
  <c r="Y264" i="10"/>
  <c r="I264" i="10"/>
  <c r="H264" i="10"/>
  <c r="Y263" i="10"/>
  <c r="I263" i="10"/>
  <c r="H263" i="10"/>
  <c r="X262" i="10"/>
  <c r="Y262" i="10"/>
  <c r="I262" i="10"/>
  <c r="H262" i="10"/>
  <c r="Y261" i="10"/>
  <c r="I261" i="10"/>
  <c r="H261" i="10"/>
  <c r="Y260" i="10"/>
  <c r="X260" i="10"/>
  <c r="I260" i="10"/>
  <c r="H260" i="10"/>
  <c r="Y259" i="10"/>
  <c r="X259" i="10"/>
  <c r="I259" i="10"/>
  <c r="H259" i="10"/>
  <c r="Y258" i="10"/>
  <c r="X258" i="10"/>
  <c r="I258" i="10"/>
  <c r="H258" i="10"/>
  <c r="Y257" i="10"/>
  <c r="X257" i="10"/>
  <c r="I257" i="10"/>
  <c r="H257" i="10"/>
  <c r="I256" i="10"/>
  <c r="H256" i="10"/>
  <c r="X255" i="10"/>
  <c r="I255" i="10"/>
  <c r="H255" i="10"/>
  <c r="I254" i="10"/>
  <c r="H254" i="10"/>
  <c r="Y253" i="10"/>
  <c r="I253" i="10"/>
  <c r="H253" i="10"/>
  <c r="X252" i="10"/>
  <c r="Y252" i="10"/>
  <c r="I252" i="10"/>
  <c r="H252" i="10"/>
  <c r="Y251" i="10"/>
  <c r="X251" i="10"/>
  <c r="I251" i="10"/>
  <c r="H251" i="10"/>
  <c r="Y250" i="10"/>
  <c r="X250" i="10"/>
  <c r="I250" i="10"/>
  <c r="H250" i="10"/>
  <c r="Y249" i="10"/>
  <c r="X249" i="10"/>
  <c r="I249" i="10"/>
  <c r="H249" i="10"/>
  <c r="Y248" i="10"/>
  <c r="X248" i="10"/>
  <c r="I248" i="10"/>
  <c r="H248" i="10"/>
  <c r="X247" i="10"/>
  <c r="I247" i="10"/>
  <c r="H247" i="10"/>
  <c r="I246" i="10"/>
  <c r="H246" i="10"/>
  <c r="X245" i="10"/>
  <c r="I245" i="10"/>
  <c r="H245" i="10"/>
  <c r="X244" i="10"/>
  <c r="Y244" i="10"/>
  <c r="I244" i="10"/>
  <c r="H244" i="10"/>
  <c r="Y243" i="10"/>
  <c r="I243" i="10"/>
  <c r="H243" i="10"/>
  <c r="X242" i="10"/>
  <c r="Y242" i="10"/>
  <c r="I242" i="10"/>
  <c r="H242" i="10"/>
  <c r="Y241" i="10"/>
  <c r="I241" i="10"/>
  <c r="H241" i="10"/>
  <c r="Y240" i="10"/>
  <c r="X240" i="10"/>
  <c r="I240" i="10"/>
  <c r="H240" i="10"/>
  <c r="Y239" i="10"/>
  <c r="X239" i="10"/>
  <c r="I239" i="10"/>
  <c r="H239" i="10"/>
  <c r="Y238" i="10"/>
  <c r="X238" i="10"/>
  <c r="I238" i="10"/>
  <c r="H238" i="10"/>
  <c r="Y237" i="10"/>
  <c r="X237" i="10"/>
  <c r="I237" i="10"/>
  <c r="H237" i="10"/>
  <c r="I236" i="10"/>
  <c r="H236" i="10"/>
  <c r="Y235" i="10"/>
  <c r="X235" i="10"/>
  <c r="I235" i="10"/>
  <c r="H235" i="10"/>
  <c r="Y234" i="10"/>
  <c r="I234" i="10"/>
  <c r="H234" i="10"/>
  <c r="Y233" i="10"/>
  <c r="I233" i="10"/>
  <c r="H233" i="10"/>
  <c r="X232" i="10"/>
  <c r="Y232" i="10"/>
  <c r="I232" i="10"/>
  <c r="H232" i="10"/>
  <c r="Y231" i="10"/>
  <c r="X231" i="10"/>
  <c r="I231" i="10"/>
  <c r="H231" i="10"/>
  <c r="Y230" i="10"/>
  <c r="X230" i="10"/>
  <c r="I230" i="10"/>
  <c r="H230" i="10"/>
  <c r="Y229" i="10"/>
  <c r="X229" i="10"/>
  <c r="I229" i="10"/>
  <c r="H229" i="10"/>
  <c r="Y228" i="10"/>
  <c r="X228" i="10"/>
  <c r="I228" i="10"/>
  <c r="H228" i="10"/>
  <c r="X227" i="10"/>
  <c r="I227" i="10"/>
  <c r="H227" i="10"/>
  <c r="I226" i="10"/>
  <c r="H226" i="10"/>
  <c r="X225" i="10"/>
  <c r="I225" i="10"/>
  <c r="H225" i="10"/>
  <c r="X224" i="10"/>
  <c r="Y224" i="10"/>
  <c r="I224" i="10"/>
  <c r="H224" i="10"/>
  <c r="Y223" i="10"/>
  <c r="I223" i="10"/>
  <c r="H223" i="10"/>
  <c r="X222" i="10"/>
  <c r="Y222" i="10"/>
  <c r="I222" i="10"/>
  <c r="H222" i="10"/>
  <c r="Y221" i="10"/>
  <c r="I221" i="10"/>
  <c r="H221" i="10"/>
  <c r="Y220" i="10"/>
  <c r="X220" i="10"/>
  <c r="I220" i="10"/>
  <c r="H220" i="10"/>
  <c r="Y219" i="10"/>
  <c r="X219" i="10"/>
  <c r="I219" i="10"/>
  <c r="H219" i="10"/>
  <c r="Y218" i="10"/>
  <c r="X218" i="10"/>
  <c r="I218" i="10"/>
  <c r="H218" i="10"/>
  <c r="Y217" i="10"/>
  <c r="X217" i="10"/>
  <c r="I217" i="10"/>
  <c r="H217" i="10"/>
  <c r="I216" i="10"/>
  <c r="H216" i="10"/>
  <c r="Y215" i="10"/>
  <c r="X215" i="10"/>
  <c r="I215" i="10"/>
  <c r="H215" i="10"/>
  <c r="Y214" i="10"/>
  <c r="I214" i="10"/>
  <c r="H214" i="10"/>
  <c r="Y213" i="10"/>
  <c r="I213" i="10"/>
  <c r="H213" i="10"/>
  <c r="X212" i="10"/>
  <c r="Y212" i="10"/>
  <c r="I212" i="10"/>
  <c r="H212" i="10"/>
  <c r="Y211" i="10"/>
  <c r="X211" i="10"/>
  <c r="I211" i="10"/>
  <c r="H211" i="10"/>
  <c r="Y210" i="10"/>
  <c r="X210" i="10"/>
  <c r="I210" i="10"/>
  <c r="H210" i="10"/>
  <c r="Y209" i="10"/>
  <c r="X209" i="10"/>
  <c r="I209" i="10"/>
  <c r="H209" i="10"/>
  <c r="Y208" i="10"/>
  <c r="X208" i="10"/>
  <c r="I208" i="10"/>
  <c r="H208" i="10"/>
  <c r="X207" i="10"/>
  <c r="I207" i="10"/>
  <c r="H207" i="10"/>
  <c r="I206" i="10"/>
  <c r="H206" i="10"/>
  <c r="X205" i="10"/>
  <c r="I205" i="10"/>
  <c r="H205" i="10"/>
  <c r="X204" i="10"/>
  <c r="Y204" i="10"/>
  <c r="I204" i="10"/>
  <c r="H204" i="10"/>
  <c r="Y203" i="10"/>
  <c r="I203" i="10"/>
  <c r="H203" i="10"/>
  <c r="X202" i="10"/>
  <c r="Y202" i="10"/>
  <c r="I202" i="10"/>
  <c r="H202" i="10"/>
  <c r="Y201" i="10"/>
  <c r="I201" i="10"/>
  <c r="H201" i="10"/>
  <c r="Y200" i="10"/>
  <c r="X200" i="10"/>
  <c r="I200" i="10"/>
  <c r="H200" i="10"/>
  <c r="Y199" i="10"/>
  <c r="X199" i="10"/>
  <c r="I199" i="10"/>
  <c r="H199" i="10"/>
  <c r="Y198" i="10"/>
  <c r="X198" i="10"/>
  <c r="I198" i="10"/>
  <c r="H198" i="10"/>
  <c r="Y197" i="10"/>
  <c r="X197" i="10"/>
  <c r="I197" i="10"/>
  <c r="H197" i="10"/>
  <c r="I196" i="10"/>
  <c r="H196" i="10"/>
  <c r="Y195" i="10"/>
  <c r="X195" i="10"/>
  <c r="I195" i="10"/>
  <c r="H195" i="10"/>
  <c r="Y194" i="10"/>
  <c r="I194" i="10"/>
  <c r="H194" i="10"/>
  <c r="Y193" i="10"/>
  <c r="I193" i="10"/>
  <c r="H193" i="10"/>
  <c r="X192" i="10"/>
  <c r="Y192" i="10"/>
  <c r="I192" i="10"/>
  <c r="H192" i="10"/>
  <c r="Y191" i="10"/>
  <c r="X191" i="10"/>
  <c r="I191" i="10"/>
  <c r="H191" i="10"/>
  <c r="Y190" i="10"/>
  <c r="X190" i="10"/>
  <c r="I190" i="10"/>
  <c r="H190" i="10"/>
  <c r="Y189" i="10"/>
  <c r="X189" i="10"/>
  <c r="I189" i="10"/>
  <c r="H189" i="10"/>
  <c r="Y188" i="10"/>
  <c r="X188" i="10"/>
  <c r="I188" i="10"/>
  <c r="H188" i="10"/>
  <c r="X187" i="10"/>
  <c r="I187" i="10"/>
  <c r="H187" i="10"/>
  <c r="I186" i="10"/>
  <c r="H186" i="10"/>
  <c r="X185" i="10"/>
  <c r="I185" i="10"/>
  <c r="H185" i="10"/>
  <c r="X184" i="10"/>
  <c r="Y184" i="10"/>
  <c r="I184" i="10"/>
  <c r="H184" i="10"/>
  <c r="Y183" i="10"/>
  <c r="I183" i="10"/>
  <c r="H183" i="10"/>
  <c r="X182" i="10"/>
  <c r="Y182" i="10"/>
  <c r="I182" i="10"/>
  <c r="H182" i="10"/>
  <c r="Y181" i="10"/>
  <c r="I181" i="10"/>
  <c r="H181" i="10"/>
  <c r="Y180" i="10"/>
  <c r="X180" i="10"/>
  <c r="I180" i="10"/>
  <c r="H180" i="10"/>
  <c r="Y179" i="10"/>
  <c r="X179" i="10"/>
  <c r="I179" i="10"/>
  <c r="H179" i="10"/>
  <c r="Y178" i="10"/>
  <c r="X178" i="10"/>
  <c r="I178" i="10"/>
  <c r="H178" i="10"/>
  <c r="Y177" i="10"/>
  <c r="X177" i="10"/>
  <c r="I177" i="10"/>
  <c r="H177" i="10"/>
  <c r="I176" i="10"/>
  <c r="H176" i="10"/>
  <c r="Y175" i="10"/>
  <c r="X175" i="10"/>
  <c r="I175" i="10"/>
  <c r="H175" i="10"/>
  <c r="Y174" i="10"/>
  <c r="I174" i="10"/>
  <c r="H174" i="10"/>
  <c r="Y173" i="10"/>
  <c r="I173" i="10"/>
  <c r="H173" i="10"/>
  <c r="X172" i="10"/>
  <c r="Y172" i="10"/>
  <c r="I172" i="10"/>
  <c r="H172" i="10"/>
  <c r="Y171" i="10"/>
  <c r="X171" i="10"/>
  <c r="I171" i="10"/>
  <c r="H171" i="10"/>
  <c r="Y170" i="10"/>
  <c r="X170" i="10"/>
  <c r="I170" i="10"/>
  <c r="H170" i="10"/>
  <c r="Y169" i="10"/>
  <c r="X169" i="10"/>
  <c r="I169" i="10"/>
  <c r="H169" i="10"/>
  <c r="Y168" i="10"/>
  <c r="X168" i="10"/>
  <c r="I168" i="10"/>
  <c r="H168" i="10"/>
  <c r="Y167" i="10"/>
  <c r="X167" i="10"/>
  <c r="I167" i="10"/>
  <c r="H167" i="10"/>
  <c r="I166" i="10"/>
  <c r="H166" i="10"/>
  <c r="X165" i="10"/>
  <c r="I165" i="10"/>
  <c r="H165" i="10"/>
  <c r="X164" i="10"/>
  <c r="Y164" i="10"/>
  <c r="I164" i="10"/>
  <c r="H164" i="10"/>
  <c r="Y163" i="10"/>
  <c r="I163" i="10"/>
  <c r="H163" i="10"/>
  <c r="X162" i="10"/>
  <c r="Y162" i="10"/>
  <c r="I162" i="10"/>
  <c r="H162" i="10"/>
  <c r="Y161" i="10"/>
  <c r="I161" i="10"/>
  <c r="H161" i="10"/>
  <c r="Y160" i="10"/>
  <c r="X160" i="10"/>
  <c r="I160" i="10"/>
  <c r="H160" i="10"/>
  <c r="Y159" i="10"/>
  <c r="X159" i="10"/>
  <c r="I159" i="10"/>
  <c r="H159" i="10"/>
  <c r="Y158" i="10"/>
  <c r="X158" i="10"/>
  <c r="I158" i="10"/>
  <c r="H158" i="10"/>
  <c r="X157" i="10"/>
  <c r="I157" i="10"/>
  <c r="H157" i="10"/>
  <c r="I156" i="10"/>
  <c r="H156" i="10"/>
  <c r="X155" i="10"/>
  <c r="I155" i="10"/>
  <c r="H155" i="10"/>
  <c r="X154" i="10"/>
  <c r="Y154" i="10"/>
  <c r="I154" i="10"/>
  <c r="H154" i="10"/>
  <c r="Y153" i="10"/>
  <c r="I153" i="10"/>
  <c r="H153" i="10"/>
  <c r="X152" i="10"/>
  <c r="Y152" i="10"/>
  <c r="I152" i="10"/>
  <c r="H152" i="10"/>
  <c r="Y151" i="10"/>
  <c r="I151" i="10"/>
  <c r="H151" i="10"/>
  <c r="Y150" i="10"/>
  <c r="X150" i="10"/>
  <c r="I150" i="10"/>
  <c r="H150" i="10"/>
  <c r="Y149" i="10"/>
  <c r="X149" i="10"/>
  <c r="I149" i="10"/>
  <c r="H149" i="10"/>
  <c r="Y148" i="10"/>
  <c r="X148" i="10"/>
  <c r="I148" i="10"/>
  <c r="H148" i="10"/>
  <c r="X147" i="10"/>
  <c r="I147" i="10"/>
  <c r="H147" i="10"/>
  <c r="I146" i="10"/>
  <c r="H146" i="10"/>
  <c r="X145" i="10"/>
  <c r="I145" i="10"/>
  <c r="H145" i="10"/>
  <c r="Y144" i="10"/>
  <c r="I144" i="10"/>
  <c r="H144" i="10"/>
  <c r="Y143" i="10"/>
  <c r="I143" i="10"/>
  <c r="H143" i="10"/>
  <c r="X142" i="10"/>
  <c r="Y142" i="10"/>
  <c r="I142" i="10"/>
  <c r="H142" i="10"/>
  <c r="Y141" i="10"/>
  <c r="I141" i="10"/>
  <c r="H141" i="10"/>
  <c r="Y140" i="10"/>
  <c r="X140" i="10"/>
  <c r="I140" i="10"/>
  <c r="H140" i="10"/>
  <c r="Y139" i="10"/>
  <c r="X139" i="10"/>
  <c r="I139" i="10"/>
  <c r="H139" i="10"/>
  <c r="Y138" i="10"/>
  <c r="X138" i="10"/>
  <c r="I138" i="10"/>
  <c r="H138" i="10"/>
  <c r="Y137" i="10"/>
  <c r="X137" i="10"/>
  <c r="I137" i="10"/>
  <c r="H137" i="10"/>
  <c r="I136" i="10"/>
  <c r="H136" i="10"/>
  <c r="X135" i="10"/>
  <c r="I135" i="10"/>
  <c r="H135" i="10"/>
  <c r="Y134" i="10"/>
  <c r="I134" i="10"/>
  <c r="H134" i="10"/>
  <c r="Y133" i="10"/>
  <c r="I133" i="10"/>
  <c r="H133" i="10"/>
  <c r="X132" i="10"/>
  <c r="Y132" i="10"/>
  <c r="I132" i="10"/>
  <c r="H132" i="10"/>
  <c r="Y131" i="10"/>
  <c r="X131" i="10"/>
  <c r="I131" i="10"/>
  <c r="H131" i="10"/>
  <c r="Y130" i="10"/>
  <c r="X130" i="10"/>
  <c r="I130" i="10"/>
  <c r="H130" i="10"/>
  <c r="Y129" i="10"/>
  <c r="X129" i="10"/>
  <c r="I129" i="10"/>
  <c r="H129" i="10"/>
  <c r="Y128" i="10"/>
  <c r="X128" i="10"/>
  <c r="I128" i="10"/>
  <c r="H128" i="10"/>
  <c r="X127" i="10"/>
  <c r="I127" i="10"/>
  <c r="H127" i="10"/>
  <c r="I126" i="10"/>
  <c r="H126" i="10"/>
  <c r="X125" i="10"/>
  <c r="I125" i="10"/>
  <c r="H125" i="10"/>
  <c r="X124" i="10"/>
  <c r="Y124" i="10"/>
  <c r="I124" i="10"/>
  <c r="H124" i="10"/>
  <c r="Y123" i="10"/>
  <c r="I123" i="10"/>
  <c r="H123" i="10"/>
  <c r="X122" i="10"/>
  <c r="Y122" i="10"/>
  <c r="I122" i="10"/>
  <c r="H122" i="10"/>
  <c r="Y121" i="10"/>
  <c r="I121" i="10"/>
  <c r="H121" i="10"/>
  <c r="Y120" i="10"/>
  <c r="X120" i="10"/>
  <c r="I120" i="10"/>
  <c r="H120" i="10"/>
  <c r="Y119" i="10"/>
  <c r="X119" i="10"/>
  <c r="I119" i="10"/>
  <c r="H119" i="10"/>
  <c r="Y118" i="10"/>
  <c r="X118" i="10"/>
  <c r="I118" i="10"/>
  <c r="H118" i="10"/>
  <c r="X117" i="10"/>
  <c r="I117" i="10"/>
  <c r="H117" i="10"/>
  <c r="I116" i="10"/>
  <c r="H116" i="10"/>
  <c r="Y115" i="10"/>
  <c r="X115" i="10"/>
  <c r="I115" i="10"/>
  <c r="H115" i="10"/>
  <c r="Y114" i="10"/>
  <c r="I114" i="10"/>
  <c r="H114" i="10"/>
  <c r="X113" i="10"/>
  <c r="Y113" i="10"/>
  <c r="I113" i="10"/>
  <c r="H113" i="10"/>
  <c r="X112" i="10"/>
  <c r="Y112" i="10"/>
  <c r="I112" i="10"/>
  <c r="H112" i="10"/>
  <c r="Y111" i="10"/>
  <c r="X111" i="10"/>
  <c r="I111" i="10"/>
  <c r="H111" i="10"/>
  <c r="Y110" i="10"/>
  <c r="X110" i="10"/>
  <c r="I110" i="10"/>
  <c r="H110" i="10"/>
  <c r="Y109" i="10"/>
  <c r="X109" i="10"/>
  <c r="I109" i="10"/>
  <c r="H109" i="10"/>
  <c r="Y108" i="10"/>
  <c r="X108" i="10"/>
  <c r="I108" i="10"/>
  <c r="H108" i="10"/>
  <c r="Y107" i="10"/>
  <c r="X107" i="10"/>
  <c r="I107" i="10"/>
  <c r="H107" i="10"/>
  <c r="I106" i="10"/>
  <c r="H106" i="10"/>
  <c r="X105" i="10"/>
  <c r="I105" i="10"/>
  <c r="H105" i="10"/>
  <c r="Y104" i="10"/>
  <c r="I104" i="10"/>
  <c r="H104" i="10"/>
  <c r="Y103" i="10"/>
  <c r="I103" i="10"/>
  <c r="H103" i="10"/>
  <c r="X102" i="10"/>
  <c r="Y102" i="10"/>
  <c r="I102" i="10"/>
  <c r="H102" i="10"/>
  <c r="Y101" i="10"/>
  <c r="X101" i="10"/>
  <c r="I101" i="10"/>
  <c r="H101" i="10"/>
  <c r="Y100" i="10"/>
  <c r="X100" i="10"/>
  <c r="I100" i="10"/>
  <c r="H100" i="10"/>
  <c r="Y99" i="10"/>
  <c r="X99" i="10"/>
  <c r="I99" i="10"/>
  <c r="H99" i="10"/>
  <c r="Y98" i="10"/>
  <c r="X98" i="10"/>
  <c r="I98" i="10"/>
  <c r="H98" i="10"/>
  <c r="X97" i="10"/>
  <c r="I97" i="10"/>
  <c r="H97" i="10"/>
  <c r="I96" i="10"/>
  <c r="H96" i="10"/>
  <c r="X95" i="10"/>
  <c r="I95" i="10"/>
  <c r="H95" i="10"/>
  <c r="Y94" i="10"/>
  <c r="I94" i="10"/>
  <c r="H94" i="10"/>
  <c r="Y93" i="10"/>
  <c r="I93" i="10"/>
  <c r="H93" i="10"/>
  <c r="X92" i="10"/>
  <c r="Y92" i="10"/>
  <c r="I92" i="10"/>
  <c r="H92" i="10"/>
  <c r="X91" i="10"/>
  <c r="I91" i="10"/>
  <c r="H91" i="10"/>
  <c r="Y90" i="10"/>
  <c r="X90" i="10"/>
  <c r="I90" i="10"/>
  <c r="H90" i="10"/>
  <c r="Y89" i="10"/>
  <c r="X89" i="10"/>
  <c r="I89" i="10"/>
  <c r="H89" i="10"/>
  <c r="Y88" i="10"/>
  <c r="X88" i="10"/>
  <c r="I88" i="10"/>
  <c r="H88" i="10"/>
  <c r="Y87" i="10"/>
  <c r="X87" i="10"/>
  <c r="I87" i="10"/>
  <c r="H87" i="10"/>
  <c r="I86" i="10"/>
  <c r="H86" i="10"/>
  <c r="X85" i="10"/>
  <c r="I85" i="10"/>
  <c r="H85" i="10"/>
  <c r="Y84" i="10"/>
  <c r="I84" i="10"/>
  <c r="H84" i="10"/>
  <c r="Y83" i="10"/>
  <c r="I83" i="10"/>
  <c r="H83" i="10"/>
  <c r="X82" i="10"/>
  <c r="Y82" i="10"/>
  <c r="I82" i="10"/>
  <c r="H82" i="10"/>
  <c r="Y81" i="10"/>
  <c r="X81" i="10"/>
  <c r="I81" i="10"/>
  <c r="H81" i="10"/>
  <c r="Y80" i="10"/>
  <c r="X80" i="10"/>
  <c r="I80" i="10"/>
  <c r="H80" i="10"/>
  <c r="Y79" i="10"/>
  <c r="X79" i="10"/>
  <c r="I79" i="10"/>
  <c r="H79" i="10"/>
  <c r="Y78" i="10"/>
  <c r="X78" i="10"/>
  <c r="I78" i="10"/>
  <c r="H78" i="10"/>
  <c r="Y77" i="10"/>
  <c r="X77" i="10"/>
  <c r="I77" i="10"/>
  <c r="H77" i="10"/>
  <c r="I76" i="10"/>
  <c r="H76" i="10"/>
  <c r="X75" i="10"/>
  <c r="I75" i="10"/>
  <c r="H75" i="10"/>
  <c r="X74" i="10"/>
  <c r="Y74" i="10"/>
  <c r="I74" i="10"/>
  <c r="H74" i="10"/>
  <c r="Y73" i="10"/>
  <c r="I73" i="10"/>
  <c r="H73" i="10"/>
  <c r="X72" i="10"/>
  <c r="Y72" i="10"/>
  <c r="I72" i="10"/>
  <c r="H72" i="10"/>
  <c r="Y71" i="10"/>
  <c r="I71" i="10"/>
  <c r="H71" i="10"/>
  <c r="Y70" i="10"/>
  <c r="X70" i="10"/>
  <c r="I70" i="10"/>
  <c r="H70" i="10"/>
  <c r="Y69" i="10"/>
  <c r="X69" i="10"/>
  <c r="I69" i="10"/>
  <c r="H69" i="10"/>
  <c r="Y68" i="10"/>
  <c r="X68" i="10"/>
  <c r="I68" i="10"/>
  <c r="H68" i="10"/>
  <c r="X67" i="10"/>
  <c r="I67" i="10"/>
  <c r="H67" i="10"/>
  <c r="I66" i="10"/>
  <c r="H66" i="10"/>
  <c r="X65" i="10"/>
  <c r="I65" i="10"/>
  <c r="H65" i="10"/>
  <c r="X64" i="10"/>
  <c r="Y64" i="10"/>
  <c r="I64" i="10"/>
  <c r="H64" i="10"/>
  <c r="Y63" i="10"/>
  <c r="I63" i="10"/>
  <c r="H63" i="10"/>
  <c r="X62" i="10"/>
  <c r="Y62" i="10"/>
  <c r="I62" i="10"/>
  <c r="H62" i="10"/>
  <c r="Y61" i="10"/>
  <c r="I61" i="10"/>
  <c r="H61" i="10"/>
  <c r="Y60" i="10"/>
  <c r="X60" i="10"/>
  <c r="I60" i="10"/>
  <c r="H60" i="10"/>
  <c r="Y59" i="10"/>
  <c r="X59" i="10"/>
  <c r="I59" i="10"/>
  <c r="H59" i="10"/>
  <c r="Y58" i="10"/>
  <c r="X58" i="10"/>
  <c r="I58" i="10"/>
  <c r="H58" i="10"/>
  <c r="X57" i="10"/>
  <c r="I57" i="10"/>
  <c r="H57" i="10"/>
  <c r="I56" i="10"/>
  <c r="H56" i="10"/>
  <c r="X55" i="10"/>
  <c r="I55" i="10"/>
  <c r="H55" i="10"/>
  <c r="Y54" i="10"/>
  <c r="I54" i="10"/>
  <c r="H54" i="10"/>
  <c r="Y53" i="10"/>
  <c r="I53" i="10"/>
  <c r="H53" i="10"/>
  <c r="Y52" i="10"/>
  <c r="X52" i="10"/>
  <c r="I52" i="10"/>
  <c r="H52" i="10"/>
  <c r="Y51" i="10"/>
  <c r="X51" i="10"/>
  <c r="I51" i="10"/>
  <c r="H51" i="10"/>
  <c r="X50" i="10"/>
  <c r="Y50" i="10"/>
  <c r="I50" i="10"/>
  <c r="H50" i="10"/>
  <c r="Y49" i="10"/>
  <c r="X49" i="10"/>
  <c r="I49" i="10"/>
  <c r="H49" i="10"/>
  <c r="Y48" i="10"/>
  <c r="X48" i="10"/>
  <c r="I48" i="10"/>
  <c r="H48" i="10"/>
  <c r="Y47" i="10"/>
  <c r="I47" i="10"/>
  <c r="H47" i="10"/>
  <c r="Y46" i="10"/>
  <c r="I46" i="10"/>
  <c r="H46" i="10"/>
  <c r="Y45" i="10"/>
  <c r="I45" i="10"/>
  <c r="H45" i="10"/>
  <c r="X44" i="10"/>
  <c r="I44" i="10"/>
  <c r="H44" i="10"/>
  <c r="Y43" i="10"/>
  <c r="I43" i="10"/>
  <c r="H43" i="10"/>
  <c r="Y42" i="10"/>
  <c r="X42" i="10"/>
  <c r="I42" i="10"/>
  <c r="H42" i="10"/>
  <c r="Y41" i="10"/>
  <c r="X41" i="10"/>
  <c r="I41" i="10"/>
  <c r="H41" i="10"/>
  <c r="X40" i="10"/>
  <c r="Y40" i="10"/>
  <c r="I40" i="10"/>
  <c r="H40" i="10"/>
  <c r="Y39" i="10"/>
  <c r="X39" i="10"/>
  <c r="I39" i="10"/>
  <c r="H39" i="10"/>
  <c r="Y38" i="10"/>
  <c r="X38" i="10"/>
  <c r="I38" i="10"/>
  <c r="H38" i="10"/>
  <c r="Y37" i="10"/>
  <c r="I37" i="10"/>
  <c r="H37" i="10"/>
  <c r="Y36" i="10"/>
  <c r="I36" i="10"/>
  <c r="H36" i="10"/>
  <c r="Y35" i="10"/>
  <c r="I35" i="10"/>
  <c r="H35" i="10"/>
  <c r="Y34" i="10"/>
  <c r="I34" i="10"/>
  <c r="H34" i="10"/>
  <c r="Y33" i="10"/>
  <c r="I33" i="10"/>
  <c r="H33" i="10"/>
  <c r="X32" i="10"/>
  <c r="Y32" i="10"/>
  <c r="I32" i="10"/>
  <c r="H32" i="10"/>
  <c r="Y31" i="10"/>
  <c r="X31" i="10"/>
  <c r="I31" i="10"/>
  <c r="H31" i="10"/>
  <c r="X30" i="10"/>
  <c r="Y30" i="10"/>
  <c r="I30" i="10"/>
  <c r="H30" i="10"/>
  <c r="Y29" i="10"/>
  <c r="X29" i="10"/>
  <c r="I29" i="10"/>
  <c r="H29" i="10"/>
  <c r="Y28" i="10"/>
  <c r="X28" i="10"/>
  <c r="I28" i="10"/>
  <c r="H28" i="10"/>
  <c r="Y27" i="10"/>
  <c r="I27" i="10"/>
  <c r="H27" i="10"/>
  <c r="Y26" i="10"/>
  <c r="I26" i="10"/>
  <c r="H26" i="10"/>
  <c r="Y25" i="10"/>
  <c r="I25" i="10"/>
  <c r="H25" i="10"/>
  <c r="X24" i="10"/>
  <c r="I24" i="10"/>
  <c r="H24" i="10"/>
  <c r="Y23" i="10"/>
  <c r="I23" i="10"/>
  <c r="H23" i="10"/>
  <c r="X22" i="10"/>
  <c r="Y22" i="10"/>
  <c r="I22" i="10"/>
  <c r="H22" i="10"/>
  <c r="Y21" i="10"/>
  <c r="X21" i="10"/>
  <c r="I21" i="10"/>
  <c r="H21" i="10"/>
  <c r="X20" i="10"/>
  <c r="Y20" i="10"/>
  <c r="I20" i="10"/>
  <c r="H20" i="10"/>
  <c r="Y19" i="10"/>
  <c r="X19" i="10"/>
  <c r="I19" i="10"/>
  <c r="H19" i="10"/>
  <c r="Y18" i="10"/>
  <c r="X18" i="10"/>
  <c r="I18" i="10"/>
  <c r="H18" i="10"/>
  <c r="Y17" i="10"/>
  <c r="Q17" i="10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Q84" i="10" s="1"/>
  <c r="Q85" i="10" s="1"/>
  <c r="Q86" i="10" s="1"/>
  <c r="Q87" i="10" s="1"/>
  <c r="Q88" i="10" s="1"/>
  <c r="Q89" i="10" s="1"/>
  <c r="Q90" i="10" s="1"/>
  <c r="Q91" i="10" s="1"/>
  <c r="Q92" i="10" s="1"/>
  <c r="Q93" i="10" s="1"/>
  <c r="Q94" i="10" s="1"/>
  <c r="Q95" i="10" s="1"/>
  <c r="Q96" i="10" s="1"/>
  <c r="Q97" i="10" s="1"/>
  <c r="Q98" i="10" s="1"/>
  <c r="Q99" i="10" s="1"/>
  <c r="Q100" i="10" s="1"/>
  <c r="Q101" i="10" s="1"/>
  <c r="Q102" i="10" s="1"/>
  <c r="Q103" i="10" s="1"/>
  <c r="Q104" i="10" s="1"/>
  <c r="Q105" i="10" s="1"/>
  <c r="Q106" i="10" s="1"/>
  <c r="Q107" i="10" s="1"/>
  <c r="Q108" i="10" s="1"/>
  <c r="Q109" i="10" s="1"/>
  <c r="Q110" i="10" s="1"/>
  <c r="Q111" i="10" s="1"/>
  <c r="Q112" i="10" s="1"/>
  <c r="Q113" i="10" s="1"/>
  <c r="Q114" i="10" s="1"/>
  <c r="Q115" i="10" s="1"/>
  <c r="Q116" i="10" s="1"/>
  <c r="Q117" i="10" s="1"/>
  <c r="Q118" i="10" s="1"/>
  <c r="Q119" i="10" s="1"/>
  <c r="Q120" i="10" s="1"/>
  <c r="Q121" i="10" s="1"/>
  <c r="Q122" i="10" s="1"/>
  <c r="Q123" i="10" s="1"/>
  <c r="Q124" i="10" s="1"/>
  <c r="Q125" i="10" s="1"/>
  <c r="Q126" i="10" s="1"/>
  <c r="Q127" i="10" s="1"/>
  <c r="Q128" i="10" s="1"/>
  <c r="Q129" i="10" s="1"/>
  <c r="Q130" i="10" s="1"/>
  <c r="Q131" i="10" s="1"/>
  <c r="Q132" i="10" s="1"/>
  <c r="Q133" i="10" s="1"/>
  <c r="Q134" i="10" s="1"/>
  <c r="Q135" i="10" s="1"/>
  <c r="Q136" i="10" s="1"/>
  <c r="Q137" i="10" s="1"/>
  <c r="Q138" i="10" s="1"/>
  <c r="Q139" i="10" s="1"/>
  <c r="Q140" i="10" s="1"/>
  <c r="Q141" i="10" s="1"/>
  <c r="Q142" i="10" s="1"/>
  <c r="Q143" i="10" s="1"/>
  <c r="Q144" i="10" s="1"/>
  <c r="Q145" i="10" s="1"/>
  <c r="Q146" i="10" s="1"/>
  <c r="Q147" i="10" s="1"/>
  <c r="Q148" i="10" s="1"/>
  <c r="Q149" i="10" s="1"/>
  <c r="Q150" i="10" s="1"/>
  <c r="Q151" i="10" s="1"/>
  <c r="Q152" i="10" s="1"/>
  <c r="Q153" i="10" s="1"/>
  <c r="Q154" i="10" s="1"/>
  <c r="Q155" i="10" s="1"/>
  <c r="Q156" i="10" s="1"/>
  <c r="Q157" i="10" s="1"/>
  <c r="Q158" i="10" s="1"/>
  <c r="Q159" i="10" s="1"/>
  <c r="Q160" i="10" s="1"/>
  <c r="Q161" i="10" s="1"/>
  <c r="Q162" i="10" s="1"/>
  <c r="Q163" i="10" s="1"/>
  <c r="Q164" i="10" s="1"/>
  <c r="Q165" i="10" s="1"/>
  <c r="Q166" i="10" s="1"/>
  <c r="Q167" i="10" s="1"/>
  <c r="Q168" i="10" s="1"/>
  <c r="Q169" i="10" s="1"/>
  <c r="Q170" i="10" s="1"/>
  <c r="Q171" i="10" s="1"/>
  <c r="Q172" i="10" s="1"/>
  <c r="Q173" i="10" s="1"/>
  <c r="Q174" i="10" s="1"/>
  <c r="Q175" i="10" s="1"/>
  <c r="Q176" i="10" s="1"/>
  <c r="Q177" i="10" s="1"/>
  <c r="Q178" i="10" s="1"/>
  <c r="Q179" i="10" s="1"/>
  <c r="Q180" i="10" s="1"/>
  <c r="Q181" i="10" s="1"/>
  <c r="Q182" i="10" s="1"/>
  <c r="Q183" i="10" s="1"/>
  <c r="Q184" i="10" s="1"/>
  <c r="Q185" i="10" s="1"/>
  <c r="Q186" i="10" s="1"/>
  <c r="Q187" i="10" s="1"/>
  <c r="Q188" i="10" s="1"/>
  <c r="Q189" i="10" s="1"/>
  <c r="Q190" i="10" s="1"/>
  <c r="Q191" i="10" s="1"/>
  <c r="Q192" i="10" s="1"/>
  <c r="Q193" i="10" s="1"/>
  <c r="Q194" i="10" s="1"/>
  <c r="Q195" i="10" s="1"/>
  <c r="Q196" i="10" s="1"/>
  <c r="Q197" i="10" s="1"/>
  <c r="Q198" i="10" s="1"/>
  <c r="Q199" i="10" s="1"/>
  <c r="Q200" i="10" s="1"/>
  <c r="Q201" i="10" s="1"/>
  <c r="Q202" i="10" s="1"/>
  <c r="Q203" i="10" s="1"/>
  <c r="Q204" i="10" s="1"/>
  <c r="Q205" i="10" s="1"/>
  <c r="Q206" i="10" s="1"/>
  <c r="Q207" i="10" s="1"/>
  <c r="Q208" i="10" s="1"/>
  <c r="Q209" i="10" s="1"/>
  <c r="Q210" i="10" s="1"/>
  <c r="Q211" i="10" s="1"/>
  <c r="Q212" i="10" s="1"/>
  <c r="Q213" i="10" s="1"/>
  <c r="Q214" i="10" s="1"/>
  <c r="Q215" i="10" s="1"/>
  <c r="Q216" i="10" s="1"/>
  <c r="Q217" i="10" s="1"/>
  <c r="Q218" i="10" s="1"/>
  <c r="Q219" i="10" s="1"/>
  <c r="Q220" i="10" s="1"/>
  <c r="Q221" i="10" s="1"/>
  <c r="Q222" i="10" s="1"/>
  <c r="Q223" i="10" s="1"/>
  <c r="Q224" i="10" s="1"/>
  <c r="Q225" i="10" s="1"/>
  <c r="Q226" i="10" s="1"/>
  <c r="Q227" i="10" s="1"/>
  <c r="Q228" i="10" s="1"/>
  <c r="Q229" i="10" s="1"/>
  <c r="Q230" i="10" s="1"/>
  <c r="Q231" i="10" s="1"/>
  <c r="Q232" i="10" s="1"/>
  <c r="Q233" i="10" s="1"/>
  <c r="Q234" i="10" s="1"/>
  <c r="Q235" i="10" s="1"/>
  <c r="Q236" i="10" s="1"/>
  <c r="Q237" i="10" s="1"/>
  <c r="Q238" i="10" s="1"/>
  <c r="Q239" i="10" s="1"/>
  <c r="Q240" i="10" s="1"/>
  <c r="Q241" i="10" s="1"/>
  <c r="Q242" i="10" s="1"/>
  <c r="Q243" i="10" s="1"/>
  <c r="Q244" i="10" s="1"/>
  <c r="Q245" i="10" s="1"/>
  <c r="Q246" i="10" s="1"/>
  <c r="Q247" i="10" s="1"/>
  <c r="Q248" i="10" s="1"/>
  <c r="Q249" i="10" s="1"/>
  <c r="Q250" i="10" s="1"/>
  <c r="Q251" i="10" s="1"/>
  <c r="Q252" i="10" s="1"/>
  <c r="Q253" i="10" s="1"/>
  <c r="Q254" i="10" s="1"/>
  <c r="Q255" i="10" s="1"/>
  <c r="Q256" i="10" s="1"/>
  <c r="Q257" i="10" s="1"/>
  <c r="Q258" i="10" s="1"/>
  <c r="Q259" i="10" s="1"/>
  <c r="Q260" i="10" s="1"/>
  <c r="Q261" i="10" s="1"/>
  <c r="Q262" i="10" s="1"/>
  <c r="Q263" i="10" s="1"/>
  <c r="Q264" i="10" s="1"/>
  <c r="I17" i="10"/>
  <c r="H17" i="10"/>
  <c r="Y16" i="10"/>
  <c r="Q16" i="10"/>
  <c r="I16" i="10"/>
  <c r="H16" i="10"/>
  <c r="A16" i="10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Y15" i="10"/>
  <c r="Q15" i="10"/>
  <c r="I15" i="10"/>
  <c r="H15" i="10"/>
  <c r="A15" i="10"/>
  <c r="X14" i="10"/>
  <c r="I14" i="10"/>
  <c r="H14" i="10"/>
  <c r="L8" i="10"/>
  <c r="I8" i="10"/>
  <c r="P8" i="10" s="1"/>
  <c r="D8" i="10"/>
  <c r="E8" i="10" s="1"/>
  <c r="F8" i="10" s="1"/>
  <c r="M7" i="10"/>
  <c r="I7" i="10"/>
  <c r="P7" i="10" s="1"/>
  <c r="D7" i="10"/>
  <c r="E7" i="10" s="1"/>
  <c r="F7" i="10" s="1"/>
  <c r="M6" i="10"/>
  <c r="I6" i="10"/>
  <c r="P6" i="10" s="1"/>
  <c r="D6" i="10"/>
  <c r="E6" i="10" s="1"/>
  <c r="F6" i="10" s="1"/>
  <c r="H5" i="10"/>
  <c r="D5" i="10"/>
  <c r="E5" i="10" s="1"/>
  <c r="F5" i="10" s="1"/>
  <c r="AA4" i="10"/>
  <c r="X4" i="10"/>
  <c r="AD4" i="10" s="1"/>
  <c r="W4" i="10"/>
  <c r="AC4" i="10" s="1"/>
  <c r="V4" i="10"/>
  <c r="AB4" i="10" s="1"/>
  <c r="U4" i="10"/>
  <c r="D4" i="10"/>
  <c r="C4" i="10"/>
  <c r="AA4" i="9"/>
  <c r="AB4" i="11" l="1"/>
  <c r="AA4" i="11"/>
  <c r="AD4" i="11"/>
  <c r="U7" i="11"/>
  <c r="AA7" i="11" s="1"/>
  <c r="U8" i="11"/>
  <c r="AA8" i="11" s="1"/>
  <c r="U6" i="11"/>
  <c r="AA6" i="11" s="1"/>
  <c r="Q8" i="11"/>
  <c r="S8" i="11" s="1"/>
  <c r="R8" i="11"/>
  <c r="R6" i="11"/>
  <c r="Q6" i="11"/>
  <c r="S6" i="11" s="1"/>
  <c r="Q5" i="11"/>
  <c r="S5" i="11" s="1"/>
  <c r="R5" i="11"/>
  <c r="U5" i="11"/>
  <c r="AA5" i="11" s="1"/>
  <c r="R7" i="11"/>
  <c r="Q7" i="11"/>
  <c r="S7" i="11" s="1"/>
  <c r="L7" i="11"/>
  <c r="M5" i="11"/>
  <c r="M6" i="11"/>
  <c r="M7" i="11"/>
  <c r="M8" i="11"/>
  <c r="L6" i="11"/>
  <c r="L8" i="11"/>
  <c r="L5" i="11"/>
  <c r="R6" i="10"/>
  <c r="W6" i="10" s="1"/>
  <c r="AC6" i="10" s="1"/>
  <c r="Q6" i="10"/>
  <c r="S6" i="10" s="1"/>
  <c r="U6" i="10"/>
  <c r="AA6" i="10" s="1"/>
  <c r="R7" i="10"/>
  <c r="W7" i="10" s="1"/>
  <c r="AC7" i="10" s="1"/>
  <c r="Q7" i="10"/>
  <c r="S7" i="10" s="1"/>
  <c r="U7" i="10"/>
  <c r="AA7" i="10" s="1"/>
  <c r="R8" i="10"/>
  <c r="Q8" i="10"/>
  <c r="S8" i="10" s="1"/>
  <c r="U8" i="10"/>
  <c r="AA8" i="10" s="1"/>
  <c r="N8" i="10"/>
  <c r="L5" i="10"/>
  <c r="M5" i="10"/>
  <c r="X174" i="10"/>
  <c r="Y176" i="10"/>
  <c r="X176" i="10"/>
  <c r="X181" i="10"/>
  <c r="X183" i="10"/>
  <c r="Y185" i="10"/>
  <c r="X194" i="10"/>
  <c r="Y196" i="10"/>
  <c r="X196" i="10"/>
  <c r="X201" i="10"/>
  <c r="X203" i="10"/>
  <c r="Y205" i="10"/>
  <c r="X214" i="10"/>
  <c r="Y216" i="10"/>
  <c r="X216" i="10"/>
  <c r="X221" i="10"/>
  <c r="X223" i="10"/>
  <c r="Y225" i="10"/>
  <c r="X234" i="10"/>
  <c r="Y236" i="10"/>
  <c r="X236" i="10"/>
  <c r="X241" i="10"/>
  <c r="X243" i="10"/>
  <c r="Y245" i="10"/>
  <c r="X34" i="10"/>
  <c r="Y14" i="10"/>
  <c r="X17" i="10"/>
  <c r="Y24" i="10"/>
  <c r="X27" i="10"/>
  <c r="X37" i="10"/>
  <c r="Y44" i="10"/>
  <c r="X47" i="10"/>
  <c r="X71" i="10"/>
  <c r="X73" i="10"/>
  <c r="Y75" i="10"/>
  <c r="Y91" i="10"/>
  <c r="Y97" i="10"/>
  <c r="X161" i="10"/>
  <c r="X163" i="10"/>
  <c r="Y165" i="10"/>
  <c r="Y187" i="10"/>
  <c r="Y207" i="10"/>
  <c r="Y227" i="10"/>
  <c r="Y247" i="10"/>
  <c r="Y126" i="10"/>
  <c r="X126" i="10"/>
  <c r="Y117" i="10"/>
  <c r="L6" i="10"/>
  <c r="L7" i="10"/>
  <c r="Y66" i="10"/>
  <c r="X66" i="10"/>
  <c r="Y156" i="10"/>
  <c r="X156" i="10"/>
  <c r="Y254" i="10"/>
  <c r="X254" i="10"/>
  <c r="I5" i="10"/>
  <c r="P5" i="10" s="1"/>
  <c r="U5" i="10" s="1"/>
  <c r="AA5" i="10" s="1"/>
  <c r="X84" i="10"/>
  <c r="X93" i="10"/>
  <c r="X104" i="10"/>
  <c r="X23" i="10"/>
  <c r="X33" i="10"/>
  <c r="X43" i="10"/>
  <c r="X53" i="10"/>
  <c r="Y55" i="10"/>
  <c r="X134" i="10"/>
  <c r="Y136" i="10"/>
  <c r="X136" i="10"/>
  <c r="X141" i="10"/>
  <c r="X143" i="10"/>
  <c r="Y145" i="10"/>
  <c r="Y256" i="10"/>
  <c r="X256" i="10"/>
  <c r="Y86" i="10"/>
  <c r="X86" i="10"/>
  <c r="Y106" i="10"/>
  <c r="X106" i="10"/>
  <c r="M8" i="10"/>
  <c r="W8" i="10" s="1"/>
  <c r="AC8" i="10" s="1"/>
  <c r="X16" i="10"/>
  <c r="X26" i="10"/>
  <c r="X36" i="10"/>
  <c r="X46" i="10"/>
  <c r="Y57" i="10"/>
  <c r="X114" i="10"/>
  <c r="Y116" i="10"/>
  <c r="X116" i="10"/>
  <c r="X121" i="10"/>
  <c r="X123" i="10"/>
  <c r="Y125" i="10"/>
  <c r="Y147" i="10"/>
  <c r="Y255" i="10"/>
  <c r="X83" i="10"/>
  <c r="Y85" i="10"/>
  <c r="X94" i="10"/>
  <c r="Y96" i="10"/>
  <c r="X96" i="10"/>
  <c r="X103" i="10"/>
  <c r="Y105" i="10"/>
  <c r="Y127" i="10"/>
  <c r="X173" i="10"/>
  <c r="Y186" i="10"/>
  <c r="X186" i="10"/>
  <c r="X193" i="10"/>
  <c r="Y206" i="10"/>
  <c r="X206" i="10"/>
  <c r="X213" i="10"/>
  <c r="Y226" i="10"/>
  <c r="X226" i="10"/>
  <c r="X233" i="10"/>
  <c r="Y246" i="10"/>
  <c r="X246" i="10"/>
  <c r="X253" i="10"/>
  <c r="Y76" i="10"/>
  <c r="X76" i="10"/>
  <c r="Y166" i="10"/>
  <c r="X166" i="10"/>
  <c r="Y95" i="10"/>
  <c r="X15" i="10"/>
  <c r="X25" i="10"/>
  <c r="X35" i="10"/>
  <c r="X45" i="10"/>
  <c r="X61" i="10"/>
  <c r="X63" i="10"/>
  <c r="Y65" i="10"/>
  <c r="X151" i="10"/>
  <c r="X153" i="10"/>
  <c r="Y155" i="10"/>
  <c r="X261" i="10"/>
  <c r="X54" i="10"/>
  <c r="Y56" i="10"/>
  <c r="X56" i="10"/>
  <c r="Y67" i="10"/>
  <c r="X133" i="10"/>
  <c r="Y135" i="10"/>
  <c r="X144" i="10"/>
  <c r="Y146" i="10"/>
  <c r="X146" i="10"/>
  <c r="Y157" i="10"/>
  <c r="X263" i="10"/>
  <c r="X264" i="10"/>
  <c r="P5" i="7"/>
  <c r="P8" i="7"/>
  <c r="P7" i="7"/>
  <c r="P6" i="7"/>
  <c r="Y264" i="9"/>
  <c r="I264" i="9"/>
  <c r="H264" i="9"/>
  <c r="Y263" i="9"/>
  <c r="I263" i="9"/>
  <c r="H263" i="9"/>
  <c r="Y262" i="9"/>
  <c r="X262" i="9"/>
  <c r="I262" i="9"/>
  <c r="H262" i="9"/>
  <c r="Y261" i="9"/>
  <c r="I261" i="9"/>
  <c r="H261" i="9"/>
  <c r="Y260" i="9"/>
  <c r="X260" i="9"/>
  <c r="I260" i="9"/>
  <c r="H260" i="9"/>
  <c r="Y259" i="9"/>
  <c r="I259" i="9"/>
  <c r="H259" i="9"/>
  <c r="Y258" i="9"/>
  <c r="I258" i="9"/>
  <c r="H258" i="9"/>
  <c r="Y257" i="9"/>
  <c r="X257" i="9"/>
  <c r="I257" i="9"/>
  <c r="H257" i="9"/>
  <c r="Y256" i="9"/>
  <c r="X256" i="9"/>
  <c r="I256" i="9"/>
  <c r="H256" i="9"/>
  <c r="Y255" i="9"/>
  <c r="I255" i="9"/>
  <c r="H255" i="9"/>
  <c r="I254" i="9"/>
  <c r="H254" i="9"/>
  <c r="Y253" i="9"/>
  <c r="I253" i="9"/>
  <c r="H253" i="9"/>
  <c r="Y252" i="9"/>
  <c r="X252" i="9"/>
  <c r="I252" i="9"/>
  <c r="H252" i="9"/>
  <c r="X251" i="9"/>
  <c r="Y251" i="9"/>
  <c r="I251" i="9"/>
  <c r="H251" i="9"/>
  <c r="Y250" i="9"/>
  <c r="X250" i="9"/>
  <c r="I250" i="9"/>
  <c r="H250" i="9"/>
  <c r="I249" i="9"/>
  <c r="H249" i="9"/>
  <c r="Y248" i="9"/>
  <c r="I248" i="9"/>
  <c r="H248" i="9"/>
  <c r="Y247" i="9"/>
  <c r="X247" i="9"/>
  <c r="I247" i="9"/>
  <c r="H247" i="9"/>
  <c r="I246" i="9"/>
  <c r="H246" i="9"/>
  <c r="Y245" i="9"/>
  <c r="X245" i="9"/>
  <c r="I245" i="9"/>
  <c r="H245" i="9"/>
  <c r="I244" i="9"/>
  <c r="H244" i="9"/>
  <c r="Y243" i="9"/>
  <c r="I243" i="9"/>
  <c r="H243" i="9"/>
  <c r="Y242" i="9"/>
  <c r="I242" i="9"/>
  <c r="H242" i="9"/>
  <c r="I241" i="9"/>
  <c r="H241" i="9"/>
  <c r="Y240" i="9"/>
  <c r="X240" i="9"/>
  <c r="I240" i="9"/>
  <c r="H240" i="9"/>
  <c r="Y239" i="9"/>
  <c r="X239" i="9"/>
  <c r="I239" i="9"/>
  <c r="H239" i="9"/>
  <c r="Y238" i="9"/>
  <c r="I238" i="9"/>
  <c r="H238" i="9"/>
  <c r="Y237" i="9"/>
  <c r="X237" i="9"/>
  <c r="I237" i="9"/>
  <c r="H237" i="9"/>
  <c r="Y236" i="9"/>
  <c r="X236" i="9"/>
  <c r="I236" i="9"/>
  <c r="H236" i="9"/>
  <c r="I235" i="9"/>
  <c r="H235" i="9"/>
  <c r="I234" i="9"/>
  <c r="H234" i="9"/>
  <c r="Y233" i="9"/>
  <c r="X233" i="9"/>
  <c r="I233" i="9"/>
  <c r="H233" i="9"/>
  <c r="Y232" i="9"/>
  <c r="I232" i="9"/>
  <c r="H232" i="9"/>
  <c r="Y231" i="9"/>
  <c r="I231" i="9"/>
  <c r="H231" i="9"/>
  <c r="Y230" i="9"/>
  <c r="X230" i="9"/>
  <c r="I230" i="9"/>
  <c r="H230" i="9"/>
  <c r="Y229" i="9"/>
  <c r="I229" i="9"/>
  <c r="H229" i="9"/>
  <c r="Y228" i="9"/>
  <c r="X228" i="9"/>
  <c r="I228" i="9"/>
  <c r="H228" i="9"/>
  <c r="Y227" i="9"/>
  <c r="X227" i="9"/>
  <c r="I227" i="9"/>
  <c r="H227" i="9"/>
  <c r="Y226" i="9"/>
  <c r="I226" i="9"/>
  <c r="H226" i="9"/>
  <c r="Y225" i="9"/>
  <c r="X225" i="9"/>
  <c r="I225" i="9"/>
  <c r="H225" i="9"/>
  <c r="I224" i="9"/>
  <c r="H224" i="9"/>
  <c r="Y223" i="9"/>
  <c r="I223" i="9"/>
  <c r="H223" i="9"/>
  <c r="Y222" i="9"/>
  <c r="X222" i="9"/>
  <c r="I222" i="9"/>
  <c r="H222" i="9"/>
  <c r="Y221" i="9"/>
  <c r="I221" i="9"/>
  <c r="H221" i="9"/>
  <c r="Y220" i="9"/>
  <c r="X220" i="9"/>
  <c r="I220" i="9"/>
  <c r="H220" i="9"/>
  <c r="X219" i="9"/>
  <c r="Y219" i="9"/>
  <c r="I219" i="9"/>
  <c r="H219" i="9"/>
  <c r="Y218" i="9"/>
  <c r="I218" i="9"/>
  <c r="H218" i="9"/>
  <c r="Y217" i="9"/>
  <c r="X217" i="9"/>
  <c r="I217" i="9"/>
  <c r="H217" i="9"/>
  <c r="I216" i="9"/>
  <c r="H216" i="9"/>
  <c r="Y215" i="9"/>
  <c r="I215" i="9"/>
  <c r="H215" i="9"/>
  <c r="I214" i="9"/>
  <c r="H214" i="9"/>
  <c r="Y213" i="9"/>
  <c r="X213" i="9"/>
  <c r="I213" i="9"/>
  <c r="H213" i="9"/>
  <c r="Y212" i="9"/>
  <c r="X212" i="9"/>
  <c r="I212" i="9"/>
  <c r="H212" i="9"/>
  <c r="I211" i="9"/>
  <c r="H211" i="9"/>
  <c r="Y210" i="9"/>
  <c r="X210" i="9"/>
  <c r="I210" i="9"/>
  <c r="H210" i="9"/>
  <c r="Y209" i="9"/>
  <c r="X209" i="9"/>
  <c r="I209" i="9"/>
  <c r="H209" i="9"/>
  <c r="Y208" i="9"/>
  <c r="I208" i="9"/>
  <c r="H208" i="9"/>
  <c r="Y207" i="9"/>
  <c r="X207" i="9"/>
  <c r="I207" i="9"/>
  <c r="H207" i="9"/>
  <c r="Y206" i="9"/>
  <c r="I206" i="9"/>
  <c r="H206" i="9"/>
  <c r="Y205" i="9"/>
  <c r="I205" i="9"/>
  <c r="H205" i="9"/>
  <c r="I204" i="9"/>
  <c r="H204" i="9"/>
  <c r="Y203" i="9"/>
  <c r="I203" i="9"/>
  <c r="H203" i="9"/>
  <c r="Y202" i="9"/>
  <c r="I202" i="9"/>
  <c r="H202" i="9"/>
  <c r="Y201" i="9"/>
  <c r="I201" i="9"/>
  <c r="H201" i="9"/>
  <c r="Y200" i="9"/>
  <c r="X200" i="9"/>
  <c r="I200" i="9"/>
  <c r="H200" i="9"/>
  <c r="Y199" i="9"/>
  <c r="X199" i="9"/>
  <c r="I199" i="9"/>
  <c r="H199" i="9"/>
  <c r="Y198" i="9"/>
  <c r="I198" i="9"/>
  <c r="H198" i="9"/>
  <c r="Y197" i="9"/>
  <c r="X197" i="9"/>
  <c r="I197" i="9"/>
  <c r="H197" i="9"/>
  <c r="Y196" i="9"/>
  <c r="X196" i="9"/>
  <c r="I196" i="9"/>
  <c r="H196" i="9"/>
  <c r="Y195" i="9"/>
  <c r="I195" i="9"/>
  <c r="H195" i="9"/>
  <c r="I194" i="9"/>
  <c r="H194" i="9"/>
  <c r="Y193" i="9"/>
  <c r="X193" i="9"/>
  <c r="I193" i="9"/>
  <c r="H193" i="9"/>
  <c r="I192" i="9"/>
  <c r="H192" i="9"/>
  <c r="Y191" i="9"/>
  <c r="I191" i="9"/>
  <c r="H191" i="9"/>
  <c r="Y190" i="9"/>
  <c r="X190" i="9"/>
  <c r="I190" i="9"/>
  <c r="H190" i="9"/>
  <c r="Y189" i="9"/>
  <c r="I189" i="9"/>
  <c r="H189" i="9"/>
  <c r="Y188" i="9"/>
  <c r="X188" i="9"/>
  <c r="I188" i="9"/>
  <c r="H188" i="9"/>
  <c r="Y187" i="9"/>
  <c r="X187" i="9"/>
  <c r="I187" i="9"/>
  <c r="H187" i="9"/>
  <c r="Y186" i="9"/>
  <c r="I186" i="9"/>
  <c r="H186" i="9"/>
  <c r="Y185" i="9"/>
  <c r="X185" i="9"/>
  <c r="I185" i="9"/>
  <c r="H185" i="9"/>
  <c r="I184" i="9"/>
  <c r="H184" i="9"/>
  <c r="Y183" i="9"/>
  <c r="I183" i="9"/>
  <c r="H183" i="9"/>
  <c r="Y182" i="9"/>
  <c r="X182" i="9"/>
  <c r="I182" i="9"/>
  <c r="H182" i="9"/>
  <c r="Y181" i="9"/>
  <c r="I181" i="9"/>
  <c r="H181" i="9"/>
  <c r="Y180" i="9"/>
  <c r="X180" i="9"/>
  <c r="I180" i="9"/>
  <c r="H180" i="9"/>
  <c r="X179" i="9"/>
  <c r="Y179" i="9"/>
  <c r="I179" i="9"/>
  <c r="H179" i="9"/>
  <c r="Y178" i="9"/>
  <c r="I178" i="9"/>
  <c r="H178" i="9"/>
  <c r="Y177" i="9"/>
  <c r="X177" i="9"/>
  <c r="I177" i="9"/>
  <c r="H177" i="9"/>
  <c r="I176" i="9"/>
  <c r="H176" i="9"/>
  <c r="Y175" i="9"/>
  <c r="I175" i="9"/>
  <c r="H175" i="9"/>
  <c r="I174" i="9"/>
  <c r="H174" i="9"/>
  <c r="Y173" i="9"/>
  <c r="X173" i="9"/>
  <c r="I173" i="9"/>
  <c r="H173" i="9"/>
  <c r="Y172" i="9"/>
  <c r="X172" i="9"/>
  <c r="I172" i="9"/>
  <c r="H172" i="9"/>
  <c r="I171" i="9"/>
  <c r="H171" i="9"/>
  <c r="Y170" i="9"/>
  <c r="X170" i="9"/>
  <c r="I170" i="9"/>
  <c r="H170" i="9"/>
  <c r="Y169" i="9"/>
  <c r="X169" i="9"/>
  <c r="I169" i="9"/>
  <c r="H169" i="9"/>
  <c r="Y168" i="9"/>
  <c r="I168" i="9"/>
  <c r="H168" i="9"/>
  <c r="Y167" i="9"/>
  <c r="X167" i="9"/>
  <c r="I167" i="9"/>
  <c r="H167" i="9"/>
  <c r="Y166" i="9"/>
  <c r="X166" i="9"/>
  <c r="I166" i="9"/>
  <c r="H166" i="9"/>
  <c r="I165" i="9"/>
  <c r="H165" i="9"/>
  <c r="I164" i="9"/>
  <c r="H164" i="9"/>
  <c r="Y163" i="9"/>
  <c r="X163" i="9"/>
  <c r="I163" i="9"/>
  <c r="H163" i="9"/>
  <c r="Y162" i="9"/>
  <c r="I162" i="9"/>
  <c r="H162" i="9"/>
  <c r="X161" i="9"/>
  <c r="Y161" i="9"/>
  <c r="I161" i="9"/>
  <c r="H161" i="9"/>
  <c r="Y160" i="9"/>
  <c r="X160" i="9"/>
  <c r="I160" i="9"/>
  <c r="H160" i="9"/>
  <c r="Y159" i="9"/>
  <c r="I159" i="9"/>
  <c r="H159" i="9"/>
  <c r="Y158" i="9"/>
  <c r="X158" i="9"/>
  <c r="I158" i="9"/>
  <c r="H158" i="9"/>
  <c r="Y157" i="9"/>
  <c r="X157" i="9"/>
  <c r="I157" i="9"/>
  <c r="H157" i="9"/>
  <c r="Y156" i="9"/>
  <c r="X156" i="9"/>
  <c r="I156" i="9"/>
  <c r="H156" i="9"/>
  <c r="Y155" i="9"/>
  <c r="I155" i="9"/>
  <c r="H155" i="9"/>
  <c r="I154" i="9"/>
  <c r="H154" i="9"/>
  <c r="Y153" i="9"/>
  <c r="X153" i="9"/>
  <c r="I153" i="9"/>
  <c r="H153" i="9"/>
  <c r="I152" i="9"/>
  <c r="H152" i="9"/>
  <c r="Y151" i="9"/>
  <c r="I151" i="9"/>
  <c r="H151" i="9"/>
  <c r="Y150" i="9"/>
  <c r="X150" i="9"/>
  <c r="I150" i="9"/>
  <c r="H150" i="9"/>
  <c r="Y149" i="9"/>
  <c r="I149" i="9"/>
  <c r="H149" i="9"/>
  <c r="Y148" i="9"/>
  <c r="X148" i="9"/>
  <c r="I148" i="9"/>
  <c r="H148" i="9"/>
  <c r="Y147" i="9"/>
  <c r="X147" i="9"/>
  <c r="I147" i="9"/>
  <c r="H147" i="9"/>
  <c r="Y146" i="9"/>
  <c r="I146" i="9"/>
  <c r="H146" i="9"/>
  <c r="Y145" i="9"/>
  <c r="X145" i="9"/>
  <c r="I145" i="9"/>
  <c r="H145" i="9"/>
  <c r="I144" i="9"/>
  <c r="H144" i="9"/>
  <c r="Y143" i="9"/>
  <c r="I143" i="9"/>
  <c r="H143" i="9"/>
  <c r="X142" i="9"/>
  <c r="Y142" i="9"/>
  <c r="I142" i="9"/>
  <c r="H142" i="9"/>
  <c r="Y141" i="9"/>
  <c r="I141" i="9"/>
  <c r="H141" i="9"/>
  <c r="Y140" i="9"/>
  <c r="X140" i="9"/>
  <c r="I140" i="9"/>
  <c r="H140" i="9"/>
  <c r="I139" i="9"/>
  <c r="H139" i="9"/>
  <c r="Y138" i="9"/>
  <c r="I138" i="9"/>
  <c r="H138" i="9"/>
  <c r="Y137" i="9"/>
  <c r="X137" i="9"/>
  <c r="I137" i="9"/>
  <c r="H137" i="9"/>
  <c r="I136" i="9"/>
  <c r="H136" i="9"/>
  <c r="Y135" i="9"/>
  <c r="I135" i="9"/>
  <c r="H135" i="9"/>
  <c r="I134" i="9"/>
  <c r="H134" i="9"/>
  <c r="Y133" i="9"/>
  <c r="X133" i="9"/>
  <c r="I133" i="9"/>
  <c r="H133" i="9"/>
  <c r="Y132" i="9"/>
  <c r="X132" i="9"/>
  <c r="I132" i="9"/>
  <c r="H132" i="9"/>
  <c r="I131" i="9"/>
  <c r="H131" i="9"/>
  <c r="Y130" i="9"/>
  <c r="X130" i="9"/>
  <c r="I130" i="9"/>
  <c r="H130" i="9"/>
  <c r="Y129" i="9"/>
  <c r="X129" i="9"/>
  <c r="I129" i="9"/>
  <c r="H129" i="9"/>
  <c r="Y128" i="9"/>
  <c r="I128" i="9"/>
  <c r="H128" i="9"/>
  <c r="Y127" i="9"/>
  <c r="X127" i="9"/>
  <c r="I127" i="9"/>
  <c r="H127" i="9"/>
  <c r="X126" i="9"/>
  <c r="Y126" i="9"/>
  <c r="I126" i="9"/>
  <c r="H126" i="9"/>
  <c r="Y125" i="9"/>
  <c r="I125" i="9"/>
  <c r="H125" i="9"/>
  <c r="I124" i="9"/>
  <c r="H124" i="9"/>
  <c r="Y123" i="9"/>
  <c r="X123" i="9"/>
  <c r="I123" i="9"/>
  <c r="H123" i="9"/>
  <c r="I122" i="9"/>
  <c r="H122" i="9"/>
  <c r="X121" i="9"/>
  <c r="Y121" i="9"/>
  <c r="I121" i="9"/>
  <c r="H121" i="9"/>
  <c r="Y120" i="9"/>
  <c r="X120" i="9"/>
  <c r="I120" i="9"/>
  <c r="H120" i="9"/>
  <c r="Y119" i="9"/>
  <c r="X119" i="9"/>
  <c r="I119" i="9"/>
  <c r="H119" i="9"/>
  <c r="Y118" i="9"/>
  <c r="I118" i="9"/>
  <c r="H118" i="9"/>
  <c r="Y117" i="9"/>
  <c r="X117" i="9"/>
  <c r="I117" i="9"/>
  <c r="H117" i="9"/>
  <c r="Y116" i="9"/>
  <c r="X116" i="9"/>
  <c r="I116" i="9"/>
  <c r="H116" i="9"/>
  <c r="Y115" i="9"/>
  <c r="I115" i="9"/>
  <c r="H115" i="9"/>
  <c r="I114" i="9"/>
  <c r="H114" i="9"/>
  <c r="Y113" i="9"/>
  <c r="X113" i="9"/>
  <c r="I113" i="9"/>
  <c r="H113" i="9"/>
  <c r="Y112" i="9"/>
  <c r="X112" i="9"/>
  <c r="I112" i="9"/>
  <c r="H112" i="9"/>
  <c r="Y111" i="9"/>
  <c r="I111" i="9"/>
  <c r="H111" i="9"/>
  <c r="Y110" i="9"/>
  <c r="X110" i="9"/>
  <c r="I110" i="9"/>
  <c r="H110" i="9"/>
  <c r="Y109" i="9"/>
  <c r="I109" i="9"/>
  <c r="H109" i="9"/>
  <c r="Y108" i="9"/>
  <c r="X108" i="9"/>
  <c r="I108" i="9"/>
  <c r="H108" i="9"/>
  <c r="Y107" i="9"/>
  <c r="X107" i="9"/>
  <c r="I107" i="9"/>
  <c r="H107" i="9"/>
  <c r="I106" i="9"/>
  <c r="H106" i="9"/>
  <c r="Y105" i="9"/>
  <c r="X105" i="9"/>
  <c r="I105" i="9"/>
  <c r="H105" i="9"/>
  <c r="I104" i="9"/>
  <c r="H104" i="9"/>
  <c r="Y103" i="9"/>
  <c r="I103" i="9"/>
  <c r="H103" i="9"/>
  <c r="Y102" i="9"/>
  <c r="X102" i="9"/>
  <c r="I102" i="9"/>
  <c r="H102" i="9"/>
  <c r="I101" i="9"/>
  <c r="H101" i="9"/>
  <c r="Y100" i="9"/>
  <c r="X100" i="9"/>
  <c r="I100" i="9"/>
  <c r="H100" i="9"/>
  <c r="Y99" i="9"/>
  <c r="X99" i="9"/>
  <c r="I99" i="9"/>
  <c r="H99" i="9"/>
  <c r="Y98" i="9"/>
  <c r="I98" i="9"/>
  <c r="H98" i="9"/>
  <c r="Y97" i="9"/>
  <c r="X97" i="9"/>
  <c r="I97" i="9"/>
  <c r="H97" i="9"/>
  <c r="Y96" i="9"/>
  <c r="I96" i="9"/>
  <c r="H96" i="9"/>
  <c r="I95" i="9"/>
  <c r="H95" i="9"/>
  <c r="I94" i="9"/>
  <c r="H94" i="9"/>
  <c r="Y93" i="9"/>
  <c r="X93" i="9"/>
  <c r="I93" i="9"/>
  <c r="H93" i="9"/>
  <c r="Y92" i="9"/>
  <c r="X92" i="9"/>
  <c r="I92" i="9"/>
  <c r="H92" i="9"/>
  <c r="X91" i="9"/>
  <c r="Y91" i="9"/>
  <c r="I91" i="9"/>
  <c r="H91" i="9"/>
  <c r="Y90" i="9"/>
  <c r="X90" i="9"/>
  <c r="I90" i="9"/>
  <c r="H90" i="9"/>
  <c r="Y89" i="9"/>
  <c r="X89" i="9"/>
  <c r="I89" i="9"/>
  <c r="H89" i="9"/>
  <c r="Y88" i="9"/>
  <c r="I88" i="9"/>
  <c r="H88" i="9"/>
  <c r="Y87" i="9"/>
  <c r="X87" i="9"/>
  <c r="I87" i="9"/>
  <c r="H87" i="9"/>
  <c r="Y86" i="9"/>
  <c r="X86" i="9"/>
  <c r="I86" i="9"/>
  <c r="H86" i="9"/>
  <c r="Y85" i="9"/>
  <c r="I85" i="9"/>
  <c r="H85" i="9"/>
  <c r="I84" i="9"/>
  <c r="H84" i="9"/>
  <c r="Y83" i="9"/>
  <c r="I83" i="9"/>
  <c r="H83" i="9"/>
  <c r="X82" i="9"/>
  <c r="Y82" i="9"/>
  <c r="I82" i="9"/>
  <c r="H82" i="9"/>
  <c r="Y81" i="9"/>
  <c r="I81" i="9"/>
  <c r="H81" i="9"/>
  <c r="Y80" i="9"/>
  <c r="X80" i="9"/>
  <c r="I80" i="9"/>
  <c r="H80" i="9"/>
  <c r="X79" i="9"/>
  <c r="Y79" i="9"/>
  <c r="I79" i="9"/>
  <c r="H79" i="9"/>
  <c r="Y78" i="9"/>
  <c r="X78" i="9"/>
  <c r="I78" i="9"/>
  <c r="H78" i="9"/>
  <c r="Y77" i="9"/>
  <c r="X77" i="9"/>
  <c r="I77" i="9"/>
  <c r="H77" i="9"/>
  <c r="Y76" i="9"/>
  <c r="X76" i="9"/>
  <c r="I76" i="9"/>
  <c r="H76" i="9"/>
  <c r="Y75" i="9"/>
  <c r="I75" i="9"/>
  <c r="H75" i="9"/>
  <c r="I74" i="9"/>
  <c r="H74" i="9"/>
  <c r="Y73" i="9"/>
  <c r="X73" i="9"/>
  <c r="I73" i="9"/>
  <c r="H73" i="9"/>
  <c r="Y72" i="9"/>
  <c r="I72" i="9"/>
  <c r="H72" i="9"/>
  <c r="Y71" i="9"/>
  <c r="I71" i="9"/>
  <c r="H71" i="9"/>
  <c r="Y70" i="9"/>
  <c r="X70" i="9"/>
  <c r="I70" i="9"/>
  <c r="H70" i="9"/>
  <c r="X69" i="9"/>
  <c r="Y69" i="9"/>
  <c r="I69" i="9"/>
  <c r="H69" i="9"/>
  <c r="Y68" i="9"/>
  <c r="X68" i="9"/>
  <c r="I68" i="9"/>
  <c r="H68" i="9"/>
  <c r="Y67" i="9"/>
  <c r="X67" i="9"/>
  <c r="I67" i="9"/>
  <c r="H67" i="9"/>
  <c r="X66" i="9"/>
  <c r="Y66" i="9"/>
  <c r="I66" i="9"/>
  <c r="H66" i="9"/>
  <c r="Y65" i="9"/>
  <c r="X65" i="9"/>
  <c r="I65" i="9"/>
  <c r="H65" i="9"/>
  <c r="I64" i="9"/>
  <c r="H64" i="9"/>
  <c r="I63" i="9"/>
  <c r="H63" i="9"/>
  <c r="Y62" i="9"/>
  <c r="X62" i="9"/>
  <c r="I62" i="9"/>
  <c r="H62" i="9"/>
  <c r="X61" i="9"/>
  <c r="Y61" i="9"/>
  <c r="I61" i="9"/>
  <c r="H61" i="9"/>
  <c r="Y60" i="9"/>
  <c r="X60" i="9"/>
  <c r="I60" i="9"/>
  <c r="H60" i="9"/>
  <c r="Y59" i="9"/>
  <c r="I59" i="9"/>
  <c r="H59" i="9"/>
  <c r="I58" i="9"/>
  <c r="H58" i="9"/>
  <c r="Y57" i="9"/>
  <c r="X57" i="9"/>
  <c r="I57" i="9"/>
  <c r="H57" i="9"/>
  <c r="Y56" i="9"/>
  <c r="X56" i="9"/>
  <c r="I56" i="9"/>
  <c r="H56" i="9"/>
  <c r="Y55" i="9"/>
  <c r="I55" i="9"/>
  <c r="H55" i="9"/>
  <c r="Y54" i="9"/>
  <c r="X54" i="9"/>
  <c r="I54" i="9"/>
  <c r="H54" i="9"/>
  <c r="Y53" i="9"/>
  <c r="X53" i="9"/>
  <c r="I53" i="9"/>
  <c r="H53" i="9"/>
  <c r="Y52" i="9"/>
  <c r="I52" i="9"/>
  <c r="H52" i="9"/>
  <c r="Y51" i="9"/>
  <c r="X51" i="9"/>
  <c r="I51" i="9"/>
  <c r="H51" i="9"/>
  <c r="X50" i="9"/>
  <c r="I50" i="9"/>
  <c r="H50" i="9"/>
  <c r="Y49" i="9"/>
  <c r="X49" i="9"/>
  <c r="I49" i="9"/>
  <c r="H49" i="9"/>
  <c r="X48" i="9"/>
  <c r="Y48" i="9"/>
  <c r="I48" i="9"/>
  <c r="H48" i="9"/>
  <c r="Y47" i="9"/>
  <c r="I47" i="9"/>
  <c r="H47" i="9"/>
  <c r="Y46" i="9"/>
  <c r="X46" i="9"/>
  <c r="I46" i="9"/>
  <c r="H46" i="9"/>
  <c r="I45" i="9"/>
  <c r="H45" i="9"/>
  <c r="Y44" i="9"/>
  <c r="X44" i="9"/>
  <c r="I44" i="9"/>
  <c r="H44" i="9"/>
  <c r="Y43" i="9"/>
  <c r="X43" i="9"/>
  <c r="I43" i="9"/>
  <c r="H43" i="9"/>
  <c r="Y42" i="9"/>
  <c r="I42" i="9"/>
  <c r="H42" i="9"/>
  <c r="Y41" i="9"/>
  <c r="X41" i="9"/>
  <c r="I41" i="9"/>
  <c r="H41" i="9"/>
  <c r="Y40" i="9"/>
  <c r="I40" i="9"/>
  <c r="H40" i="9"/>
  <c r="Y39" i="9"/>
  <c r="X39" i="9"/>
  <c r="I39" i="9"/>
  <c r="H39" i="9"/>
  <c r="X38" i="9"/>
  <c r="Y38" i="9"/>
  <c r="I38" i="9"/>
  <c r="H38" i="9"/>
  <c r="Y37" i="9"/>
  <c r="I37" i="9"/>
  <c r="H37" i="9"/>
  <c r="Y36" i="9"/>
  <c r="I36" i="9"/>
  <c r="H36" i="9"/>
  <c r="I35" i="9"/>
  <c r="H35" i="9"/>
  <c r="Y34" i="9"/>
  <c r="X34" i="9"/>
  <c r="I34" i="9"/>
  <c r="H34" i="9"/>
  <c r="X33" i="9"/>
  <c r="I33" i="9"/>
  <c r="H33" i="9"/>
  <c r="Y32" i="9"/>
  <c r="I32" i="9"/>
  <c r="H32" i="9"/>
  <c r="Y31" i="9"/>
  <c r="X31" i="9"/>
  <c r="I31" i="9"/>
  <c r="H31" i="9"/>
  <c r="Y30" i="9"/>
  <c r="I30" i="9"/>
  <c r="H30" i="9"/>
  <c r="X29" i="9"/>
  <c r="Y29" i="9"/>
  <c r="I29" i="9"/>
  <c r="H29" i="9"/>
  <c r="Y28" i="9"/>
  <c r="I28" i="9"/>
  <c r="H28" i="9"/>
  <c r="Y27" i="9"/>
  <c r="I27" i="9"/>
  <c r="H27" i="9"/>
  <c r="Y26" i="9"/>
  <c r="X26" i="9"/>
  <c r="I26" i="9"/>
  <c r="H26" i="9"/>
  <c r="Y25" i="9"/>
  <c r="I25" i="9"/>
  <c r="H25" i="9"/>
  <c r="Y24" i="9"/>
  <c r="X24" i="9"/>
  <c r="I24" i="9"/>
  <c r="H24" i="9"/>
  <c r="Y23" i="9"/>
  <c r="X23" i="9"/>
  <c r="I23" i="9"/>
  <c r="H23" i="9"/>
  <c r="X22" i="9"/>
  <c r="I22" i="9"/>
  <c r="H22" i="9"/>
  <c r="X21" i="9"/>
  <c r="I21" i="9"/>
  <c r="H21" i="9"/>
  <c r="Y20" i="9"/>
  <c r="X20" i="9"/>
  <c r="I20" i="9"/>
  <c r="H20" i="9"/>
  <c r="X19" i="9"/>
  <c r="I19" i="9"/>
  <c r="H19" i="9"/>
  <c r="Y18" i="9"/>
  <c r="I18" i="9"/>
  <c r="H18" i="9"/>
  <c r="Y17" i="9"/>
  <c r="X17" i="9"/>
  <c r="I17" i="9"/>
  <c r="H17" i="9"/>
  <c r="Y16" i="9"/>
  <c r="Q16" i="9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Q84" i="9" s="1"/>
  <c r="Q85" i="9" s="1"/>
  <c r="Q86" i="9" s="1"/>
  <c r="Q87" i="9" s="1"/>
  <c r="Q88" i="9" s="1"/>
  <c r="Q89" i="9" s="1"/>
  <c r="Q90" i="9" s="1"/>
  <c r="Q91" i="9" s="1"/>
  <c r="Q92" i="9" s="1"/>
  <c r="Q93" i="9" s="1"/>
  <c r="Q94" i="9" s="1"/>
  <c r="Q95" i="9" s="1"/>
  <c r="Q96" i="9" s="1"/>
  <c r="Q97" i="9" s="1"/>
  <c r="Q98" i="9" s="1"/>
  <c r="Q99" i="9" s="1"/>
  <c r="Q100" i="9" s="1"/>
  <c r="Q101" i="9" s="1"/>
  <c r="Q102" i="9" s="1"/>
  <c r="Q103" i="9" s="1"/>
  <c r="Q104" i="9" s="1"/>
  <c r="Q105" i="9" s="1"/>
  <c r="Q106" i="9" s="1"/>
  <c r="Q107" i="9" s="1"/>
  <c r="Q108" i="9" s="1"/>
  <c r="Q109" i="9" s="1"/>
  <c r="Q110" i="9" s="1"/>
  <c r="Q111" i="9" s="1"/>
  <c r="Q112" i="9" s="1"/>
  <c r="Q113" i="9" s="1"/>
  <c r="Q114" i="9" s="1"/>
  <c r="Q115" i="9" s="1"/>
  <c r="Q116" i="9" s="1"/>
  <c r="Q117" i="9" s="1"/>
  <c r="Q118" i="9" s="1"/>
  <c r="Q119" i="9" s="1"/>
  <c r="Q120" i="9" s="1"/>
  <c r="Q121" i="9" s="1"/>
  <c r="Q122" i="9" s="1"/>
  <c r="Q123" i="9" s="1"/>
  <c r="Q124" i="9" s="1"/>
  <c r="Q125" i="9" s="1"/>
  <c r="Q126" i="9" s="1"/>
  <c r="Q127" i="9" s="1"/>
  <c r="Q128" i="9" s="1"/>
  <c r="Q129" i="9" s="1"/>
  <c r="Q130" i="9" s="1"/>
  <c r="Q131" i="9" s="1"/>
  <c r="Q132" i="9" s="1"/>
  <c r="Q133" i="9" s="1"/>
  <c r="Q134" i="9" s="1"/>
  <c r="Q135" i="9" s="1"/>
  <c r="Q136" i="9" s="1"/>
  <c r="Q137" i="9" s="1"/>
  <c r="Q138" i="9" s="1"/>
  <c r="Q139" i="9" s="1"/>
  <c r="Q140" i="9" s="1"/>
  <c r="Q141" i="9" s="1"/>
  <c r="Q142" i="9" s="1"/>
  <c r="Q143" i="9" s="1"/>
  <c r="Q144" i="9" s="1"/>
  <c r="Q145" i="9" s="1"/>
  <c r="Q146" i="9" s="1"/>
  <c r="Q147" i="9" s="1"/>
  <c r="Q148" i="9" s="1"/>
  <c r="Q149" i="9" s="1"/>
  <c r="Q150" i="9" s="1"/>
  <c r="Q151" i="9" s="1"/>
  <c r="Q152" i="9" s="1"/>
  <c r="Q153" i="9" s="1"/>
  <c r="Q154" i="9" s="1"/>
  <c r="Q155" i="9" s="1"/>
  <c r="Q156" i="9" s="1"/>
  <c r="Q157" i="9" s="1"/>
  <c r="Q158" i="9" s="1"/>
  <c r="Q159" i="9" s="1"/>
  <c r="Q160" i="9" s="1"/>
  <c r="Q161" i="9" s="1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Q201" i="9" s="1"/>
  <c r="Q202" i="9" s="1"/>
  <c r="Q203" i="9" s="1"/>
  <c r="Q204" i="9" s="1"/>
  <c r="Q205" i="9" s="1"/>
  <c r="Q206" i="9" s="1"/>
  <c r="Q207" i="9" s="1"/>
  <c r="Q208" i="9" s="1"/>
  <c r="Q209" i="9" s="1"/>
  <c r="Q210" i="9" s="1"/>
  <c r="Q211" i="9" s="1"/>
  <c r="Q212" i="9" s="1"/>
  <c r="Q213" i="9" s="1"/>
  <c r="Q214" i="9" s="1"/>
  <c r="Q215" i="9" s="1"/>
  <c r="Q216" i="9" s="1"/>
  <c r="Q217" i="9" s="1"/>
  <c r="Q218" i="9" s="1"/>
  <c r="Q219" i="9" s="1"/>
  <c r="Q220" i="9" s="1"/>
  <c r="Q221" i="9" s="1"/>
  <c r="Q222" i="9" s="1"/>
  <c r="Q223" i="9" s="1"/>
  <c r="Q224" i="9" s="1"/>
  <c r="Q225" i="9" s="1"/>
  <c r="Q226" i="9" s="1"/>
  <c r="Q227" i="9" s="1"/>
  <c r="Q228" i="9" s="1"/>
  <c r="Q229" i="9" s="1"/>
  <c r="Q230" i="9" s="1"/>
  <c r="Q231" i="9" s="1"/>
  <c r="Q232" i="9" s="1"/>
  <c r="Q233" i="9" s="1"/>
  <c r="Q234" i="9" s="1"/>
  <c r="Q235" i="9" s="1"/>
  <c r="Q236" i="9" s="1"/>
  <c r="Q237" i="9" s="1"/>
  <c r="Q238" i="9" s="1"/>
  <c r="Q239" i="9" s="1"/>
  <c r="Q240" i="9" s="1"/>
  <c r="Q241" i="9" s="1"/>
  <c r="Q242" i="9" s="1"/>
  <c r="Q243" i="9" s="1"/>
  <c r="Q244" i="9" s="1"/>
  <c r="Q245" i="9" s="1"/>
  <c r="Q246" i="9" s="1"/>
  <c r="Q247" i="9" s="1"/>
  <c r="Q248" i="9" s="1"/>
  <c r="Q249" i="9" s="1"/>
  <c r="Q250" i="9" s="1"/>
  <c r="Q251" i="9" s="1"/>
  <c r="Q252" i="9" s="1"/>
  <c r="Q253" i="9" s="1"/>
  <c r="Q254" i="9" s="1"/>
  <c r="Q255" i="9" s="1"/>
  <c r="Q256" i="9" s="1"/>
  <c r="Q257" i="9" s="1"/>
  <c r="Q258" i="9" s="1"/>
  <c r="Q259" i="9" s="1"/>
  <c r="Q260" i="9" s="1"/>
  <c r="Q261" i="9" s="1"/>
  <c r="Q262" i="9" s="1"/>
  <c r="Q263" i="9" s="1"/>
  <c r="Q264" i="9" s="1"/>
  <c r="I16" i="9"/>
  <c r="H16" i="9"/>
  <c r="Y15" i="9"/>
  <c r="X15" i="9"/>
  <c r="Q15" i="9"/>
  <c r="I15" i="9"/>
  <c r="H15" i="9"/>
  <c r="A15" i="9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Y14" i="9"/>
  <c r="X14" i="9"/>
  <c r="I14" i="9"/>
  <c r="H14" i="9"/>
  <c r="I8" i="9"/>
  <c r="P8" i="9" s="1"/>
  <c r="E8" i="9"/>
  <c r="F8" i="9" s="1"/>
  <c r="D8" i="9"/>
  <c r="I7" i="9"/>
  <c r="P7" i="9" s="1"/>
  <c r="D7" i="9"/>
  <c r="E7" i="9" s="1"/>
  <c r="F7" i="9" s="1"/>
  <c r="P6" i="9"/>
  <c r="Q6" i="9" s="1"/>
  <c r="S6" i="9" s="1"/>
  <c r="M6" i="9"/>
  <c r="L6" i="9"/>
  <c r="N6" i="9" s="1"/>
  <c r="I6" i="9"/>
  <c r="D6" i="9"/>
  <c r="E6" i="9" s="1"/>
  <c r="F6" i="9" s="1"/>
  <c r="P5" i="9"/>
  <c r="Q5" i="9" s="1"/>
  <c r="S5" i="9" s="1"/>
  <c r="M5" i="9"/>
  <c r="I5" i="9"/>
  <c r="H5" i="9"/>
  <c r="D5" i="9"/>
  <c r="E5" i="9" s="1"/>
  <c r="F5" i="9" s="1"/>
  <c r="AD4" i="9"/>
  <c r="AC4" i="9"/>
  <c r="X4" i="9"/>
  <c r="W4" i="9"/>
  <c r="V4" i="9"/>
  <c r="AB4" i="9" s="1"/>
  <c r="U4" i="9"/>
  <c r="D4" i="9"/>
  <c r="C4" i="9"/>
  <c r="Y264" i="8"/>
  <c r="I264" i="8"/>
  <c r="H264" i="8"/>
  <c r="Y263" i="8"/>
  <c r="I263" i="8"/>
  <c r="H263" i="8"/>
  <c r="I262" i="8"/>
  <c r="H262" i="8"/>
  <c r="Y261" i="8"/>
  <c r="I261" i="8"/>
  <c r="H261" i="8"/>
  <c r="Y260" i="8"/>
  <c r="I260" i="8"/>
  <c r="H260" i="8"/>
  <c r="X259" i="8"/>
  <c r="I259" i="8"/>
  <c r="H259" i="8"/>
  <c r="X258" i="8"/>
  <c r="I258" i="8"/>
  <c r="H258" i="8"/>
  <c r="Y257" i="8"/>
  <c r="I257" i="8"/>
  <c r="H257" i="8"/>
  <c r="Y256" i="8"/>
  <c r="I256" i="8"/>
  <c r="H256" i="8"/>
  <c r="Y255" i="8"/>
  <c r="I255" i="8"/>
  <c r="H255" i="8"/>
  <c r="I254" i="8"/>
  <c r="H254" i="8"/>
  <c r="Y253" i="8"/>
  <c r="I253" i="8"/>
  <c r="H253" i="8"/>
  <c r="Y252" i="8"/>
  <c r="I252" i="8"/>
  <c r="H252" i="8"/>
  <c r="Y251" i="8"/>
  <c r="I251" i="8"/>
  <c r="H251" i="8"/>
  <c r="X250" i="8"/>
  <c r="I250" i="8"/>
  <c r="H250" i="8"/>
  <c r="Y249" i="8"/>
  <c r="I249" i="8"/>
  <c r="H249" i="8"/>
  <c r="I248" i="8"/>
  <c r="H248" i="8"/>
  <c r="Y247" i="8"/>
  <c r="I247" i="8"/>
  <c r="H247" i="8"/>
  <c r="Y246" i="8"/>
  <c r="I246" i="8"/>
  <c r="H246" i="8"/>
  <c r="I245" i="8"/>
  <c r="H245" i="8"/>
  <c r="I244" i="8"/>
  <c r="H244" i="8"/>
  <c r="Y243" i="8"/>
  <c r="I243" i="8"/>
  <c r="H243" i="8"/>
  <c r="Y242" i="8"/>
  <c r="I242" i="8"/>
  <c r="H242" i="8"/>
  <c r="Y241" i="8"/>
  <c r="I241" i="8"/>
  <c r="H241" i="8"/>
  <c r="X240" i="8"/>
  <c r="I240" i="8"/>
  <c r="H240" i="8"/>
  <c r="Y239" i="8"/>
  <c r="I239" i="8"/>
  <c r="H239" i="8"/>
  <c r="X238" i="8"/>
  <c r="I238" i="8"/>
  <c r="H238" i="8"/>
  <c r="Y237" i="8"/>
  <c r="I237" i="8"/>
  <c r="H237" i="8"/>
  <c r="X236" i="8"/>
  <c r="I236" i="8"/>
  <c r="H236" i="8"/>
  <c r="Y235" i="8"/>
  <c r="I235" i="8"/>
  <c r="H235" i="8"/>
  <c r="I234" i="8"/>
  <c r="H234" i="8"/>
  <c r="I233" i="8"/>
  <c r="H233" i="8"/>
  <c r="Y232" i="8"/>
  <c r="I232" i="8"/>
  <c r="H232" i="8"/>
  <c r="Y231" i="8"/>
  <c r="I231" i="8"/>
  <c r="H231" i="8"/>
  <c r="Y230" i="8"/>
  <c r="I230" i="8"/>
  <c r="H230" i="8"/>
  <c r="X229" i="8"/>
  <c r="I229" i="8"/>
  <c r="H229" i="8"/>
  <c r="X228" i="8"/>
  <c r="I228" i="8"/>
  <c r="H228" i="8"/>
  <c r="Y227" i="8"/>
  <c r="I227" i="8"/>
  <c r="H227" i="8"/>
  <c r="X226" i="8"/>
  <c r="I226" i="8"/>
  <c r="H226" i="8"/>
  <c r="Y225" i="8"/>
  <c r="I225" i="8"/>
  <c r="H225" i="8"/>
  <c r="I224" i="8"/>
  <c r="H224" i="8"/>
  <c r="Y223" i="8"/>
  <c r="I223" i="8"/>
  <c r="H223" i="8"/>
  <c r="Y222" i="8"/>
  <c r="I222" i="8"/>
  <c r="H222" i="8"/>
  <c r="Y221" i="8"/>
  <c r="I221" i="8"/>
  <c r="H221" i="8"/>
  <c r="Y220" i="8"/>
  <c r="I220" i="8"/>
  <c r="H220" i="8"/>
  <c r="X219" i="8"/>
  <c r="I219" i="8"/>
  <c r="H219" i="8"/>
  <c r="X218" i="8"/>
  <c r="I218" i="8"/>
  <c r="H218" i="8"/>
  <c r="Y217" i="8"/>
  <c r="I217" i="8"/>
  <c r="H217" i="8"/>
  <c r="Y216" i="8"/>
  <c r="I216" i="8"/>
  <c r="H216" i="8"/>
  <c r="Y215" i="8"/>
  <c r="I215" i="8"/>
  <c r="H215" i="8"/>
  <c r="I214" i="8"/>
  <c r="H214" i="8"/>
  <c r="Y213" i="8"/>
  <c r="I213" i="8"/>
  <c r="H213" i="8"/>
  <c r="X212" i="8"/>
  <c r="I212" i="8"/>
  <c r="H212" i="8"/>
  <c r="Y211" i="8"/>
  <c r="I211" i="8"/>
  <c r="H211" i="8"/>
  <c r="X210" i="8"/>
  <c r="I210" i="8"/>
  <c r="H210" i="8"/>
  <c r="Y209" i="8"/>
  <c r="I209" i="8"/>
  <c r="H209" i="8"/>
  <c r="X208" i="8"/>
  <c r="I208" i="8"/>
  <c r="H208" i="8"/>
  <c r="Y207" i="8"/>
  <c r="I207" i="8"/>
  <c r="H207" i="8"/>
  <c r="I206" i="8"/>
  <c r="H206" i="8"/>
  <c r="Y205" i="8"/>
  <c r="I205" i="8"/>
  <c r="H205" i="8"/>
  <c r="I204" i="8"/>
  <c r="H204" i="8"/>
  <c r="X203" i="8"/>
  <c r="I203" i="8"/>
  <c r="H203" i="8"/>
  <c r="Y202" i="8"/>
  <c r="I202" i="8"/>
  <c r="H202" i="8"/>
  <c r="Y201" i="8"/>
  <c r="I201" i="8"/>
  <c r="H201" i="8"/>
  <c r="X200" i="8"/>
  <c r="I200" i="8"/>
  <c r="H200" i="8"/>
  <c r="I199" i="8"/>
  <c r="H199" i="8"/>
  <c r="X198" i="8"/>
  <c r="I198" i="8"/>
  <c r="H198" i="8"/>
  <c r="Y197" i="8"/>
  <c r="I197" i="8"/>
  <c r="H197" i="8"/>
  <c r="Y196" i="8"/>
  <c r="I196" i="8"/>
  <c r="H196" i="8"/>
  <c r="Y195" i="8"/>
  <c r="I195" i="8"/>
  <c r="H195" i="8"/>
  <c r="I194" i="8"/>
  <c r="H194" i="8"/>
  <c r="Y193" i="8"/>
  <c r="I193" i="8"/>
  <c r="H193" i="8"/>
  <c r="Y192" i="8"/>
  <c r="I192" i="8"/>
  <c r="H192" i="8"/>
  <c r="Y191" i="8"/>
  <c r="I191" i="8"/>
  <c r="H191" i="8"/>
  <c r="Y190" i="8"/>
  <c r="I190" i="8"/>
  <c r="H190" i="8"/>
  <c r="Y189" i="8"/>
  <c r="I189" i="8"/>
  <c r="H189" i="8"/>
  <c r="X188" i="8"/>
  <c r="I188" i="8"/>
  <c r="H188" i="8"/>
  <c r="Y187" i="8"/>
  <c r="I187" i="8"/>
  <c r="H187" i="8"/>
  <c r="Y186" i="8"/>
  <c r="I186" i="8"/>
  <c r="H186" i="8"/>
  <c r="Y185" i="8"/>
  <c r="I185" i="8"/>
  <c r="H185" i="8"/>
  <c r="I184" i="8"/>
  <c r="H184" i="8"/>
  <c r="Y183" i="8"/>
  <c r="I183" i="8"/>
  <c r="H183" i="8"/>
  <c r="I182" i="8"/>
  <c r="H182" i="8"/>
  <c r="Y181" i="8"/>
  <c r="I181" i="8"/>
  <c r="H181" i="8"/>
  <c r="Y180" i="8"/>
  <c r="I180" i="8"/>
  <c r="H180" i="8"/>
  <c r="Y179" i="8"/>
  <c r="I179" i="8"/>
  <c r="H179" i="8"/>
  <c r="X178" i="8"/>
  <c r="I178" i="8"/>
  <c r="H178" i="8"/>
  <c r="Y177" i="8"/>
  <c r="I177" i="8"/>
  <c r="H177" i="8"/>
  <c r="X176" i="8"/>
  <c r="I176" i="8"/>
  <c r="H176" i="8"/>
  <c r="Y175" i="8"/>
  <c r="I175" i="8"/>
  <c r="H175" i="8"/>
  <c r="I174" i="8"/>
  <c r="H174" i="8"/>
  <c r="Y173" i="8"/>
  <c r="I173" i="8"/>
  <c r="H173" i="8"/>
  <c r="X172" i="8"/>
  <c r="Y172" i="8"/>
  <c r="I172" i="8"/>
  <c r="H172" i="8"/>
  <c r="Y171" i="8"/>
  <c r="I171" i="8"/>
  <c r="H171" i="8"/>
  <c r="Y170" i="8"/>
  <c r="I170" i="8"/>
  <c r="H170" i="8"/>
  <c r="X169" i="8"/>
  <c r="I169" i="8"/>
  <c r="H169" i="8"/>
  <c r="X168" i="8"/>
  <c r="I168" i="8"/>
  <c r="H168" i="8"/>
  <c r="Y167" i="8"/>
  <c r="I167" i="8"/>
  <c r="H167" i="8"/>
  <c r="Y166" i="8"/>
  <c r="I166" i="8"/>
  <c r="H166" i="8"/>
  <c r="Y165" i="8"/>
  <c r="I165" i="8"/>
  <c r="H165" i="8"/>
  <c r="I164" i="8"/>
  <c r="H164" i="8"/>
  <c r="X163" i="8"/>
  <c r="I163" i="8"/>
  <c r="H163" i="8"/>
  <c r="X162" i="8"/>
  <c r="I162" i="8"/>
  <c r="H162" i="8"/>
  <c r="Y161" i="8"/>
  <c r="I161" i="8"/>
  <c r="H161" i="8"/>
  <c r="Y160" i="8"/>
  <c r="I160" i="8"/>
  <c r="H160" i="8"/>
  <c r="Y159" i="8"/>
  <c r="I159" i="8"/>
  <c r="H159" i="8"/>
  <c r="X158" i="8"/>
  <c r="I158" i="8"/>
  <c r="H158" i="8"/>
  <c r="X157" i="8"/>
  <c r="I157" i="8"/>
  <c r="H157" i="8"/>
  <c r="Y156" i="8"/>
  <c r="I156" i="8"/>
  <c r="H156" i="8"/>
  <c r="I155" i="8"/>
  <c r="H155" i="8"/>
  <c r="I154" i="8"/>
  <c r="H154" i="8"/>
  <c r="Y153" i="8"/>
  <c r="I153" i="8"/>
  <c r="H153" i="8"/>
  <c r="Y152" i="8"/>
  <c r="I152" i="8"/>
  <c r="H152" i="8"/>
  <c r="Y151" i="8"/>
  <c r="I151" i="8"/>
  <c r="H151" i="8"/>
  <c r="Y150" i="8"/>
  <c r="I150" i="8"/>
  <c r="H150" i="8"/>
  <c r="Y149" i="8"/>
  <c r="I149" i="8"/>
  <c r="H149" i="8"/>
  <c r="X148" i="8"/>
  <c r="I148" i="8"/>
  <c r="H148" i="8"/>
  <c r="X147" i="8"/>
  <c r="I147" i="8"/>
  <c r="H147" i="8"/>
  <c r="X146" i="8"/>
  <c r="I146" i="8"/>
  <c r="H146" i="8"/>
  <c r="Y145" i="8"/>
  <c r="I145" i="8"/>
  <c r="H145" i="8"/>
  <c r="I144" i="8"/>
  <c r="H144" i="8"/>
  <c r="Y143" i="8"/>
  <c r="I143" i="8"/>
  <c r="H143" i="8"/>
  <c r="Y142" i="8"/>
  <c r="I142" i="8"/>
  <c r="H142" i="8"/>
  <c r="Y141" i="8"/>
  <c r="I141" i="8"/>
  <c r="H141" i="8"/>
  <c r="Y140" i="8"/>
  <c r="I140" i="8"/>
  <c r="H140" i="8"/>
  <c r="Y139" i="8"/>
  <c r="I139" i="8"/>
  <c r="H139" i="8"/>
  <c r="X138" i="8"/>
  <c r="I138" i="8"/>
  <c r="H138" i="8"/>
  <c r="Y137" i="8"/>
  <c r="I137" i="8"/>
  <c r="H137" i="8"/>
  <c r="Y136" i="8"/>
  <c r="I136" i="8"/>
  <c r="H136" i="8"/>
  <c r="Y135" i="8"/>
  <c r="I135" i="8"/>
  <c r="H135" i="8"/>
  <c r="I134" i="8"/>
  <c r="H134" i="8"/>
  <c r="Y133" i="8"/>
  <c r="I133" i="8"/>
  <c r="H133" i="8"/>
  <c r="X132" i="8"/>
  <c r="I132" i="8"/>
  <c r="H132" i="8"/>
  <c r="Y131" i="8"/>
  <c r="I131" i="8"/>
  <c r="H131" i="8"/>
  <c r="Y130" i="8"/>
  <c r="I130" i="8"/>
  <c r="H130" i="8"/>
  <c r="Y129" i="8"/>
  <c r="I129" i="8"/>
  <c r="H129" i="8"/>
  <c r="X128" i="8"/>
  <c r="I128" i="8"/>
  <c r="H128" i="8"/>
  <c r="Y127" i="8"/>
  <c r="I127" i="8"/>
  <c r="H127" i="8"/>
  <c r="I126" i="8"/>
  <c r="H126" i="8"/>
  <c r="Y125" i="8"/>
  <c r="I125" i="8"/>
  <c r="H125" i="8"/>
  <c r="I124" i="8"/>
  <c r="H124" i="8"/>
  <c r="X123" i="8"/>
  <c r="I123" i="8"/>
  <c r="H123" i="8"/>
  <c r="Y122" i="8"/>
  <c r="I122" i="8"/>
  <c r="H122" i="8"/>
  <c r="Y121" i="8"/>
  <c r="I121" i="8"/>
  <c r="H121" i="8"/>
  <c r="Y120" i="8"/>
  <c r="I120" i="8"/>
  <c r="H120" i="8"/>
  <c r="I119" i="8"/>
  <c r="H119" i="8"/>
  <c r="X118" i="8"/>
  <c r="I118" i="8"/>
  <c r="H118" i="8"/>
  <c r="Y117" i="8"/>
  <c r="I117" i="8"/>
  <c r="H117" i="8"/>
  <c r="Y116" i="8"/>
  <c r="I116" i="8"/>
  <c r="H116" i="8"/>
  <c r="Y115" i="8"/>
  <c r="I115" i="8"/>
  <c r="H115" i="8"/>
  <c r="I114" i="8"/>
  <c r="H114" i="8"/>
  <c r="Y113" i="8"/>
  <c r="I113" i="8"/>
  <c r="H113" i="8"/>
  <c r="Y112" i="8"/>
  <c r="I112" i="8"/>
  <c r="H112" i="8"/>
  <c r="Y111" i="8"/>
  <c r="I111" i="8"/>
  <c r="H111" i="8"/>
  <c r="Y110" i="8"/>
  <c r="I110" i="8"/>
  <c r="H110" i="8"/>
  <c r="Y109" i="8"/>
  <c r="I109" i="8"/>
  <c r="H109" i="8"/>
  <c r="X108" i="8"/>
  <c r="I108" i="8"/>
  <c r="H108" i="8"/>
  <c r="X107" i="8"/>
  <c r="I107" i="8"/>
  <c r="H107" i="8"/>
  <c r="Y106" i="8"/>
  <c r="I106" i="8"/>
  <c r="H106" i="8"/>
  <c r="Y105" i="8"/>
  <c r="I105" i="8"/>
  <c r="H105" i="8"/>
  <c r="I104" i="8"/>
  <c r="H104" i="8"/>
  <c r="Y103" i="8"/>
  <c r="I103" i="8"/>
  <c r="H103" i="8"/>
  <c r="I102" i="8"/>
  <c r="H102" i="8"/>
  <c r="Y101" i="8"/>
  <c r="I101" i="8"/>
  <c r="H101" i="8"/>
  <c r="Y100" i="8"/>
  <c r="I100" i="8"/>
  <c r="H100" i="8"/>
  <c r="Y99" i="8"/>
  <c r="I99" i="8"/>
  <c r="H99" i="8"/>
  <c r="X98" i="8"/>
  <c r="I98" i="8"/>
  <c r="H98" i="8"/>
  <c r="Y97" i="8"/>
  <c r="I97" i="8"/>
  <c r="H97" i="8"/>
  <c r="Y96" i="8"/>
  <c r="X96" i="8"/>
  <c r="I96" i="8"/>
  <c r="H96" i="8"/>
  <c r="Y95" i="8"/>
  <c r="I95" i="8"/>
  <c r="H95" i="8"/>
  <c r="I94" i="8"/>
  <c r="H94" i="8"/>
  <c r="Y93" i="8"/>
  <c r="I93" i="8"/>
  <c r="H93" i="8"/>
  <c r="Y92" i="8"/>
  <c r="I92" i="8"/>
  <c r="H92" i="8"/>
  <c r="Y91" i="8"/>
  <c r="I91" i="8"/>
  <c r="H91" i="8"/>
  <c r="Y90" i="8"/>
  <c r="I90" i="8"/>
  <c r="H90" i="8"/>
  <c r="X89" i="8"/>
  <c r="I89" i="8"/>
  <c r="H89" i="8"/>
  <c r="X88" i="8"/>
  <c r="I88" i="8"/>
  <c r="H88" i="8"/>
  <c r="Y87" i="8"/>
  <c r="I87" i="8"/>
  <c r="H87" i="8"/>
  <c r="X86" i="8"/>
  <c r="I86" i="8"/>
  <c r="H86" i="8"/>
  <c r="Y85" i="8"/>
  <c r="I85" i="8"/>
  <c r="H85" i="8"/>
  <c r="I84" i="8"/>
  <c r="H84" i="8"/>
  <c r="X83" i="8"/>
  <c r="I83" i="8"/>
  <c r="H83" i="8"/>
  <c r="Y82" i="8"/>
  <c r="I82" i="8"/>
  <c r="H82" i="8"/>
  <c r="Y81" i="8"/>
  <c r="I81" i="8"/>
  <c r="H81" i="8"/>
  <c r="Y80" i="8"/>
  <c r="X80" i="8"/>
  <c r="I80" i="8"/>
  <c r="H80" i="8"/>
  <c r="Y79" i="8"/>
  <c r="I79" i="8"/>
  <c r="H79" i="8"/>
  <c r="X78" i="8"/>
  <c r="I78" i="8"/>
  <c r="H78" i="8"/>
  <c r="X77" i="8"/>
  <c r="I77" i="8"/>
  <c r="H77" i="8"/>
  <c r="Y76" i="8"/>
  <c r="I76" i="8"/>
  <c r="H76" i="8"/>
  <c r="I75" i="8"/>
  <c r="H75" i="8"/>
  <c r="I74" i="8"/>
  <c r="H74" i="8"/>
  <c r="Y73" i="8"/>
  <c r="I73" i="8"/>
  <c r="H73" i="8"/>
  <c r="Y72" i="8"/>
  <c r="I72" i="8"/>
  <c r="H72" i="8"/>
  <c r="Y71" i="8"/>
  <c r="I71" i="8"/>
  <c r="H71" i="8"/>
  <c r="Y70" i="8"/>
  <c r="I70" i="8"/>
  <c r="H70" i="8"/>
  <c r="Y69" i="8"/>
  <c r="I69" i="8"/>
  <c r="H69" i="8"/>
  <c r="I68" i="8"/>
  <c r="H68" i="8"/>
  <c r="Y67" i="8"/>
  <c r="I67" i="8"/>
  <c r="H67" i="8"/>
  <c r="Y66" i="8"/>
  <c r="I66" i="8"/>
  <c r="H66" i="8"/>
  <c r="I65" i="8"/>
  <c r="H65" i="8"/>
  <c r="I64" i="8"/>
  <c r="H64" i="8"/>
  <c r="Y63" i="8"/>
  <c r="I63" i="8"/>
  <c r="H63" i="8"/>
  <c r="X62" i="8"/>
  <c r="I62" i="8"/>
  <c r="H62" i="8"/>
  <c r="Y61" i="8"/>
  <c r="I61" i="8"/>
  <c r="H61" i="8"/>
  <c r="Y60" i="8"/>
  <c r="I60" i="8"/>
  <c r="H60" i="8"/>
  <c r="Y59" i="8"/>
  <c r="I59" i="8"/>
  <c r="H59" i="8"/>
  <c r="X58" i="8"/>
  <c r="I58" i="8"/>
  <c r="H58" i="8"/>
  <c r="X57" i="8"/>
  <c r="I57" i="8"/>
  <c r="H57" i="8"/>
  <c r="Y56" i="8"/>
  <c r="I56" i="8"/>
  <c r="H56" i="8"/>
  <c r="Y55" i="8"/>
  <c r="I55" i="8"/>
  <c r="H55" i="8"/>
  <c r="I54" i="8"/>
  <c r="H54" i="8"/>
  <c r="Y53" i="8"/>
  <c r="I53" i="8"/>
  <c r="H53" i="8"/>
  <c r="Y52" i="8"/>
  <c r="I52" i="8"/>
  <c r="H52" i="8"/>
  <c r="Y51" i="8"/>
  <c r="I51" i="8"/>
  <c r="H51" i="8"/>
  <c r="Y50" i="8"/>
  <c r="I50" i="8"/>
  <c r="H50" i="8"/>
  <c r="X49" i="8"/>
  <c r="I49" i="8"/>
  <c r="H49" i="8"/>
  <c r="X48" i="8"/>
  <c r="I48" i="8"/>
  <c r="H48" i="8"/>
  <c r="Y47" i="8"/>
  <c r="I47" i="8"/>
  <c r="H47" i="8"/>
  <c r="Y46" i="8"/>
  <c r="I46" i="8"/>
  <c r="H46" i="8"/>
  <c r="X45" i="8"/>
  <c r="I45" i="8"/>
  <c r="H45" i="8"/>
  <c r="I44" i="8"/>
  <c r="H44" i="8"/>
  <c r="X43" i="8"/>
  <c r="I43" i="8"/>
  <c r="H43" i="8"/>
  <c r="I42" i="8"/>
  <c r="H42" i="8"/>
  <c r="Y41" i="8"/>
  <c r="I41" i="8"/>
  <c r="H41" i="8"/>
  <c r="Y40" i="8"/>
  <c r="I40" i="8"/>
  <c r="H40" i="8"/>
  <c r="Y39" i="8"/>
  <c r="I39" i="8"/>
  <c r="H39" i="8"/>
  <c r="Y38" i="8"/>
  <c r="X38" i="8"/>
  <c r="I38" i="8"/>
  <c r="H38" i="8"/>
  <c r="Y37" i="8"/>
  <c r="I37" i="8"/>
  <c r="H37" i="8"/>
  <c r="Y36" i="8"/>
  <c r="I36" i="8"/>
  <c r="H36" i="8"/>
  <c r="Y35" i="8"/>
  <c r="X35" i="8"/>
  <c r="I35" i="8"/>
  <c r="H35" i="8"/>
  <c r="I34" i="8"/>
  <c r="H34" i="8"/>
  <c r="X33" i="8"/>
  <c r="I33" i="8"/>
  <c r="H33" i="8"/>
  <c r="I32" i="8"/>
  <c r="H32" i="8"/>
  <c r="Y31" i="8"/>
  <c r="I31" i="8"/>
  <c r="H31" i="8"/>
  <c r="Y30" i="8"/>
  <c r="I30" i="8"/>
  <c r="H30" i="8"/>
  <c r="Y29" i="8"/>
  <c r="I29" i="8"/>
  <c r="H29" i="8"/>
  <c r="Y28" i="8"/>
  <c r="I28" i="8"/>
  <c r="H28" i="8"/>
  <c r="X27" i="8"/>
  <c r="I27" i="8"/>
  <c r="H27" i="8"/>
  <c r="X26" i="8"/>
  <c r="I26" i="8"/>
  <c r="H26" i="8"/>
  <c r="X25" i="8"/>
  <c r="I25" i="8"/>
  <c r="H25" i="8"/>
  <c r="I24" i="8"/>
  <c r="H24" i="8"/>
  <c r="X23" i="8"/>
  <c r="I23" i="8"/>
  <c r="H23" i="8"/>
  <c r="I22" i="8"/>
  <c r="H22" i="8"/>
  <c r="Y21" i="8"/>
  <c r="I21" i="8"/>
  <c r="H21" i="8"/>
  <c r="Y20" i="8"/>
  <c r="I20" i="8"/>
  <c r="H20" i="8"/>
  <c r="Y19" i="8"/>
  <c r="I19" i="8"/>
  <c r="H19" i="8"/>
  <c r="Y18" i="8"/>
  <c r="I18" i="8"/>
  <c r="H18" i="8"/>
  <c r="Y17" i="8"/>
  <c r="I17" i="8"/>
  <c r="H17" i="8"/>
  <c r="X16" i="8"/>
  <c r="I16" i="8"/>
  <c r="H16" i="8"/>
  <c r="A16" i="8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X15" i="8"/>
  <c r="Q15" i="8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Q84" i="8" s="1"/>
  <c r="Q85" i="8" s="1"/>
  <c r="Q86" i="8" s="1"/>
  <c r="Q87" i="8" s="1"/>
  <c r="Q88" i="8" s="1"/>
  <c r="Q89" i="8" s="1"/>
  <c r="Q90" i="8" s="1"/>
  <c r="Q91" i="8" s="1"/>
  <c r="Q92" i="8" s="1"/>
  <c r="Q93" i="8" s="1"/>
  <c r="Q94" i="8" s="1"/>
  <c r="Q95" i="8" s="1"/>
  <c r="Q96" i="8" s="1"/>
  <c r="Q97" i="8" s="1"/>
  <c r="Q98" i="8" s="1"/>
  <c r="Q99" i="8" s="1"/>
  <c r="Q100" i="8" s="1"/>
  <c r="Q101" i="8" s="1"/>
  <c r="Q102" i="8" s="1"/>
  <c r="Q103" i="8" s="1"/>
  <c r="Q104" i="8" s="1"/>
  <c r="Q105" i="8" s="1"/>
  <c r="Q106" i="8" s="1"/>
  <c r="Q107" i="8" s="1"/>
  <c r="Q108" i="8" s="1"/>
  <c r="Q109" i="8" s="1"/>
  <c r="Q110" i="8" s="1"/>
  <c r="Q111" i="8" s="1"/>
  <c r="Q112" i="8" s="1"/>
  <c r="Q113" i="8" s="1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Q250" i="8" s="1"/>
  <c r="Q251" i="8" s="1"/>
  <c r="Q252" i="8" s="1"/>
  <c r="Q253" i="8" s="1"/>
  <c r="Q254" i="8" s="1"/>
  <c r="Q255" i="8" s="1"/>
  <c r="Q256" i="8" s="1"/>
  <c r="Q257" i="8" s="1"/>
  <c r="Q258" i="8" s="1"/>
  <c r="Q259" i="8" s="1"/>
  <c r="Q260" i="8" s="1"/>
  <c r="Q261" i="8" s="1"/>
  <c r="Q262" i="8" s="1"/>
  <c r="Q263" i="8" s="1"/>
  <c r="Q264" i="8" s="1"/>
  <c r="I15" i="8"/>
  <c r="H15" i="8"/>
  <c r="A15" i="8"/>
  <c r="I14" i="8"/>
  <c r="H14" i="8"/>
  <c r="M8" i="8"/>
  <c r="I8" i="8"/>
  <c r="E8" i="8"/>
  <c r="F8" i="8" s="1"/>
  <c r="D8" i="8"/>
  <c r="M7" i="8"/>
  <c r="I7" i="8"/>
  <c r="E7" i="8"/>
  <c r="F7" i="8" s="1"/>
  <c r="D7" i="8"/>
  <c r="M6" i="8"/>
  <c r="I6" i="8"/>
  <c r="E6" i="8"/>
  <c r="F6" i="8" s="1"/>
  <c r="D6" i="8"/>
  <c r="H5" i="8"/>
  <c r="D5" i="8"/>
  <c r="E5" i="8" s="1"/>
  <c r="F5" i="8" s="1"/>
  <c r="AD4" i="8"/>
  <c r="AC4" i="8"/>
  <c r="X4" i="8"/>
  <c r="W4" i="8"/>
  <c r="V4" i="8"/>
  <c r="AB4" i="8" s="1"/>
  <c r="U4" i="8"/>
  <c r="AA4" i="8" s="1"/>
  <c r="D4" i="8"/>
  <c r="C4" i="8"/>
  <c r="AD4" i="7"/>
  <c r="AC4" i="7"/>
  <c r="AB4" i="7"/>
  <c r="AA4" i="7"/>
  <c r="Y205" i="7"/>
  <c r="Y80" i="7"/>
  <c r="X235" i="7"/>
  <c r="X233" i="7"/>
  <c r="X135" i="7"/>
  <c r="Y263" i="7"/>
  <c r="Y260" i="7"/>
  <c r="Y259" i="7"/>
  <c r="Y258" i="7"/>
  <c r="Y257" i="7"/>
  <c r="Y256" i="7"/>
  <c r="Y255" i="7"/>
  <c r="Y253" i="7"/>
  <c r="Y250" i="7"/>
  <c r="Y249" i="7"/>
  <c r="Y248" i="7"/>
  <c r="Y247" i="7"/>
  <c r="Y246" i="7"/>
  <c r="Y245" i="7"/>
  <c r="X243" i="7"/>
  <c r="X240" i="7"/>
  <c r="Y239" i="7"/>
  <c r="Y238" i="7"/>
  <c r="Y237" i="7"/>
  <c r="Y236" i="7"/>
  <c r="Y235" i="7"/>
  <c r="Y233" i="7"/>
  <c r="Y230" i="7"/>
  <c r="X229" i="7"/>
  <c r="X228" i="7"/>
  <c r="X227" i="7"/>
  <c r="Y226" i="7"/>
  <c r="Y225" i="7"/>
  <c r="X223" i="7"/>
  <c r="Y220" i="7"/>
  <c r="Y219" i="7"/>
  <c r="Y218" i="7"/>
  <c r="Y217" i="7"/>
  <c r="Y216" i="7"/>
  <c r="Y215" i="7"/>
  <c r="Y213" i="7"/>
  <c r="Y210" i="7"/>
  <c r="X209" i="7"/>
  <c r="Y208" i="7"/>
  <c r="Y207" i="7"/>
  <c r="X206" i="7"/>
  <c r="X205" i="7"/>
  <c r="Y203" i="7"/>
  <c r="X200" i="7"/>
  <c r="X199" i="7"/>
  <c r="X198" i="7"/>
  <c r="X197" i="7"/>
  <c r="Y196" i="7"/>
  <c r="Y195" i="7"/>
  <c r="X193" i="7"/>
  <c r="Y190" i="7"/>
  <c r="Y189" i="7"/>
  <c r="Y188" i="7"/>
  <c r="X187" i="7"/>
  <c r="X186" i="7"/>
  <c r="X185" i="7"/>
  <c r="Y183" i="7"/>
  <c r="Y180" i="7"/>
  <c r="Y179" i="7"/>
  <c r="Y178" i="7"/>
  <c r="Y177" i="7"/>
  <c r="Y176" i="7"/>
  <c r="Y175" i="7"/>
  <c r="Y173" i="7"/>
  <c r="X170" i="7"/>
  <c r="X169" i="7"/>
  <c r="X168" i="7"/>
  <c r="X167" i="7"/>
  <c r="Y166" i="7"/>
  <c r="X165" i="7"/>
  <c r="Y163" i="7"/>
  <c r="Y160" i="7"/>
  <c r="Y159" i="7"/>
  <c r="X158" i="7"/>
  <c r="X157" i="7"/>
  <c r="Y156" i="7"/>
  <c r="Y155" i="7"/>
  <c r="X153" i="7"/>
  <c r="Y151" i="7"/>
  <c r="Y150" i="7"/>
  <c r="Y149" i="7"/>
  <c r="Y148" i="7"/>
  <c r="Y147" i="7"/>
  <c r="X146" i="7"/>
  <c r="X145" i="7"/>
  <c r="X143" i="7"/>
  <c r="Y141" i="7"/>
  <c r="X140" i="7"/>
  <c r="Y139" i="7"/>
  <c r="X138" i="7"/>
  <c r="Y137" i="7"/>
  <c r="Y136" i="7"/>
  <c r="Y135" i="7"/>
  <c r="X133" i="7"/>
  <c r="Y131" i="7"/>
  <c r="Y130" i="7"/>
  <c r="X129" i="7"/>
  <c r="X128" i="7"/>
  <c r="X127" i="7"/>
  <c r="Y126" i="7"/>
  <c r="Y125" i="7"/>
  <c r="X123" i="7"/>
  <c r="Y121" i="7"/>
  <c r="X120" i="7"/>
  <c r="X119" i="7"/>
  <c r="X118" i="7"/>
  <c r="X117" i="7"/>
  <c r="Y116" i="7"/>
  <c r="X115" i="7"/>
  <c r="X113" i="7"/>
  <c r="Y111" i="7"/>
  <c r="X110" i="7"/>
  <c r="X109" i="7"/>
  <c r="Y108" i="7"/>
  <c r="Y107" i="7"/>
  <c r="X106" i="7"/>
  <c r="X105" i="7"/>
  <c r="X103" i="7"/>
  <c r="Y101" i="7"/>
  <c r="X100" i="7"/>
  <c r="X99" i="7"/>
  <c r="Y98" i="7"/>
  <c r="Y97" i="7"/>
  <c r="X96" i="7"/>
  <c r="Y95" i="7"/>
  <c r="X93" i="7"/>
  <c r="Y91" i="7"/>
  <c r="Y90" i="7"/>
  <c r="Y89" i="7"/>
  <c r="Y88" i="7"/>
  <c r="Y87" i="7"/>
  <c r="X86" i="7"/>
  <c r="Y85" i="7"/>
  <c r="Y83" i="7"/>
  <c r="Y81" i="7"/>
  <c r="X80" i="7"/>
  <c r="Y79" i="7"/>
  <c r="Y78" i="7"/>
  <c r="Y77" i="7"/>
  <c r="X76" i="7"/>
  <c r="Y75" i="7"/>
  <c r="Y73" i="7"/>
  <c r="Y71" i="7"/>
  <c r="X70" i="7"/>
  <c r="X69" i="7"/>
  <c r="X68" i="7"/>
  <c r="X67" i="7"/>
  <c r="Y66" i="7"/>
  <c r="Y65" i="7"/>
  <c r="X63" i="7"/>
  <c r="Y61" i="7"/>
  <c r="Y60" i="7"/>
  <c r="Y59" i="7"/>
  <c r="X58" i="7"/>
  <c r="X57" i="7"/>
  <c r="X56" i="7"/>
  <c r="X55" i="7"/>
  <c r="Y53" i="7"/>
  <c r="Y51" i="7"/>
  <c r="Y50" i="7"/>
  <c r="Y49" i="7"/>
  <c r="Y48" i="7"/>
  <c r="Y47" i="7"/>
  <c r="Y46" i="7"/>
  <c r="Y45" i="7"/>
  <c r="Y43" i="7"/>
  <c r="Y41" i="7"/>
  <c r="X40" i="7"/>
  <c r="X39" i="7"/>
  <c r="X38" i="7"/>
  <c r="Y37" i="7"/>
  <c r="X36" i="7"/>
  <c r="X35" i="7"/>
  <c r="Y33" i="7"/>
  <c r="Y31" i="7"/>
  <c r="Y30" i="7"/>
  <c r="Y29" i="7"/>
  <c r="X28" i="7"/>
  <c r="X27" i="7"/>
  <c r="Y26" i="7"/>
  <c r="X25" i="7"/>
  <c r="X23" i="7"/>
  <c r="Y21" i="7"/>
  <c r="X20" i="7"/>
  <c r="X19" i="7"/>
  <c r="X18" i="7"/>
  <c r="X17" i="7"/>
  <c r="X16" i="7"/>
  <c r="X15" i="7"/>
  <c r="Q15" i="7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Q111" i="7" s="1"/>
  <c r="Q112" i="7" s="1"/>
  <c r="Q113" i="7" s="1"/>
  <c r="Q114" i="7" s="1"/>
  <c r="Q115" i="7" s="1"/>
  <c r="Q116" i="7" s="1"/>
  <c r="Q117" i="7" s="1"/>
  <c r="Q118" i="7" s="1"/>
  <c r="Q119" i="7" s="1"/>
  <c r="Q120" i="7" s="1"/>
  <c r="Q121" i="7" s="1"/>
  <c r="Q122" i="7" s="1"/>
  <c r="Q123" i="7" s="1"/>
  <c r="Q124" i="7" s="1"/>
  <c r="Q125" i="7" s="1"/>
  <c r="Q126" i="7" s="1"/>
  <c r="Q127" i="7" s="1"/>
  <c r="Q128" i="7" s="1"/>
  <c r="Q129" i="7" s="1"/>
  <c r="Q130" i="7" s="1"/>
  <c r="Q131" i="7" s="1"/>
  <c r="Q132" i="7" s="1"/>
  <c r="Q133" i="7" s="1"/>
  <c r="Q134" i="7" s="1"/>
  <c r="Q135" i="7" s="1"/>
  <c r="Q136" i="7" s="1"/>
  <c r="Q137" i="7" s="1"/>
  <c r="Q138" i="7" s="1"/>
  <c r="Q139" i="7" s="1"/>
  <c r="Q140" i="7" s="1"/>
  <c r="Q141" i="7" s="1"/>
  <c r="Q142" i="7" s="1"/>
  <c r="Q143" i="7" s="1"/>
  <c r="Q144" i="7" s="1"/>
  <c r="Q145" i="7" s="1"/>
  <c r="Q146" i="7" s="1"/>
  <c r="Q147" i="7" s="1"/>
  <c r="Q148" i="7" s="1"/>
  <c r="Q149" i="7" s="1"/>
  <c r="Q150" i="7" s="1"/>
  <c r="Q151" i="7" s="1"/>
  <c r="Q152" i="7" s="1"/>
  <c r="Q153" i="7" s="1"/>
  <c r="Q154" i="7" s="1"/>
  <c r="Q155" i="7" s="1"/>
  <c r="Q156" i="7" s="1"/>
  <c r="Q157" i="7" s="1"/>
  <c r="Q158" i="7" s="1"/>
  <c r="Q159" i="7" s="1"/>
  <c r="Q160" i="7" s="1"/>
  <c r="Q161" i="7" s="1"/>
  <c r="Q162" i="7" s="1"/>
  <c r="Q163" i="7" s="1"/>
  <c r="Q164" i="7" s="1"/>
  <c r="Q165" i="7" s="1"/>
  <c r="Q166" i="7" s="1"/>
  <c r="Q167" i="7" s="1"/>
  <c r="Q168" i="7" s="1"/>
  <c r="Q169" i="7" s="1"/>
  <c r="Q170" i="7" s="1"/>
  <c r="Q171" i="7" s="1"/>
  <c r="Q172" i="7" s="1"/>
  <c r="Q173" i="7" s="1"/>
  <c r="Q174" i="7" s="1"/>
  <c r="Q175" i="7" s="1"/>
  <c r="Q176" i="7" s="1"/>
  <c r="Q177" i="7" s="1"/>
  <c r="Q178" i="7" s="1"/>
  <c r="Q179" i="7" s="1"/>
  <c r="Q180" i="7" s="1"/>
  <c r="Q181" i="7" s="1"/>
  <c r="Q182" i="7" s="1"/>
  <c r="Q183" i="7" s="1"/>
  <c r="Q184" i="7" s="1"/>
  <c r="Q185" i="7" s="1"/>
  <c r="Q186" i="7" s="1"/>
  <c r="Q187" i="7" s="1"/>
  <c r="Q188" i="7" s="1"/>
  <c r="Q189" i="7" s="1"/>
  <c r="Q190" i="7" s="1"/>
  <c r="Q191" i="7" s="1"/>
  <c r="Q192" i="7" s="1"/>
  <c r="Q193" i="7" s="1"/>
  <c r="Q194" i="7" s="1"/>
  <c r="Q195" i="7" s="1"/>
  <c r="Q196" i="7" s="1"/>
  <c r="Q197" i="7" s="1"/>
  <c r="Q198" i="7" s="1"/>
  <c r="Q199" i="7" s="1"/>
  <c r="Q200" i="7" s="1"/>
  <c r="Q201" i="7" s="1"/>
  <c r="Q202" i="7" s="1"/>
  <c r="Q203" i="7" s="1"/>
  <c r="Q204" i="7" s="1"/>
  <c r="Q205" i="7" s="1"/>
  <c r="Q206" i="7" s="1"/>
  <c r="Q207" i="7" s="1"/>
  <c r="Q208" i="7" s="1"/>
  <c r="Q209" i="7" s="1"/>
  <c r="Q210" i="7" s="1"/>
  <c r="Q211" i="7" s="1"/>
  <c r="Q212" i="7" s="1"/>
  <c r="Q213" i="7" s="1"/>
  <c r="Q214" i="7" s="1"/>
  <c r="Q215" i="7" s="1"/>
  <c r="Q216" i="7" s="1"/>
  <c r="Q217" i="7" s="1"/>
  <c r="Q218" i="7" s="1"/>
  <c r="Q219" i="7" s="1"/>
  <c r="Q220" i="7" s="1"/>
  <c r="Q221" i="7" s="1"/>
  <c r="Q222" i="7" s="1"/>
  <c r="Q223" i="7" s="1"/>
  <c r="Q224" i="7" s="1"/>
  <c r="Q225" i="7" s="1"/>
  <c r="Q226" i="7" s="1"/>
  <c r="Q227" i="7" s="1"/>
  <c r="Q228" i="7" s="1"/>
  <c r="Q229" i="7" s="1"/>
  <c r="Q230" i="7" s="1"/>
  <c r="Q231" i="7" s="1"/>
  <c r="Q232" i="7" s="1"/>
  <c r="Q233" i="7" s="1"/>
  <c r="Q234" i="7" s="1"/>
  <c r="Q235" i="7" s="1"/>
  <c r="Q236" i="7" s="1"/>
  <c r="Q237" i="7" s="1"/>
  <c r="Q238" i="7" s="1"/>
  <c r="Q239" i="7" s="1"/>
  <c r="Q240" i="7" s="1"/>
  <c r="Q241" i="7" s="1"/>
  <c r="Q242" i="7" s="1"/>
  <c r="Q243" i="7" s="1"/>
  <c r="Q244" i="7" s="1"/>
  <c r="Q245" i="7" s="1"/>
  <c r="Q246" i="7" s="1"/>
  <c r="Q247" i="7" s="1"/>
  <c r="Q248" i="7" s="1"/>
  <c r="Q249" i="7" s="1"/>
  <c r="Q250" i="7" s="1"/>
  <c r="Q251" i="7" s="1"/>
  <c r="Q252" i="7" s="1"/>
  <c r="Q253" i="7" s="1"/>
  <c r="Q254" i="7" s="1"/>
  <c r="Q255" i="7" s="1"/>
  <c r="Q256" i="7" s="1"/>
  <c r="Q257" i="7" s="1"/>
  <c r="Q258" i="7" s="1"/>
  <c r="Q259" i="7" s="1"/>
  <c r="Q260" i="7" s="1"/>
  <c r="Q261" i="7" s="1"/>
  <c r="Q262" i="7" s="1"/>
  <c r="Q263" i="7" s="1"/>
  <c r="Q264" i="7" s="1"/>
  <c r="M8" i="7"/>
  <c r="L7" i="7"/>
  <c r="M6" i="7"/>
  <c r="I8" i="7"/>
  <c r="I7" i="7"/>
  <c r="I6" i="7"/>
  <c r="I5" i="7"/>
  <c r="D8" i="7"/>
  <c r="E8" i="7" s="1"/>
  <c r="F8" i="7" s="1"/>
  <c r="E7" i="7"/>
  <c r="F7" i="7" s="1"/>
  <c r="D7" i="7"/>
  <c r="D6" i="7"/>
  <c r="E6" i="7" s="1"/>
  <c r="F6" i="7" s="1"/>
  <c r="F5" i="7"/>
  <c r="E5" i="7"/>
  <c r="D5" i="7"/>
  <c r="C4" i="7"/>
  <c r="D4" i="7"/>
  <c r="H5" i="7"/>
  <c r="X4" i="7"/>
  <c r="W4" i="7"/>
  <c r="V4" i="7"/>
  <c r="U4" i="7"/>
  <c r="I264" i="7"/>
  <c r="H264" i="7"/>
  <c r="I263" i="7"/>
  <c r="H263" i="7"/>
  <c r="I262" i="7"/>
  <c r="H262" i="7"/>
  <c r="I261" i="7"/>
  <c r="H261" i="7"/>
  <c r="I260" i="7"/>
  <c r="H260" i="7"/>
  <c r="I259" i="7"/>
  <c r="H259" i="7"/>
  <c r="I258" i="7"/>
  <c r="H258" i="7"/>
  <c r="I257" i="7"/>
  <c r="H257" i="7"/>
  <c r="I256" i="7"/>
  <c r="H256" i="7"/>
  <c r="I255" i="7"/>
  <c r="H255" i="7"/>
  <c r="I254" i="7"/>
  <c r="H254" i="7"/>
  <c r="I253" i="7"/>
  <c r="H253" i="7"/>
  <c r="I252" i="7"/>
  <c r="H252" i="7"/>
  <c r="I251" i="7"/>
  <c r="H251" i="7"/>
  <c r="I250" i="7"/>
  <c r="H250" i="7"/>
  <c r="I249" i="7"/>
  <c r="H249" i="7"/>
  <c r="I248" i="7"/>
  <c r="H248" i="7"/>
  <c r="I247" i="7"/>
  <c r="H247" i="7"/>
  <c r="I246" i="7"/>
  <c r="H246" i="7"/>
  <c r="I245" i="7"/>
  <c r="H245" i="7"/>
  <c r="I244" i="7"/>
  <c r="H244" i="7"/>
  <c r="I243" i="7"/>
  <c r="H243" i="7"/>
  <c r="I242" i="7"/>
  <c r="H242" i="7"/>
  <c r="I241" i="7"/>
  <c r="H241" i="7"/>
  <c r="I240" i="7"/>
  <c r="H240" i="7"/>
  <c r="I239" i="7"/>
  <c r="H239" i="7"/>
  <c r="I238" i="7"/>
  <c r="H238" i="7"/>
  <c r="I237" i="7"/>
  <c r="H237" i="7"/>
  <c r="I236" i="7"/>
  <c r="H236" i="7"/>
  <c r="I235" i="7"/>
  <c r="H235" i="7"/>
  <c r="I234" i="7"/>
  <c r="H234" i="7"/>
  <c r="I233" i="7"/>
  <c r="H233" i="7"/>
  <c r="I232" i="7"/>
  <c r="H232" i="7"/>
  <c r="I231" i="7"/>
  <c r="H231" i="7"/>
  <c r="I230" i="7"/>
  <c r="H230" i="7"/>
  <c r="I229" i="7"/>
  <c r="H229" i="7"/>
  <c r="I228" i="7"/>
  <c r="H228" i="7"/>
  <c r="I227" i="7"/>
  <c r="H227" i="7"/>
  <c r="I226" i="7"/>
  <c r="H226" i="7"/>
  <c r="I225" i="7"/>
  <c r="H225" i="7"/>
  <c r="I224" i="7"/>
  <c r="H224" i="7"/>
  <c r="I223" i="7"/>
  <c r="H223" i="7"/>
  <c r="I222" i="7"/>
  <c r="H222" i="7"/>
  <c r="I221" i="7"/>
  <c r="H221" i="7"/>
  <c r="I220" i="7"/>
  <c r="H220" i="7"/>
  <c r="I219" i="7"/>
  <c r="H219" i="7"/>
  <c r="I218" i="7"/>
  <c r="H218" i="7"/>
  <c r="I217" i="7"/>
  <c r="H217" i="7"/>
  <c r="I216" i="7"/>
  <c r="H216" i="7"/>
  <c r="I215" i="7"/>
  <c r="H215" i="7"/>
  <c r="I214" i="7"/>
  <c r="H214" i="7"/>
  <c r="I213" i="7"/>
  <c r="H213" i="7"/>
  <c r="I212" i="7"/>
  <c r="H212" i="7"/>
  <c r="I211" i="7"/>
  <c r="H211" i="7"/>
  <c r="I210" i="7"/>
  <c r="H210" i="7"/>
  <c r="I209" i="7"/>
  <c r="H209" i="7"/>
  <c r="I208" i="7"/>
  <c r="H208" i="7"/>
  <c r="I207" i="7"/>
  <c r="H207" i="7"/>
  <c r="I206" i="7"/>
  <c r="H206" i="7"/>
  <c r="I205" i="7"/>
  <c r="H205" i="7"/>
  <c r="I204" i="7"/>
  <c r="H204" i="7"/>
  <c r="I203" i="7"/>
  <c r="H203" i="7"/>
  <c r="I202" i="7"/>
  <c r="H202" i="7"/>
  <c r="I201" i="7"/>
  <c r="H201" i="7"/>
  <c r="I200" i="7"/>
  <c r="H200" i="7"/>
  <c r="I199" i="7"/>
  <c r="H199" i="7"/>
  <c r="I198" i="7"/>
  <c r="H198" i="7"/>
  <c r="I197" i="7"/>
  <c r="H197" i="7"/>
  <c r="I196" i="7"/>
  <c r="H196" i="7"/>
  <c r="I195" i="7"/>
  <c r="H195" i="7"/>
  <c r="I194" i="7"/>
  <c r="H194" i="7"/>
  <c r="I193" i="7"/>
  <c r="H193" i="7"/>
  <c r="I192" i="7"/>
  <c r="H192" i="7"/>
  <c r="I191" i="7"/>
  <c r="H191" i="7"/>
  <c r="I190" i="7"/>
  <c r="H190" i="7"/>
  <c r="I189" i="7"/>
  <c r="H189" i="7"/>
  <c r="I188" i="7"/>
  <c r="H188" i="7"/>
  <c r="I187" i="7"/>
  <c r="H187" i="7"/>
  <c r="I186" i="7"/>
  <c r="H186" i="7"/>
  <c r="I185" i="7"/>
  <c r="H185" i="7"/>
  <c r="I184" i="7"/>
  <c r="H184" i="7"/>
  <c r="I183" i="7"/>
  <c r="H183" i="7"/>
  <c r="I182" i="7"/>
  <c r="H182" i="7"/>
  <c r="I181" i="7"/>
  <c r="H181" i="7"/>
  <c r="I180" i="7"/>
  <c r="H180" i="7"/>
  <c r="I179" i="7"/>
  <c r="H179" i="7"/>
  <c r="I178" i="7"/>
  <c r="H178" i="7"/>
  <c r="I177" i="7"/>
  <c r="H177" i="7"/>
  <c r="I176" i="7"/>
  <c r="H176" i="7"/>
  <c r="I175" i="7"/>
  <c r="H175" i="7"/>
  <c r="I174" i="7"/>
  <c r="H174" i="7"/>
  <c r="I173" i="7"/>
  <c r="H173" i="7"/>
  <c r="I172" i="7"/>
  <c r="H172" i="7"/>
  <c r="I171" i="7"/>
  <c r="H171" i="7"/>
  <c r="I170" i="7"/>
  <c r="H170" i="7"/>
  <c r="I169" i="7"/>
  <c r="H169" i="7"/>
  <c r="I168" i="7"/>
  <c r="H168" i="7"/>
  <c r="I167" i="7"/>
  <c r="H167" i="7"/>
  <c r="I166" i="7"/>
  <c r="H166" i="7"/>
  <c r="I165" i="7"/>
  <c r="H165" i="7"/>
  <c r="I164" i="7"/>
  <c r="H164" i="7"/>
  <c r="I163" i="7"/>
  <c r="H163" i="7"/>
  <c r="I162" i="7"/>
  <c r="H162" i="7"/>
  <c r="I161" i="7"/>
  <c r="H161" i="7"/>
  <c r="I160" i="7"/>
  <c r="H160" i="7"/>
  <c r="I159" i="7"/>
  <c r="H159" i="7"/>
  <c r="I158" i="7"/>
  <c r="H158" i="7"/>
  <c r="I157" i="7"/>
  <c r="H157" i="7"/>
  <c r="I156" i="7"/>
  <c r="H156" i="7"/>
  <c r="I155" i="7"/>
  <c r="H155" i="7"/>
  <c r="I154" i="7"/>
  <c r="H154" i="7"/>
  <c r="I153" i="7"/>
  <c r="H153" i="7"/>
  <c r="I152" i="7"/>
  <c r="H152" i="7"/>
  <c r="I151" i="7"/>
  <c r="H151" i="7"/>
  <c r="I150" i="7"/>
  <c r="H150" i="7"/>
  <c r="I149" i="7"/>
  <c r="H149" i="7"/>
  <c r="I148" i="7"/>
  <c r="H148" i="7"/>
  <c r="I147" i="7"/>
  <c r="H147" i="7"/>
  <c r="I146" i="7"/>
  <c r="H146" i="7"/>
  <c r="I145" i="7"/>
  <c r="H145" i="7"/>
  <c r="I144" i="7"/>
  <c r="H144" i="7"/>
  <c r="I143" i="7"/>
  <c r="H143" i="7"/>
  <c r="I142" i="7"/>
  <c r="H142" i="7"/>
  <c r="I141" i="7"/>
  <c r="H141" i="7"/>
  <c r="I140" i="7"/>
  <c r="H140" i="7"/>
  <c r="I139" i="7"/>
  <c r="H139" i="7"/>
  <c r="I138" i="7"/>
  <c r="H138" i="7"/>
  <c r="I137" i="7"/>
  <c r="H137" i="7"/>
  <c r="I136" i="7"/>
  <c r="H136" i="7"/>
  <c r="I135" i="7"/>
  <c r="H135" i="7"/>
  <c r="I134" i="7"/>
  <c r="H134" i="7"/>
  <c r="I133" i="7"/>
  <c r="H133" i="7"/>
  <c r="I132" i="7"/>
  <c r="H132" i="7"/>
  <c r="I131" i="7"/>
  <c r="H131" i="7"/>
  <c r="I130" i="7"/>
  <c r="H130" i="7"/>
  <c r="I129" i="7"/>
  <c r="H129" i="7"/>
  <c r="I128" i="7"/>
  <c r="H128" i="7"/>
  <c r="I127" i="7"/>
  <c r="H127" i="7"/>
  <c r="I126" i="7"/>
  <c r="H126" i="7"/>
  <c r="I125" i="7"/>
  <c r="H125" i="7"/>
  <c r="I124" i="7"/>
  <c r="H124" i="7"/>
  <c r="I123" i="7"/>
  <c r="H123" i="7"/>
  <c r="I122" i="7"/>
  <c r="H122" i="7"/>
  <c r="I121" i="7"/>
  <c r="H121" i="7"/>
  <c r="I120" i="7"/>
  <c r="H120" i="7"/>
  <c r="I119" i="7"/>
  <c r="H119" i="7"/>
  <c r="I118" i="7"/>
  <c r="H118" i="7"/>
  <c r="I117" i="7"/>
  <c r="H117" i="7"/>
  <c r="I116" i="7"/>
  <c r="H116" i="7"/>
  <c r="I115" i="7"/>
  <c r="H115" i="7"/>
  <c r="I114" i="7"/>
  <c r="H114" i="7"/>
  <c r="I113" i="7"/>
  <c r="H113" i="7"/>
  <c r="I112" i="7"/>
  <c r="H112" i="7"/>
  <c r="I111" i="7"/>
  <c r="H111" i="7"/>
  <c r="I110" i="7"/>
  <c r="H110" i="7"/>
  <c r="I109" i="7"/>
  <c r="H109" i="7"/>
  <c r="I108" i="7"/>
  <c r="H108" i="7"/>
  <c r="I107" i="7"/>
  <c r="H107" i="7"/>
  <c r="I106" i="7"/>
  <c r="H106" i="7"/>
  <c r="I105" i="7"/>
  <c r="H105" i="7"/>
  <c r="I104" i="7"/>
  <c r="H104" i="7"/>
  <c r="I103" i="7"/>
  <c r="H103" i="7"/>
  <c r="I102" i="7"/>
  <c r="H102" i="7"/>
  <c r="I101" i="7"/>
  <c r="H101" i="7"/>
  <c r="I100" i="7"/>
  <c r="H100" i="7"/>
  <c r="I99" i="7"/>
  <c r="H99" i="7"/>
  <c r="I98" i="7"/>
  <c r="H98" i="7"/>
  <c r="I97" i="7"/>
  <c r="H97" i="7"/>
  <c r="I96" i="7"/>
  <c r="H96" i="7"/>
  <c r="I95" i="7"/>
  <c r="H95" i="7"/>
  <c r="I94" i="7"/>
  <c r="H94" i="7"/>
  <c r="I93" i="7"/>
  <c r="H93" i="7"/>
  <c r="I92" i="7"/>
  <c r="H92" i="7"/>
  <c r="I91" i="7"/>
  <c r="H91" i="7"/>
  <c r="I90" i="7"/>
  <c r="H90" i="7"/>
  <c r="I89" i="7"/>
  <c r="H89" i="7"/>
  <c r="I88" i="7"/>
  <c r="H88" i="7"/>
  <c r="I87" i="7"/>
  <c r="H87" i="7"/>
  <c r="I86" i="7"/>
  <c r="H86" i="7"/>
  <c r="I85" i="7"/>
  <c r="H85" i="7"/>
  <c r="I84" i="7"/>
  <c r="H84" i="7"/>
  <c r="I83" i="7"/>
  <c r="H83" i="7"/>
  <c r="I82" i="7"/>
  <c r="H82" i="7"/>
  <c r="I81" i="7"/>
  <c r="H81" i="7"/>
  <c r="I80" i="7"/>
  <c r="H80" i="7"/>
  <c r="I79" i="7"/>
  <c r="H79" i="7"/>
  <c r="I78" i="7"/>
  <c r="H78" i="7"/>
  <c r="I77" i="7"/>
  <c r="H77" i="7"/>
  <c r="I76" i="7"/>
  <c r="H76" i="7"/>
  <c r="I75" i="7"/>
  <c r="H75" i="7"/>
  <c r="I74" i="7"/>
  <c r="H74" i="7"/>
  <c r="I73" i="7"/>
  <c r="H73" i="7"/>
  <c r="I72" i="7"/>
  <c r="H72" i="7"/>
  <c r="I71" i="7"/>
  <c r="H71" i="7"/>
  <c r="I70" i="7"/>
  <c r="H70" i="7"/>
  <c r="I69" i="7"/>
  <c r="H69" i="7"/>
  <c r="I68" i="7"/>
  <c r="H68" i="7"/>
  <c r="I67" i="7"/>
  <c r="H67" i="7"/>
  <c r="I66" i="7"/>
  <c r="H66" i="7"/>
  <c r="I65" i="7"/>
  <c r="H65" i="7"/>
  <c r="I64" i="7"/>
  <c r="H64" i="7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I34" i="7"/>
  <c r="H34" i="7"/>
  <c r="I33" i="7"/>
  <c r="H33" i="7"/>
  <c r="I32" i="7"/>
  <c r="H32" i="7"/>
  <c r="I31" i="7"/>
  <c r="H31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I22" i="7"/>
  <c r="H22" i="7"/>
  <c r="I21" i="7"/>
  <c r="H21" i="7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W8" i="11" l="1"/>
  <c r="AC8" i="11" s="1"/>
  <c r="V7" i="11"/>
  <c r="AB7" i="11" s="1"/>
  <c r="N7" i="11"/>
  <c r="X7" i="11" s="1"/>
  <c r="AD7" i="11" s="1"/>
  <c r="V5" i="11"/>
  <c r="AB5" i="11" s="1"/>
  <c r="N5" i="11"/>
  <c r="X5" i="11" s="1"/>
  <c r="AD5" i="11" s="1"/>
  <c r="V8" i="11"/>
  <c r="AB8" i="11" s="1"/>
  <c r="N8" i="11"/>
  <c r="X8" i="11" s="1"/>
  <c r="AD8" i="11" s="1"/>
  <c r="V6" i="11"/>
  <c r="AB6" i="11" s="1"/>
  <c r="N6" i="11"/>
  <c r="X6" i="11" s="1"/>
  <c r="AD6" i="11" s="1"/>
  <c r="W7" i="11"/>
  <c r="AC7" i="11" s="1"/>
  <c r="W6" i="11"/>
  <c r="AC6" i="11" s="1"/>
  <c r="W5" i="11"/>
  <c r="AC5" i="11" s="1"/>
  <c r="X167" i="8"/>
  <c r="X170" i="8"/>
  <c r="X186" i="8"/>
  <c r="Y240" i="8"/>
  <c r="Y259" i="8"/>
  <c r="Y250" i="8"/>
  <c r="X253" i="8"/>
  <c r="X113" i="8"/>
  <c r="X263" i="8"/>
  <c r="Y62" i="8"/>
  <c r="Y162" i="8"/>
  <c r="X187" i="8"/>
  <c r="X71" i="8"/>
  <c r="X205" i="8"/>
  <c r="X28" i="8"/>
  <c r="X127" i="8"/>
  <c r="Y226" i="8"/>
  <c r="Y23" i="8"/>
  <c r="X121" i="8"/>
  <c r="Y210" i="8"/>
  <c r="Y86" i="8"/>
  <c r="Y89" i="8"/>
  <c r="X177" i="8"/>
  <c r="Y26" i="8"/>
  <c r="X56" i="8"/>
  <c r="X61" i="8"/>
  <c r="X67" i="8"/>
  <c r="X85" i="8"/>
  <c r="X111" i="8"/>
  <c r="X141" i="8"/>
  <c r="X192" i="8"/>
  <c r="Y123" i="8"/>
  <c r="X91" i="8"/>
  <c r="X100" i="8"/>
  <c r="P7" i="8"/>
  <c r="R7" i="8" s="1"/>
  <c r="W7" i="8" s="1"/>
  <c r="AC7" i="8" s="1"/>
  <c r="Y157" i="8"/>
  <c r="X160" i="8"/>
  <c r="X230" i="8"/>
  <c r="X261" i="8"/>
  <c r="X139" i="8"/>
  <c r="Y25" i="8"/>
  <c r="X30" i="8"/>
  <c r="Y33" i="8"/>
  <c r="Y48" i="8"/>
  <c r="Y57" i="8"/>
  <c r="X60" i="8"/>
  <c r="X92" i="8"/>
  <c r="Y107" i="8"/>
  <c r="X110" i="8"/>
  <c r="X137" i="8"/>
  <c r="X152" i="8"/>
  <c r="Y200" i="8"/>
  <c r="Y203" i="8"/>
  <c r="Y43" i="8"/>
  <c r="Y16" i="8"/>
  <c r="X101" i="8"/>
  <c r="X131" i="8"/>
  <c r="Y146" i="8"/>
  <c r="X191" i="8"/>
  <c r="Y219" i="8"/>
  <c r="Y15" i="8"/>
  <c r="X36" i="8"/>
  <c r="Y77" i="8"/>
  <c r="X87" i="8"/>
  <c r="X97" i="8"/>
  <c r="Y147" i="8"/>
  <c r="X150" i="8"/>
  <c r="Y158" i="8"/>
  <c r="X165" i="8"/>
  <c r="X180" i="8"/>
  <c r="X193" i="8"/>
  <c r="X201" i="8"/>
  <c r="X211" i="8"/>
  <c r="X217" i="8"/>
  <c r="X227" i="8"/>
  <c r="X251" i="8"/>
  <c r="P6" i="8"/>
  <c r="U6" i="8" s="1"/>
  <c r="AA6" i="8" s="1"/>
  <c r="X18" i="8"/>
  <c r="Y45" i="8"/>
  <c r="X70" i="8"/>
  <c r="X72" i="8"/>
  <c r="X90" i="8"/>
  <c r="X117" i="8"/>
  <c r="X122" i="8"/>
  <c r="Y132" i="8"/>
  <c r="Y163" i="8"/>
  <c r="X207" i="8"/>
  <c r="X220" i="8"/>
  <c r="Y236" i="8"/>
  <c r="X241" i="8"/>
  <c r="X257" i="8"/>
  <c r="X21" i="8"/>
  <c r="Y83" i="8"/>
  <c r="X120" i="8"/>
  <c r="X130" i="8"/>
  <c r="X140" i="8"/>
  <c r="X159" i="8"/>
  <c r="X161" i="8"/>
  <c r="X166" i="8"/>
  <c r="Y168" i="8"/>
  <c r="X197" i="8"/>
  <c r="X202" i="8"/>
  <c r="Y212" i="8"/>
  <c r="X247" i="8"/>
  <c r="X252" i="8"/>
  <c r="Y88" i="8"/>
  <c r="X112" i="8"/>
  <c r="X125" i="8"/>
  <c r="X151" i="8"/>
  <c r="Y176" i="8"/>
  <c r="X181" i="8"/>
  <c r="X223" i="8"/>
  <c r="Y27" i="8"/>
  <c r="X46" i="8"/>
  <c r="X79" i="8"/>
  <c r="X81" i="8"/>
  <c r="Y128" i="8"/>
  <c r="X133" i="8"/>
  <c r="X136" i="8"/>
  <c r="X171" i="8"/>
  <c r="X190" i="8"/>
  <c r="X231" i="8"/>
  <c r="X237" i="8"/>
  <c r="X242" i="8"/>
  <c r="X260" i="8"/>
  <c r="Y169" i="8"/>
  <c r="Y208" i="8"/>
  <c r="X221" i="8"/>
  <c r="Y229" i="8"/>
  <c r="Y258" i="8"/>
  <c r="W5" i="10"/>
  <c r="AC5" i="10" s="1"/>
  <c r="N7" i="10"/>
  <c r="X7" i="10" s="1"/>
  <c r="AD7" i="10" s="1"/>
  <c r="V7" i="10"/>
  <c r="AB7" i="10" s="1"/>
  <c r="V6" i="10"/>
  <c r="AB6" i="10" s="1"/>
  <c r="N6" i="10"/>
  <c r="X6" i="10" s="1"/>
  <c r="AD6" i="10" s="1"/>
  <c r="N5" i="10"/>
  <c r="V8" i="10"/>
  <c r="AB8" i="10" s="1"/>
  <c r="R5" i="10"/>
  <c r="Q5" i="10"/>
  <c r="S5" i="10" s="1"/>
  <c r="X8" i="10"/>
  <c r="AD8" i="10" s="1"/>
  <c r="Q7" i="9"/>
  <c r="S7" i="9" s="1"/>
  <c r="R7" i="9"/>
  <c r="W5" i="9"/>
  <c r="AC5" i="9" s="1"/>
  <c r="R8" i="9"/>
  <c r="Q8" i="9"/>
  <c r="S8" i="9" s="1"/>
  <c r="X6" i="9"/>
  <c r="AD6" i="9" s="1"/>
  <c r="X55" i="9"/>
  <c r="X72" i="9"/>
  <c r="X83" i="9"/>
  <c r="X85" i="9"/>
  <c r="X88" i="9"/>
  <c r="Y101" i="9"/>
  <c r="X101" i="9"/>
  <c r="Y214" i="9"/>
  <c r="X214" i="9"/>
  <c r="Y241" i="9"/>
  <c r="X241" i="9"/>
  <c r="X96" i="9"/>
  <c r="X118" i="9"/>
  <c r="Y131" i="9"/>
  <c r="X131" i="9"/>
  <c r="Y136" i="9"/>
  <c r="X136" i="9"/>
  <c r="Y184" i="9"/>
  <c r="X184" i="9"/>
  <c r="U8" i="9"/>
  <c r="Y33" i="9"/>
  <c r="Y94" i="9"/>
  <c r="X94" i="9"/>
  <c r="Y122" i="9"/>
  <c r="X122" i="9"/>
  <c r="R5" i="9"/>
  <c r="L8" i="9"/>
  <c r="X16" i="9"/>
  <c r="Y19" i="9"/>
  <c r="Y22" i="9"/>
  <c r="X25" i="9"/>
  <c r="Y35" i="9"/>
  <c r="X35" i="9"/>
  <c r="X40" i="9"/>
  <c r="X47" i="9"/>
  <c r="Y50" i="9"/>
  <c r="X59" i="9"/>
  <c r="Y74" i="9"/>
  <c r="X74" i="9"/>
  <c r="X109" i="9"/>
  <c r="X155" i="9"/>
  <c r="X198" i="9"/>
  <c r="Y235" i="9"/>
  <c r="X235" i="9"/>
  <c r="R6" i="9"/>
  <c r="W6" i="9" s="1"/>
  <c r="AC6" i="9" s="1"/>
  <c r="V6" i="9"/>
  <c r="AB6" i="9" s="1"/>
  <c r="U7" i="9"/>
  <c r="AA7" i="9" s="1"/>
  <c r="M8" i="9"/>
  <c r="W8" i="9" s="1"/>
  <c r="AC8" i="9" s="1"/>
  <c r="X30" i="9"/>
  <c r="X37" i="9"/>
  <c r="X52" i="9"/>
  <c r="X115" i="9"/>
  <c r="Y134" i="9"/>
  <c r="X134" i="9"/>
  <c r="Y192" i="9"/>
  <c r="X192" i="9"/>
  <c r="X203" i="9"/>
  <c r="U5" i="9"/>
  <c r="AA5" i="9" s="1"/>
  <c r="L7" i="9"/>
  <c r="X27" i="9"/>
  <c r="X42" i="9"/>
  <c r="Y63" i="9"/>
  <c r="X63" i="9"/>
  <c r="Y139" i="9"/>
  <c r="X139" i="9"/>
  <c r="Y165" i="9"/>
  <c r="X165" i="9"/>
  <c r="Y171" i="9"/>
  <c r="X171" i="9"/>
  <c r="Y176" i="9"/>
  <c r="X176" i="9"/>
  <c r="X206" i="9"/>
  <c r="Y45" i="9"/>
  <c r="X45" i="9"/>
  <c r="X81" i="9"/>
  <c r="U6" i="9"/>
  <c r="AA6" i="9" s="1"/>
  <c r="M7" i="9"/>
  <c r="W7" i="9" s="1"/>
  <c r="AC7" i="9" s="1"/>
  <c r="X18" i="9"/>
  <c r="Y21" i="9"/>
  <c r="X32" i="9"/>
  <c r="Y104" i="9"/>
  <c r="X104" i="9"/>
  <c r="X28" i="9"/>
  <c r="Y95" i="9"/>
  <c r="X95" i="9"/>
  <c r="Y106" i="9"/>
  <c r="X106" i="9"/>
  <c r="Y174" i="9"/>
  <c r="X174" i="9"/>
  <c r="X195" i="9"/>
  <c r="X201" i="9"/>
  <c r="Y216" i="9"/>
  <c r="X216" i="9"/>
  <c r="Y246" i="9"/>
  <c r="X246" i="9"/>
  <c r="X36" i="9"/>
  <c r="Y58" i="9"/>
  <c r="X58" i="9"/>
  <c r="X75" i="9"/>
  <c r="Y152" i="9"/>
  <c r="X152" i="9"/>
  <c r="L5" i="9"/>
  <c r="Y64" i="9"/>
  <c r="X64" i="9"/>
  <c r="Y114" i="9"/>
  <c r="X114" i="9"/>
  <c r="Y211" i="9"/>
  <c r="X211" i="9"/>
  <c r="Y249" i="9"/>
  <c r="X249" i="9"/>
  <c r="Y254" i="9"/>
  <c r="X254" i="9"/>
  <c r="Y224" i="9"/>
  <c r="X224" i="9"/>
  <c r="X238" i="9"/>
  <c r="X243" i="9"/>
  <c r="X259" i="9"/>
  <c r="Y144" i="9"/>
  <c r="X144" i="9"/>
  <c r="X232" i="9"/>
  <c r="X125" i="9"/>
  <c r="X128" i="9"/>
  <c r="X168" i="9"/>
  <c r="X205" i="9"/>
  <c r="X208" i="9"/>
  <c r="X149" i="9"/>
  <c r="Y154" i="9"/>
  <c r="X154" i="9"/>
  <c r="X162" i="9"/>
  <c r="X181" i="9"/>
  <c r="X186" i="9"/>
  <c r="X189" i="9"/>
  <c r="Y194" i="9"/>
  <c r="X194" i="9"/>
  <c r="X221" i="9"/>
  <c r="X226" i="9"/>
  <c r="X229" i="9"/>
  <c r="Y234" i="9"/>
  <c r="X234" i="9"/>
  <c r="X248" i="9"/>
  <c r="X253" i="9"/>
  <c r="X261" i="9"/>
  <c r="X135" i="9"/>
  <c r="X141" i="9"/>
  <c r="X146" i="9"/>
  <c r="X175" i="9"/>
  <c r="X178" i="9"/>
  <c r="X183" i="9"/>
  <c r="X202" i="9"/>
  <c r="X215" i="9"/>
  <c r="X218" i="9"/>
  <c r="X223" i="9"/>
  <c r="X242" i="9"/>
  <c r="Y84" i="9"/>
  <c r="X84" i="9"/>
  <c r="X98" i="9"/>
  <c r="X103" i="9"/>
  <c r="X138" i="9"/>
  <c r="X143" i="9"/>
  <c r="X159" i="9"/>
  <c r="Y164" i="9"/>
  <c r="X164" i="9"/>
  <c r="X255" i="9"/>
  <c r="X258" i="9"/>
  <c r="X71" i="9"/>
  <c r="X111" i="9"/>
  <c r="Y124" i="9"/>
  <c r="X124" i="9"/>
  <c r="X151" i="9"/>
  <c r="X191" i="9"/>
  <c r="Y204" i="9"/>
  <c r="X204" i="9"/>
  <c r="X231" i="9"/>
  <c r="Y244" i="9"/>
  <c r="X244" i="9"/>
  <c r="X263" i="9"/>
  <c r="X264" i="9"/>
  <c r="X41" i="8"/>
  <c r="X68" i="8"/>
  <c r="Y68" i="8"/>
  <c r="Y119" i="8"/>
  <c r="X119" i="8"/>
  <c r="I5" i="8"/>
  <c r="P5" i="8" s="1"/>
  <c r="Y78" i="8"/>
  <c r="Y114" i="8"/>
  <c r="X114" i="8"/>
  <c r="Y126" i="8"/>
  <c r="X126" i="8"/>
  <c r="Y155" i="8"/>
  <c r="X155" i="8"/>
  <c r="X209" i="8"/>
  <c r="X255" i="8"/>
  <c r="Y262" i="8"/>
  <c r="X262" i="8"/>
  <c r="Y245" i="8"/>
  <c r="X245" i="8"/>
  <c r="X39" i="8"/>
  <c r="X73" i="8"/>
  <c r="Y124" i="8"/>
  <c r="X124" i="8"/>
  <c r="X243" i="8"/>
  <c r="X248" i="8"/>
  <c r="Y248" i="8"/>
  <c r="Y14" i="8"/>
  <c r="X14" i="8"/>
  <c r="X51" i="8"/>
  <c r="X31" i="8"/>
  <c r="Y42" i="8"/>
  <c r="X42" i="8"/>
  <c r="Y44" i="8"/>
  <c r="X44" i="8"/>
  <c r="X153" i="8"/>
  <c r="Y75" i="8"/>
  <c r="X75" i="8"/>
  <c r="Y182" i="8"/>
  <c r="X182" i="8"/>
  <c r="Y233" i="8"/>
  <c r="X233" i="8"/>
  <c r="X63" i="8"/>
  <c r="X29" i="8"/>
  <c r="Y102" i="8"/>
  <c r="X102" i="8"/>
  <c r="X129" i="8"/>
  <c r="Y22" i="8"/>
  <c r="X22" i="8"/>
  <c r="P8" i="8"/>
  <c r="Y199" i="8"/>
  <c r="X199" i="8"/>
  <c r="Y194" i="8"/>
  <c r="X194" i="8"/>
  <c r="Y206" i="8"/>
  <c r="X206" i="8"/>
  <c r="Y24" i="8"/>
  <c r="X24" i="8"/>
  <c r="Y65" i="8"/>
  <c r="X65" i="8"/>
  <c r="X19" i="8"/>
  <c r="Y32" i="8"/>
  <c r="X32" i="8"/>
  <c r="Y34" i="8"/>
  <c r="X34" i="8"/>
  <c r="Y204" i="8"/>
  <c r="X204" i="8"/>
  <c r="X216" i="8"/>
  <c r="Y104" i="8"/>
  <c r="X104" i="8"/>
  <c r="Y184" i="8"/>
  <c r="X184" i="8"/>
  <c r="X17" i="8"/>
  <c r="X37" i="8"/>
  <c r="X47" i="8"/>
  <c r="X53" i="8"/>
  <c r="Y58" i="8"/>
  <c r="Y94" i="8"/>
  <c r="X94" i="8"/>
  <c r="X109" i="8"/>
  <c r="X116" i="8"/>
  <c r="X143" i="8"/>
  <c r="Y148" i="8"/>
  <c r="Y174" i="8"/>
  <c r="X174" i="8"/>
  <c r="X189" i="8"/>
  <c r="X196" i="8"/>
  <c r="X235" i="8"/>
  <c r="Y238" i="8"/>
  <c r="L6" i="8"/>
  <c r="L7" i="8"/>
  <c r="L8" i="8"/>
  <c r="X20" i="8"/>
  <c r="X40" i="8"/>
  <c r="X50" i="8"/>
  <c r="X55" i="8"/>
  <c r="X82" i="8"/>
  <c r="Y84" i="8"/>
  <c r="X84" i="8"/>
  <c r="X99" i="8"/>
  <c r="X106" i="8"/>
  <c r="X145" i="8"/>
  <c r="Y164" i="8"/>
  <c r="X164" i="8"/>
  <c r="X179" i="8"/>
  <c r="X213" i="8"/>
  <c r="X225" i="8"/>
  <c r="Y228" i="8"/>
  <c r="X135" i="8"/>
  <c r="Y138" i="8"/>
  <c r="X215" i="8"/>
  <c r="Y218" i="8"/>
  <c r="Y254" i="8"/>
  <c r="X254" i="8"/>
  <c r="Y64" i="8"/>
  <c r="X64" i="8"/>
  <c r="Y74" i="8"/>
  <c r="X74" i="8"/>
  <c r="Y154" i="8"/>
  <c r="X154" i="8"/>
  <c r="Y244" i="8"/>
  <c r="X244" i="8"/>
  <c r="X52" i="8"/>
  <c r="X69" i="8"/>
  <c r="X103" i="8"/>
  <c r="X115" i="8"/>
  <c r="Y118" i="8"/>
  <c r="X183" i="8"/>
  <c r="X195" i="8"/>
  <c r="Y198" i="8"/>
  <c r="X232" i="8"/>
  <c r="Y234" i="8"/>
  <c r="X234" i="8"/>
  <c r="X249" i="8"/>
  <c r="X256" i="8"/>
  <c r="Y49" i="8"/>
  <c r="Y54" i="8"/>
  <c r="X54" i="8"/>
  <c r="X59" i="8"/>
  <c r="X66" i="8"/>
  <c r="X76" i="8"/>
  <c r="X93" i="8"/>
  <c r="X105" i="8"/>
  <c r="Y108" i="8"/>
  <c r="X142" i="8"/>
  <c r="Y144" i="8"/>
  <c r="X144" i="8"/>
  <c r="X149" i="8"/>
  <c r="X156" i="8"/>
  <c r="X173" i="8"/>
  <c r="X185" i="8"/>
  <c r="Y188" i="8"/>
  <c r="X222" i="8"/>
  <c r="Y224" i="8"/>
  <c r="X224" i="8"/>
  <c r="X239" i="8"/>
  <c r="X246" i="8"/>
  <c r="X95" i="8"/>
  <c r="Y98" i="8"/>
  <c r="Y134" i="8"/>
  <c r="X134" i="8"/>
  <c r="X175" i="8"/>
  <c r="Y178" i="8"/>
  <c r="Y214" i="8"/>
  <c r="X214" i="8"/>
  <c r="X264" i="8"/>
  <c r="X65" i="7"/>
  <c r="X175" i="7"/>
  <c r="X255" i="7"/>
  <c r="Y105" i="7"/>
  <c r="X75" i="7"/>
  <c r="X189" i="7"/>
  <c r="Y15" i="7"/>
  <c r="Y115" i="7"/>
  <c r="X85" i="7"/>
  <c r="X195" i="7"/>
  <c r="Y25" i="7"/>
  <c r="X95" i="7"/>
  <c r="Y35" i="7"/>
  <c r="Y145" i="7"/>
  <c r="X215" i="7"/>
  <c r="Y55" i="7"/>
  <c r="Y165" i="7"/>
  <c r="X225" i="7"/>
  <c r="Y185" i="7"/>
  <c r="X125" i="7"/>
  <c r="X245" i="7"/>
  <c r="X45" i="7"/>
  <c r="X59" i="7"/>
  <c r="X155" i="7"/>
  <c r="X247" i="7"/>
  <c r="Y99" i="7"/>
  <c r="Y229" i="7"/>
  <c r="X83" i="7"/>
  <c r="X173" i="7"/>
  <c r="X213" i="7"/>
  <c r="X246" i="7"/>
  <c r="X46" i="7"/>
  <c r="X126" i="7"/>
  <c r="Y56" i="7"/>
  <c r="Y140" i="7"/>
  <c r="Y186" i="7"/>
  <c r="X87" i="7"/>
  <c r="X176" i="7"/>
  <c r="X217" i="7"/>
  <c r="Y63" i="7"/>
  <c r="Y100" i="7"/>
  <c r="Y143" i="7"/>
  <c r="Y193" i="7"/>
  <c r="X263" i="7"/>
  <c r="Y103" i="7"/>
  <c r="X60" i="7"/>
  <c r="X97" i="7"/>
  <c r="X137" i="7"/>
  <c r="X190" i="7"/>
  <c r="X226" i="7"/>
  <c r="Y153" i="7"/>
  <c r="X136" i="7"/>
  <c r="X230" i="7"/>
  <c r="Y16" i="7"/>
  <c r="Y76" i="7"/>
  <c r="Y106" i="7"/>
  <c r="Y206" i="7"/>
  <c r="X33" i="7"/>
  <c r="X66" i="7"/>
  <c r="X150" i="7"/>
  <c r="X196" i="7"/>
  <c r="Y123" i="7"/>
  <c r="Y167" i="7"/>
  <c r="X26" i="7"/>
  <c r="X116" i="7"/>
  <c r="X236" i="7"/>
  <c r="Y36" i="7"/>
  <c r="X43" i="7"/>
  <c r="X210" i="7"/>
  <c r="Y86" i="7"/>
  <c r="Y168" i="7"/>
  <c r="X29" i="7"/>
  <c r="X139" i="7"/>
  <c r="X248" i="7"/>
  <c r="Y38" i="7"/>
  <c r="X30" i="7"/>
  <c r="X47" i="7"/>
  <c r="X156" i="7"/>
  <c r="X177" i="7"/>
  <c r="X216" i="7"/>
  <c r="X249" i="7"/>
  <c r="Y23" i="7"/>
  <c r="Y39" i="7"/>
  <c r="Y127" i="7"/>
  <c r="Y146" i="7"/>
  <c r="Y170" i="7"/>
  <c r="X159" i="7"/>
  <c r="X179" i="7"/>
  <c r="Y40" i="7"/>
  <c r="Y67" i="7"/>
  <c r="Y129" i="7"/>
  <c r="Y197" i="7"/>
  <c r="Y240" i="7"/>
  <c r="X250" i="7"/>
  <c r="X49" i="7"/>
  <c r="X73" i="7"/>
  <c r="X89" i="7"/>
  <c r="X160" i="7"/>
  <c r="X180" i="7"/>
  <c r="X203" i="7"/>
  <c r="X218" i="7"/>
  <c r="X237" i="7"/>
  <c r="X253" i="7"/>
  <c r="Y68" i="7"/>
  <c r="Y93" i="7"/>
  <c r="Y109" i="7"/>
  <c r="Y133" i="7"/>
  <c r="Y198" i="7"/>
  <c r="Y243" i="7"/>
  <c r="X98" i="7"/>
  <c r="X48" i="7"/>
  <c r="X50" i="7"/>
  <c r="X90" i="7"/>
  <c r="X163" i="7"/>
  <c r="X183" i="7"/>
  <c r="X219" i="7"/>
  <c r="X239" i="7"/>
  <c r="Y27" i="7"/>
  <c r="Y69" i="7"/>
  <c r="Y110" i="7"/>
  <c r="Y199" i="7"/>
  <c r="Y223" i="7"/>
  <c r="Y169" i="7"/>
  <c r="X37" i="7"/>
  <c r="X53" i="7"/>
  <c r="X130" i="7"/>
  <c r="X147" i="7"/>
  <c r="X220" i="7"/>
  <c r="X256" i="7"/>
  <c r="Y70" i="7"/>
  <c r="Y96" i="7"/>
  <c r="Y113" i="7"/>
  <c r="Y200" i="7"/>
  <c r="Y209" i="7"/>
  <c r="X77" i="7"/>
  <c r="X148" i="7"/>
  <c r="X166" i="7"/>
  <c r="X208" i="7"/>
  <c r="X259" i="7"/>
  <c r="Y138" i="7"/>
  <c r="Y227" i="7"/>
  <c r="X79" i="7"/>
  <c r="X149" i="7"/>
  <c r="X188" i="7"/>
  <c r="X260" i="7"/>
  <c r="Y228" i="7"/>
  <c r="Y52" i="7"/>
  <c r="X52" i="7"/>
  <c r="X14" i="7"/>
  <c r="Y14" i="7"/>
  <c r="Y24" i="7"/>
  <c r="X24" i="7"/>
  <c r="Y34" i="7"/>
  <c r="X34" i="7"/>
  <c r="Y44" i="7"/>
  <c r="X44" i="7"/>
  <c r="Y54" i="7"/>
  <c r="X54" i="7"/>
  <c r="Y64" i="7"/>
  <c r="X64" i="7"/>
  <c r="Y74" i="7"/>
  <c r="X74" i="7"/>
  <c r="Y84" i="7"/>
  <c r="X84" i="7"/>
  <c r="Y94" i="7"/>
  <c r="X94" i="7"/>
  <c r="Y104" i="7"/>
  <c r="X104" i="7"/>
  <c r="Y114" i="7"/>
  <c r="X114" i="7"/>
  <c r="Y124" i="7"/>
  <c r="X124" i="7"/>
  <c r="Y134" i="7"/>
  <c r="X134" i="7"/>
  <c r="Y144" i="7"/>
  <c r="X144" i="7"/>
  <c r="Y154" i="7"/>
  <c r="X154" i="7"/>
  <c r="Y164" i="7"/>
  <c r="X164" i="7"/>
  <c r="Y174" i="7"/>
  <c r="X174" i="7"/>
  <c r="Y184" i="7"/>
  <c r="X184" i="7"/>
  <c r="Y194" i="7"/>
  <c r="X194" i="7"/>
  <c r="Y204" i="7"/>
  <c r="X204" i="7"/>
  <c r="Y214" i="7"/>
  <c r="X214" i="7"/>
  <c r="Y224" i="7"/>
  <c r="X224" i="7"/>
  <c r="Y234" i="7"/>
  <c r="X234" i="7"/>
  <c r="Y244" i="7"/>
  <c r="X244" i="7"/>
  <c r="Y254" i="7"/>
  <c r="X254" i="7"/>
  <c r="Y264" i="7"/>
  <c r="X264" i="7"/>
  <c r="X88" i="7"/>
  <c r="X178" i="7"/>
  <c r="X207" i="7"/>
  <c r="Y28" i="7"/>
  <c r="Y57" i="7"/>
  <c r="Y128" i="7"/>
  <c r="Y157" i="7"/>
  <c r="Y241" i="7"/>
  <c r="X241" i="7"/>
  <c r="Y32" i="7"/>
  <c r="X32" i="7"/>
  <c r="Y212" i="7"/>
  <c r="X212" i="7"/>
  <c r="X51" i="7"/>
  <c r="X101" i="7"/>
  <c r="X151" i="7"/>
  <c r="Y58" i="7"/>
  <c r="Y158" i="7"/>
  <c r="Y187" i="7"/>
  <c r="X78" i="7"/>
  <c r="X238" i="7"/>
  <c r="Y17" i="7"/>
  <c r="Y117" i="7"/>
  <c r="X41" i="7"/>
  <c r="X91" i="7"/>
  <c r="X141" i="7"/>
  <c r="Y18" i="7"/>
  <c r="Y118" i="7"/>
  <c r="Y82" i="7"/>
  <c r="X82" i="7"/>
  <c r="Y19" i="7"/>
  <c r="Y119" i="7"/>
  <c r="Y161" i="7"/>
  <c r="X161" i="7"/>
  <c r="Y181" i="7"/>
  <c r="X181" i="7"/>
  <c r="Y211" i="7"/>
  <c r="X211" i="7"/>
  <c r="Y231" i="7"/>
  <c r="X231" i="7"/>
  <c r="X261" i="7"/>
  <c r="Y261" i="7"/>
  <c r="X71" i="7"/>
  <c r="Y22" i="7"/>
  <c r="X22" i="7"/>
  <c r="Y62" i="7"/>
  <c r="X62" i="7"/>
  <c r="Y92" i="7"/>
  <c r="X92" i="7"/>
  <c r="Y112" i="7"/>
  <c r="X112" i="7"/>
  <c r="Y132" i="7"/>
  <c r="X132" i="7"/>
  <c r="Y152" i="7"/>
  <c r="X152" i="7"/>
  <c r="Y172" i="7"/>
  <c r="X172" i="7"/>
  <c r="Y192" i="7"/>
  <c r="X192" i="7"/>
  <c r="Y222" i="7"/>
  <c r="X222" i="7"/>
  <c r="Y242" i="7"/>
  <c r="X242" i="7"/>
  <c r="Y262" i="7"/>
  <c r="X262" i="7"/>
  <c r="X61" i="7"/>
  <c r="X111" i="7"/>
  <c r="Q8" i="7"/>
  <c r="S8" i="7" s="1"/>
  <c r="X31" i="7"/>
  <c r="X81" i="7"/>
  <c r="X107" i="7"/>
  <c r="X131" i="7"/>
  <c r="X257" i="7"/>
  <c r="Y20" i="7"/>
  <c r="Y120" i="7"/>
  <c r="Y171" i="7"/>
  <c r="X171" i="7"/>
  <c r="Y191" i="7"/>
  <c r="X191" i="7"/>
  <c r="Y201" i="7"/>
  <c r="X201" i="7"/>
  <c r="Y221" i="7"/>
  <c r="X221" i="7"/>
  <c r="Y251" i="7"/>
  <c r="X251" i="7"/>
  <c r="X21" i="7"/>
  <c r="X121" i="7"/>
  <c r="Y42" i="7"/>
  <c r="X42" i="7"/>
  <c r="Y72" i="7"/>
  <c r="X72" i="7"/>
  <c r="Y102" i="7"/>
  <c r="X102" i="7"/>
  <c r="Y122" i="7"/>
  <c r="X122" i="7"/>
  <c r="Y142" i="7"/>
  <c r="X142" i="7"/>
  <c r="Y162" i="7"/>
  <c r="X162" i="7"/>
  <c r="Y182" i="7"/>
  <c r="X182" i="7"/>
  <c r="Y202" i="7"/>
  <c r="X202" i="7"/>
  <c r="Y232" i="7"/>
  <c r="X232" i="7"/>
  <c r="Y252" i="7"/>
  <c r="X252" i="7"/>
  <c r="X108" i="7"/>
  <c r="X258" i="7"/>
  <c r="AA5" i="7"/>
  <c r="Q6" i="7"/>
  <c r="S6" i="7" s="1"/>
  <c r="R7" i="7"/>
  <c r="N7" i="7"/>
  <c r="M5" i="7"/>
  <c r="L5" i="7"/>
  <c r="L8" i="7"/>
  <c r="L6" i="7"/>
  <c r="M7" i="7"/>
  <c r="O46" i="2"/>
  <c r="N46" i="2"/>
  <c r="M46" i="2"/>
  <c r="L46" i="2"/>
  <c r="O45" i="2"/>
  <c r="N45" i="2"/>
  <c r="M45" i="2"/>
  <c r="L45" i="2"/>
  <c r="O44" i="2"/>
  <c r="N44" i="2"/>
  <c r="M44" i="2"/>
  <c r="L44" i="2"/>
  <c r="O43" i="2"/>
  <c r="N43" i="2"/>
  <c r="M43" i="2"/>
  <c r="L43" i="2"/>
  <c r="O42" i="2"/>
  <c r="N42" i="2"/>
  <c r="M42" i="2"/>
  <c r="L42" i="2"/>
  <c r="O41" i="2"/>
  <c r="N41" i="2"/>
  <c r="M41" i="2"/>
  <c r="L41" i="2"/>
  <c r="O40" i="2"/>
  <c r="N40" i="2"/>
  <c r="M40" i="2"/>
  <c r="L40" i="2"/>
  <c r="L38" i="2"/>
  <c r="M38" i="2"/>
  <c r="N38" i="2"/>
  <c r="O38" i="2"/>
  <c r="L37" i="2"/>
  <c r="M37" i="2"/>
  <c r="N37" i="2"/>
  <c r="O37" i="2"/>
  <c r="L36" i="2"/>
  <c r="M36" i="2"/>
  <c r="N36" i="2"/>
  <c r="O36" i="2"/>
  <c r="O30" i="2"/>
  <c r="N30" i="2"/>
  <c r="M30" i="2"/>
  <c r="L30" i="2"/>
  <c r="O29" i="2"/>
  <c r="N29" i="2"/>
  <c r="M29" i="2"/>
  <c r="L29" i="2"/>
  <c r="O28" i="2"/>
  <c r="N28" i="2"/>
  <c r="M28" i="2"/>
  <c r="L28" i="2"/>
  <c r="O17" i="2"/>
  <c r="N17" i="2"/>
  <c r="M17" i="2"/>
  <c r="L17" i="2"/>
  <c r="O16" i="2"/>
  <c r="N16" i="2"/>
  <c r="M16" i="2"/>
  <c r="L16" i="2"/>
  <c r="O15" i="2"/>
  <c r="N15" i="2"/>
  <c r="M15" i="2"/>
  <c r="L15" i="2"/>
  <c r="O14" i="2"/>
  <c r="N14" i="2"/>
  <c r="M14" i="2"/>
  <c r="L14" i="2"/>
  <c r="O11" i="2"/>
  <c r="N11" i="2"/>
  <c r="M11" i="2"/>
  <c r="L11" i="2"/>
  <c r="O10" i="2"/>
  <c r="N10" i="2"/>
  <c r="M10" i="2"/>
  <c r="L10" i="2"/>
  <c r="O9" i="2"/>
  <c r="N9" i="2"/>
  <c r="M9" i="2"/>
  <c r="L9" i="2"/>
  <c r="O5" i="2"/>
  <c r="N5" i="2"/>
  <c r="M5" i="2"/>
  <c r="L5" i="2"/>
  <c r="O6" i="2"/>
  <c r="N6" i="2"/>
  <c r="M6" i="2"/>
  <c r="O4" i="2"/>
  <c r="N4" i="2"/>
  <c r="M4" i="2"/>
  <c r="L4" i="2"/>
  <c r="J46" i="2"/>
  <c r="J45" i="2"/>
  <c r="J44" i="2"/>
  <c r="J43" i="2"/>
  <c r="J42" i="2"/>
  <c r="J41" i="2"/>
  <c r="J40" i="2"/>
  <c r="J38" i="2"/>
  <c r="J37" i="2"/>
  <c r="J36" i="2"/>
  <c r="J29" i="2"/>
  <c r="J28" i="2"/>
  <c r="J17" i="2"/>
  <c r="J16" i="2"/>
  <c r="J15" i="2"/>
  <c r="J14" i="2"/>
  <c r="J11" i="2"/>
  <c r="J10" i="2"/>
  <c r="J9" i="2"/>
  <c r="K46" i="2"/>
  <c r="K45" i="2"/>
  <c r="K44" i="2"/>
  <c r="K43" i="2"/>
  <c r="K42" i="2"/>
  <c r="K41" i="2"/>
  <c r="K40" i="2"/>
  <c r="K38" i="2"/>
  <c r="K37" i="2"/>
  <c r="K36" i="2"/>
  <c r="K30" i="2"/>
  <c r="K29" i="2"/>
  <c r="K28" i="2"/>
  <c r="K17" i="2"/>
  <c r="K16" i="2"/>
  <c r="K15" i="2"/>
  <c r="K14" i="2"/>
  <c r="K11" i="2"/>
  <c r="K10" i="2"/>
  <c r="K9" i="2"/>
  <c r="B3" i="13" l="1" a="1"/>
  <c r="B3" i="13" s="1"/>
  <c r="U7" i="8"/>
  <c r="AA7" i="8" s="1"/>
  <c r="Q7" i="8"/>
  <c r="S7" i="8" s="1"/>
  <c r="R6" i="8"/>
  <c r="W6" i="8" s="1"/>
  <c r="AC6" i="8" s="1"/>
  <c r="Q6" i="8"/>
  <c r="S6" i="8" s="1"/>
  <c r="V5" i="10"/>
  <c r="AB5" i="10" s="1"/>
  <c r="X5" i="10"/>
  <c r="AD5" i="10" s="1"/>
  <c r="V5" i="9"/>
  <c r="AB5" i="9" s="1"/>
  <c r="N5" i="9"/>
  <c r="X5" i="9" s="1"/>
  <c r="AD5" i="9" s="1"/>
  <c r="V8" i="9"/>
  <c r="AB8" i="9" s="1"/>
  <c r="N8" i="9"/>
  <c r="X8" i="9" s="1"/>
  <c r="AD8" i="9" s="1"/>
  <c r="N7" i="9"/>
  <c r="X7" i="9" s="1"/>
  <c r="AD7" i="9" s="1"/>
  <c r="V7" i="9"/>
  <c r="AB7" i="9" s="1"/>
  <c r="N7" i="8"/>
  <c r="V6" i="8"/>
  <c r="AB6" i="8" s="1"/>
  <c r="N6" i="8"/>
  <c r="R8" i="8"/>
  <c r="W8" i="8" s="1"/>
  <c r="AC8" i="8" s="1"/>
  <c r="Q8" i="8"/>
  <c r="S8" i="8" s="1"/>
  <c r="U8" i="8"/>
  <c r="AA8" i="8" s="1"/>
  <c r="R5" i="8"/>
  <c r="Q5" i="8"/>
  <c r="S5" i="8" s="1"/>
  <c r="M5" i="8"/>
  <c r="L5" i="8"/>
  <c r="U5" i="8"/>
  <c r="AA5" i="8" s="1"/>
  <c r="N8" i="8"/>
  <c r="U8" i="7"/>
  <c r="AA8" i="7" s="1"/>
  <c r="R8" i="7"/>
  <c r="W8" i="7" s="1"/>
  <c r="AC8" i="7" s="1"/>
  <c r="U6" i="7"/>
  <c r="AA6" i="7" s="1"/>
  <c r="Q7" i="7"/>
  <c r="S7" i="7" s="1"/>
  <c r="X7" i="7" s="1"/>
  <c r="AD7" i="7" s="1"/>
  <c r="U7" i="7"/>
  <c r="AA7" i="7" s="1"/>
  <c r="R6" i="7"/>
  <c r="W6" i="7" s="1"/>
  <c r="AC6" i="7" s="1"/>
  <c r="W7" i="7"/>
  <c r="AC7" i="7" s="1"/>
  <c r="N5" i="7"/>
  <c r="N6" i="7"/>
  <c r="X6" i="7" s="1"/>
  <c r="AD6" i="7" s="1"/>
  <c r="V6" i="7"/>
  <c r="AB6" i="7" s="1"/>
  <c r="R5" i="7"/>
  <c r="W5" i="7" s="1"/>
  <c r="AC5" i="7" s="1"/>
  <c r="Q5" i="7"/>
  <c r="S5" i="7" s="1"/>
  <c r="N8" i="7"/>
  <c r="X8" i="7" s="1"/>
  <c r="AD8" i="7" s="1"/>
  <c r="V8" i="7"/>
  <c r="AB8" i="7" s="1"/>
  <c r="Z3" i="13" l="1" a="1"/>
  <c r="Z3" i="13" s="1"/>
  <c r="T3" i="13" a="1"/>
  <c r="T3" i="13" s="1"/>
  <c r="X7" i="8"/>
  <c r="AD7" i="8" s="1"/>
  <c r="V7" i="8"/>
  <c r="AB7" i="8" s="1"/>
  <c r="W5" i="8"/>
  <c r="AC5" i="8" s="1"/>
  <c r="X6" i="8"/>
  <c r="AD6" i="8" s="1"/>
  <c r="X8" i="8"/>
  <c r="AD8" i="8" s="1"/>
  <c r="V8" i="8"/>
  <c r="AB8" i="8" s="1"/>
  <c r="V5" i="8"/>
  <c r="AB5" i="8" s="1"/>
  <c r="N5" i="8"/>
  <c r="X5" i="8" s="1"/>
  <c r="AD5" i="8" s="1"/>
  <c r="V7" i="7"/>
  <c r="AB7" i="7" s="1"/>
  <c r="X5" i="7"/>
  <c r="AD5" i="7" s="1"/>
  <c r="V5" i="7"/>
  <c r="AB5" i="7" s="1"/>
  <c r="N3" i="13" l="1" a="1"/>
  <c r="N3" i="13" s="1"/>
  <c r="H3" i="13" a="1"/>
  <c r="H3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<sst xmlns="http://schemas.openxmlformats.org/spreadsheetml/2006/main" count="606" uniqueCount="100">
  <si>
    <t>Filename</t>
  </si>
  <si>
    <t>Toe 1 force (N)</t>
  </si>
  <si>
    <t>Toe 2 force (N)</t>
  </si>
  <si>
    <t>Toe 3 force (N)</t>
  </si>
  <si>
    <t>Toe 4 force (N)</t>
  </si>
  <si>
    <t>Toe 1 area (cm²)</t>
  </si>
  <si>
    <t>Toe 2 area (cm²)</t>
  </si>
  <si>
    <t>Toe 3 area (cm²)</t>
  </si>
  <si>
    <t>Toe 4 area (cm²)</t>
  </si>
  <si>
    <t>Total force (N)</t>
  </si>
  <si>
    <t>Total area (cm²)</t>
  </si>
  <si>
    <t>+10 toe 0 h.csv</t>
  </si>
  <si>
    <t>+10 toe 0 w.csv</t>
  </si>
  <si>
    <t>+10 toe 1 h.csv</t>
  </si>
  <si>
    <t>+10 toe 1 w.csv</t>
  </si>
  <si>
    <t>11.7 deg h.csv</t>
  </si>
  <si>
    <t>16.7deg h.csv</t>
  </si>
  <si>
    <t>flat h.csv</t>
  </si>
  <si>
    <t>V5 10-10</t>
  </si>
  <si>
    <t>v5 0-10</t>
  </si>
  <si>
    <t>flat handweighted.csv</t>
  </si>
  <si>
    <t>16.7deg platforms - handweight.csv</t>
  </si>
  <si>
    <t>+10 on toe 0 3kg w.csv</t>
  </si>
  <si>
    <t>15.2</t>
  </si>
  <si>
    <t>+10 on toe 1 3kg w.csv</t>
  </si>
  <si>
    <t>10.1</t>
  </si>
  <si>
    <t>+10 on toes 1 and 2 3kg w.csv</t>
  </si>
  <si>
    <t>8.5</t>
  </si>
  <si>
    <t>+10 on toe 0 handweight.csv</t>
  </si>
  <si>
    <t>20.8</t>
  </si>
  <si>
    <t>+10 on toe 1 handweight.csv</t>
  </si>
  <si>
    <t>28.6</t>
  </si>
  <si>
    <t>+10 on toes 1 and 2 handweight (2).csv</t>
  </si>
  <si>
    <t>22.3</t>
  </si>
  <si>
    <t>+10 on toes 1 and 2 handweight.csv</t>
  </si>
  <si>
    <t>31.8</t>
  </si>
  <si>
    <t>11.7deg platforms - hand</t>
  </si>
  <si>
    <t>21.7 deg</t>
  </si>
  <si>
    <t>pressure 1</t>
  </si>
  <si>
    <t>L1</t>
  </si>
  <si>
    <t>L2</t>
  </si>
  <si>
    <t>Force</t>
  </si>
  <si>
    <t>angle</t>
  </si>
  <si>
    <t>slope</t>
  </si>
  <si>
    <t>L1 angle</t>
  </si>
  <si>
    <t>L2 angle</t>
  </si>
  <si>
    <t>force addition L1</t>
  </si>
  <si>
    <t>force addition L2</t>
  </si>
  <si>
    <t>Sum</t>
  </si>
  <si>
    <t>Flcostheta</t>
  </si>
  <si>
    <t>ktheta</t>
  </si>
  <si>
    <t>Desired force</t>
  </si>
  <si>
    <t>0 degrees</t>
  </si>
  <si>
    <t>11.6 degrees</t>
  </si>
  <si>
    <t>16.6 degrees</t>
  </si>
  <si>
    <t>21.6 degrees</t>
  </si>
  <si>
    <t xml:space="preserve"> Toe 1</t>
  </si>
  <si>
    <t>Toe 2</t>
  </si>
  <si>
    <t xml:space="preserve"> Toe 3</t>
  </si>
  <si>
    <t xml:space="preserve"> Toe 4</t>
  </si>
  <si>
    <t>5.6 degrees</t>
  </si>
  <si>
    <t>Time (sec)</t>
  </si>
  <si>
    <t>Lateral mm</t>
  </si>
  <si>
    <t>vertical mm</t>
  </si>
  <si>
    <t>k</t>
  </si>
  <si>
    <t>N mm</t>
  </si>
  <si>
    <t>mm</t>
  </si>
  <si>
    <t>Toe 1</t>
  </si>
  <si>
    <t>Toe 3</t>
  </si>
  <si>
    <t>Toe 4</t>
  </si>
  <si>
    <t>vertical displacement</t>
  </si>
  <si>
    <t>Verification</t>
  </si>
  <si>
    <t>force</t>
  </si>
  <si>
    <t>Flat</t>
  </si>
  <si>
    <t>weight</t>
  </si>
  <si>
    <t>5.6 Deg</t>
  </si>
  <si>
    <t>11.6 deg</t>
  </si>
  <si>
    <t>16.6 deg</t>
  </si>
  <si>
    <t>flat</t>
  </si>
  <si>
    <t>11.7 deg</t>
  </si>
  <si>
    <t>16.7 deg</t>
  </si>
  <si>
    <t>21.6 deg</t>
  </si>
  <si>
    <t>simulation</t>
  </si>
  <si>
    <t>5.7 deg</t>
  </si>
  <si>
    <t>16.7 w.csv</t>
  </si>
  <si>
    <t>10 and 0 mm</t>
  </si>
  <si>
    <t>displacement</t>
  </si>
  <si>
    <t>linear stretch of hinges</t>
  </si>
  <si>
    <t>soft foot - TPU 95A</t>
  </si>
  <si>
    <t>force N</t>
  </si>
  <si>
    <t>distance mm</t>
  </si>
  <si>
    <t>toe 4</t>
  </si>
  <si>
    <t>toe 3</t>
  </si>
  <si>
    <t>toe 2</t>
  </si>
  <si>
    <t>toe 1</t>
  </si>
  <si>
    <t>10 and 5</t>
  </si>
  <si>
    <t>10 and 10</t>
  </si>
  <si>
    <t>20 and 5</t>
  </si>
  <si>
    <t>30 and 5</t>
  </si>
  <si>
    <t>40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</si>
</sst>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  <font>
      <b/>
      <sz val="20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5CE86"/>
        <bgColor rgb="FF000000"/>
      </patternFill>
    </fill>
    <fill>
      <patternFill patternType="solid">
        <fgColor rgb="FF91CD85"/>
        <bgColor rgb="FF000000"/>
      </patternFill>
    </fill>
    <fill>
      <patternFill patternType="solid">
        <fgColor rgb="FF84C982"/>
        <bgColor rgb="FF000000"/>
      </patternFill>
    </fill>
    <fill>
      <patternFill patternType="solid">
        <fgColor rgb="FF80C782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1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5" fillId="9" borderId="0" xfId="0" applyNumberFormat="1" applyFont="1" applyFill="1"/>
    <xf numFmtId="2" fontId="5" fillId="10" borderId="0" xfId="0" applyNumberFormat="1" applyFont="1" applyFill="1"/>
    <xf numFmtId="2" fontId="5" fillId="11" borderId="0" xfId="0" applyNumberFormat="1" applyFont="1" applyFill="1"/>
    <xf numFmtId="2" fontId="5" fillId="12" borderId="0" xfId="0" applyNumberFormat="1" applyFont="1" applyFill="1"/>
    <xf numFmtId="2" fontId="2" fillId="0" borderId="0" xfId="0" applyNumberFormat="1" applyFont="1"/>
    <xf numFmtId="2" fontId="1" fillId="8" borderId="0" xfId="0" applyNumberFormat="1" applyFont="1" applyFill="1"/>
    <xf numFmtId="2" fontId="0" fillId="8" borderId="0" xfId="0" applyNumberFormat="1" applyFill="1"/>
    <xf numFmtId="2" fontId="0" fillId="0" borderId="1" xfId="0" applyNumberFormat="1" applyBorder="1"/>
    <xf numFmtId="0" fontId="4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Measured Force Distribution - k1</a:t>
            </a:r>
            <a:r>
              <a:rPr lang="en-GB" baseline="0"/>
              <a:t> = 2k2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'force readings'!$A$4</c:f>
              <c:strCache>
                <c:ptCount val="1"/>
                <c:pt idx="0">
                  <c:v>flat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readings'!$B$3:$E$3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readings'!$B$4:$E$4</c:f>
              <c:numCache>
                <c:formatCode>General</c:formatCode>
                <c:ptCount val="4"/>
                <c:pt idx="0">
                  <c:v>10.7</c:v>
                </c:pt>
                <c:pt idx="1">
                  <c:v>12.2</c:v>
                </c:pt>
                <c:pt idx="2">
                  <c:v>14.7</c:v>
                </c:pt>
                <c:pt idx="3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2-D14E-BCA3-00DC045A1CF5}"/>
            </c:ext>
          </c:extLst>
        </c:ser>
        <c:ser>
          <c:idx val="1"/>
          <c:order val="1"/>
          <c:tx>
            <c:strRef>
              <c:f>'force readings'!$A$5</c:f>
              <c:strCache>
                <c:ptCount val="1"/>
                <c:pt idx="0">
                  <c:v>11.7 deg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readings'!$B$3:$E$3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readings'!$B$5:$E$5</c:f>
              <c:numCache>
                <c:formatCode>General</c:formatCode>
                <c:ptCount val="4"/>
                <c:pt idx="0">
                  <c:v>8</c:v>
                </c:pt>
                <c:pt idx="1">
                  <c:v>13</c:v>
                </c:pt>
                <c:pt idx="2">
                  <c:v>12.7</c:v>
                </c:pt>
                <c:pt idx="3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F2-D14E-BCA3-00DC045A1CF5}"/>
            </c:ext>
          </c:extLst>
        </c:ser>
        <c:ser>
          <c:idx val="2"/>
          <c:order val="2"/>
          <c:tx>
            <c:strRef>
              <c:f>'force readings'!$A$6</c:f>
              <c:strCache>
                <c:ptCount val="1"/>
                <c:pt idx="0">
                  <c:v>16.7 w.csv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readings'!$B$3:$E$3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readings'!$B$6:$E$6</c:f>
              <c:numCache>
                <c:formatCode>General</c:formatCode>
                <c:ptCount val="4"/>
                <c:pt idx="0">
                  <c:v>4.0999999999999996</c:v>
                </c:pt>
                <c:pt idx="1">
                  <c:v>10.1</c:v>
                </c:pt>
                <c:pt idx="2">
                  <c:v>9.4</c:v>
                </c:pt>
                <c:pt idx="3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F2-D14E-BCA3-00DC045A1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244448"/>
        <c:axId val="792246160"/>
      </c:lineChart>
      <c:catAx>
        <c:axId val="79224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46160"/>
        <c:crosses val="autoZero"/>
        <c:auto val="1"/>
        <c:lblAlgn val="ctr"/>
        <c:lblOffset val="100"/>
        <c:noMultiLvlLbl val="0"/>
      </c:catAx>
      <c:valAx>
        <c:axId val="79224616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4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Hand - v5 0-10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'force readings'!$A$9</c:f>
              <c:strCache>
                <c:ptCount val="1"/>
                <c:pt idx="0">
                  <c:v>flat h.csv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'force readings'!$B$9:$E$9</c:f>
              <c:numCache>
                <c:formatCode>0.00</c:formatCode>
                <c:ptCount val="4"/>
                <c:pt idx="0">
                  <c:v>33.700000000000003</c:v>
                </c:pt>
                <c:pt idx="1">
                  <c:v>13.6</c:v>
                </c:pt>
                <c:pt idx="2">
                  <c:v>28.5</c:v>
                </c:pt>
                <c:pt idx="3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6-F047-A0EE-44EF7A176CAD}"/>
            </c:ext>
          </c:extLst>
        </c:ser>
        <c:ser>
          <c:idx val="1"/>
          <c:order val="1"/>
          <c:tx>
            <c:strRef>
              <c:f>'force readings'!$A$10</c:f>
              <c:strCache>
                <c:ptCount val="1"/>
                <c:pt idx="0">
                  <c:v>11.7 deg h.csv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'force readings'!$B$10:$E$10</c:f>
              <c:numCache>
                <c:formatCode>0.00</c:formatCode>
                <c:ptCount val="4"/>
                <c:pt idx="0">
                  <c:v>33.200000000000003</c:v>
                </c:pt>
                <c:pt idx="1">
                  <c:v>12.9</c:v>
                </c:pt>
                <c:pt idx="2">
                  <c:v>4.0999999999999996</c:v>
                </c:pt>
                <c:pt idx="3">
                  <c:v>49.3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6-F047-A0EE-44EF7A176CAD}"/>
            </c:ext>
          </c:extLst>
        </c:ser>
        <c:ser>
          <c:idx val="2"/>
          <c:order val="2"/>
          <c:tx>
            <c:strRef>
              <c:f>'force readings'!$A$11</c:f>
              <c:strCache>
                <c:ptCount val="1"/>
                <c:pt idx="0">
                  <c:v>16.7deg h.csv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'force readings'!$B$11:$E$11</c:f>
              <c:numCache>
                <c:formatCode>0.00</c:formatCode>
                <c:ptCount val="4"/>
                <c:pt idx="0">
                  <c:v>32.9</c:v>
                </c:pt>
                <c:pt idx="1">
                  <c:v>25</c:v>
                </c:pt>
                <c:pt idx="2">
                  <c:v>13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6-F047-A0EE-44EF7A176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260976"/>
        <c:axId val="791262704"/>
      </c:lineChart>
      <c:catAx>
        <c:axId val="79126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2704"/>
        <c:crosses val="autoZero"/>
        <c:auto val="1"/>
        <c:lblAlgn val="ctr"/>
        <c:lblOffset val="100"/>
        <c:noMultiLvlLbl val="0"/>
      </c:catAx>
      <c:valAx>
        <c:axId val="7912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Measured Force Distribution - k1 = k2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'force readings'!$A$28</c:f>
              <c:strCache>
                <c:ptCount val="1"/>
                <c:pt idx="0">
                  <c:v>flat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readings'!$B$27:$E$27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readings'!$B$28:$E$28</c:f>
              <c:numCache>
                <c:formatCode>0.00</c:formatCode>
                <c:ptCount val="4"/>
                <c:pt idx="0">
                  <c:v>12.1</c:v>
                </c:pt>
                <c:pt idx="1">
                  <c:v>12.6</c:v>
                </c:pt>
                <c:pt idx="2">
                  <c:v>12.5</c:v>
                </c:pt>
                <c:pt idx="3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D-3B48-9B83-B73DE2201119}"/>
            </c:ext>
          </c:extLst>
        </c:ser>
        <c:ser>
          <c:idx val="1"/>
          <c:order val="1"/>
          <c:tx>
            <c:strRef>
              <c:f>'force readings'!$A$29</c:f>
              <c:strCache>
                <c:ptCount val="1"/>
                <c:pt idx="0">
                  <c:v>11.7 deg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readings'!$B$27:$E$27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readings'!$B$29:$E$29</c:f>
              <c:numCache>
                <c:formatCode>0.00</c:formatCode>
                <c:ptCount val="4"/>
                <c:pt idx="0">
                  <c:v>8.463000000000001</c:v>
                </c:pt>
                <c:pt idx="1">
                  <c:v>14.469000000000001</c:v>
                </c:pt>
                <c:pt idx="2">
                  <c:v>5.4600000000000009</c:v>
                </c:pt>
                <c:pt idx="3">
                  <c:v>17.199000000000002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D-3B48-9B83-B73DE2201119}"/>
            </c:ext>
          </c:extLst>
        </c:ser>
        <c:ser>
          <c:idx val="2"/>
          <c:order val="2"/>
          <c:tx>
            <c:strRef>
              <c:f>'force readings'!$A$30</c:f>
              <c:strCache>
                <c:ptCount val="1"/>
                <c:pt idx="0">
                  <c:v>16.7 deg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readings'!$B$27:$E$27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readings'!$B$30:$E$30</c:f>
              <c:numCache>
                <c:formatCode>0.00</c:formatCode>
                <c:ptCount val="4"/>
                <c:pt idx="0">
                  <c:v>6.2</c:v>
                </c:pt>
                <c:pt idx="1">
                  <c:v>3.6</c:v>
                </c:pt>
                <c:pt idx="2">
                  <c:v>8.1999999999999993</c:v>
                </c:pt>
                <c:pt idx="3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CD-3B48-9B83-B73DE2201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121712"/>
        <c:axId val="775604960"/>
      </c:lineChart>
      <c:catAx>
        <c:axId val="119212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04960"/>
        <c:crosses val="autoZero"/>
        <c:auto val="1"/>
        <c:lblAlgn val="ctr"/>
        <c:lblOffset val="100"/>
        <c:noMultiLvlLbl val="0"/>
      </c:catAx>
      <c:valAx>
        <c:axId val="7756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'force readings'!$L$3:$O$3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E-964B-8CD0-E871DE3D7B7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'force readings'!$L$4:$O$4</c:f>
              <c:numCache>
                <c:formatCode>0</c:formatCode>
                <c:ptCount val="4"/>
                <c:pt idx="0">
                  <c:v>8961.474036850921</c:v>
                </c:pt>
                <c:pt idx="1">
                  <c:v>9138.576779026218</c:v>
                </c:pt>
                <c:pt idx="2">
                  <c:v>13078.291814946619</c:v>
                </c:pt>
                <c:pt idx="3">
                  <c:v>9181.494661921708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2E-964B-8CD0-E871DE3D7B7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'force readings'!$L$5:$O$5</c:f>
              <c:numCache>
                <c:formatCode>0</c:formatCode>
                <c:ptCount val="4"/>
                <c:pt idx="0">
                  <c:v>8762.3220153340626</c:v>
                </c:pt>
                <c:pt idx="1">
                  <c:v>9252.6690391459069</c:v>
                </c:pt>
                <c:pt idx="2">
                  <c:v>12049.33586337761</c:v>
                </c:pt>
                <c:pt idx="3">
                  <c:v>9466.1921708185055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E-964B-8CD0-E871DE3D7B7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'force readings'!$L$6:$O$6</c:f>
              <c:numCache>
                <c:formatCode>0</c:formatCode>
                <c:ptCount val="4"/>
                <c:pt idx="0">
                  <c:v>10854.092526690391</c:v>
                </c:pt>
                <c:pt idx="1">
                  <c:v>10295.728368017524</c:v>
                </c:pt>
                <c:pt idx="2">
                  <c:v>5304.0103492884864</c:v>
                </c:pt>
                <c:pt idx="3">
                  <c:v>10264.227642276423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E-964B-8CD0-E871DE3D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627392"/>
        <c:axId val="792596528"/>
      </c:barChart>
      <c:catAx>
        <c:axId val="79262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96528"/>
        <c:crosses val="autoZero"/>
        <c:auto val="1"/>
        <c:lblAlgn val="ctr"/>
        <c:lblOffset val="100"/>
        <c:noMultiLvlLbl val="0"/>
      </c:catAx>
      <c:valAx>
        <c:axId val="7925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'force readings'!$L$9:$O$9</c:f>
              <c:numCache>
                <c:formatCode>0</c:formatCode>
                <c:ptCount val="4"/>
                <c:pt idx="0">
                  <c:v>19191.343963553532</c:v>
                </c:pt>
                <c:pt idx="1">
                  <c:v>12099.644128113878</c:v>
                </c:pt>
                <c:pt idx="2">
                  <c:v>25355.871886120996</c:v>
                </c:pt>
                <c:pt idx="3">
                  <c:v>13992.094861660078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E-3D4A-9D94-ED68CA73322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'force readings'!$L$10:$O$10</c:f>
              <c:numCache>
                <c:formatCode>0</c:formatCode>
                <c:ptCount val="4"/>
                <c:pt idx="0">
                  <c:v>24868.913857677904</c:v>
                </c:pt>
                <c:pt idx="1">
                  <c:v>10197.628458498024</c:v>
                </c:pt>
                <c:pt idx="2">
                  <c:v>4166.6666666666661</c:v>
                </c:pt>
                <c:pt idx="3">
                  <c:v>35088.967971530248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4E-3D4A-9D94-ED68CA73322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'force readings'!$L$11:$O$11</c:f>
              <c:numCache>
                <c:formatCode>0</c:formatCode>
                <c:ptCount val="4"/>
                <c:pt idx="0">
                  <c:v>31214.421252371918</c:v>
                </c:pt>
                <c:pt idx="1">
                  <c:v>23719.165085388995</c:v>
                </c:pt>
                <c:pt idx="2">
                  <c:v>14238.773274917852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E-3D4A-9D94-ED68CA73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66399"/>
        <c:axId val="25655919"/>
      </c:barChart>
      <c:catAx>
        <c:axId val="25666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55919"/>
        <c:crosses val="autoZero"/>
        <c:auto val="1"/>
        <c:lblAlgn val="ctr"/>
        <c:lblOffset val="100"/>
        <c:noMultiLvlLbl val="0"/>
      </c:catAx>
      <c:valAx>
        <c:axId val="256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Handweight</a:t>
            </a:r>
            <a:r>
              <a:rPr lang="en-GB" baseline="0"/>
              <a:t> - v5 10-10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'force readings'!$A$36</c:f>
              <c:strCache>
                <c:ptCount val="1"/>
                <c:pt idx="0">
                  <c:v>flat handweighted.csv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readings'!$B$35:$E$35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readings'!$B$36:$E$36</c:f>
              <c:numCache>
                <c:formatCode>0.00</c:formatCode>
                <c:ptCount val="4"/>
                <c:pt idx="0">
                  <c:v>5.4</c:v>
                </c:pt>
                <c:pt idx="1">
                  <c:v>10.7</c:v>
                </c:pt>
                <c:pt idx="2">
                  <c:v>3.3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F-8C4F-A3CB-AFA0ED1CDD83}"/>
            </c:ext>
          </c:extLst>
        </c:ser>
        <c:ser>
          <c:idx val="1"/>
          <c:order val="1"/>
          <c:tx>
            <c:strRef>
              <c:f>'force readings'!$A$37</c:f>
              <c:strCache>
                <c:ptCount val="1"/>
                <c:pt idx="0">
                  <c:v>11.7deg platforms - hand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readings'!$B$35:$E$35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readings'!$B$37:$E$37</c:f>
              <c:numCache>
                <c:formatCode>0.00</c:formatCode>
                <c:ptCount val="4"/>
                <c:pt idx="0">
                  <c:v>4.7</c:v>
                </c:pt>
                <c:pt idx="1">
                  <c:v>8.8000000000000007</c:v>
                </c:pt>
                <c:pt idx="2">
                  <c:v>14.8</c:v>
                </c:pt>
                <c:pt idx="3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F-8C4F-A3CB-AFA0ED1CDD83}"/>
            </c:ext>
          </c:extLst>
        </c:ser>
        <c:ser>
          <c:idx val="2"/>
          <c:order val="2"/>
          <c:tx>
            <c:strRef>
              <c:f>'force readings'!$A$38</c:f>
              <c:strCache>
                <c:ptCount val="1"/>
                <c:pt idx="0">
                  <c:v>16.7deg platforms - handweight.csv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readings'!$B$35:$E$35</c:f>
              <c:strCache>
                <c:ptCount val="4"/>
                <c:pt idx="0">
                  <c:v>Toe 1 force (N)</c:v>
                </c:pt>
                <c:pt idx="1">
                  <c:v>Toe 2 force (N)</c:v>
                </c:pt>
                <c:pt idx="2">
                  <c:v>Toe 3 force (N)</c:v>
                </c:pt>
                <c:pt idx="3">
                  <c:v>Toe 4 force (N)</c:v>
                </c:pt>
              </c:strCache>
            </c:strRef>
          </c:cat>
          <c:val>
            <c:numRef>
              <c:f>'force readings'!$B$38:$E$38</c:f>
              <c:numCache>
                <c:formatCode>0.00</c:formatCode>
                <c:ptCount val="4"/>
                <c:pt idx="0">
                  <c:v>1.4</c:v>
                </c:pt>
                <c:pt idx="1">
                  <c:v>12.4</c:v>
                </c:pt>
                <c:pt idx="2">
                  <c:v>17.100000000000001</c:v>
                </c:pt>
                <c:pt idx="3">
                  <c:v>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CF-8C4F-A3CB-AFA0ED1CD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121712"/>
        <c:axId val="775604960"/>
      </c:lineChart>
      <c:catAx>
        <c:axId val="119212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04960"/>
        <c:crosses val="autoZero"/>
        <c:auto val="1"/>
        <c:lblAlgn val="ctr"/>
        <c:lblOffset val="100"/>
        <c:noMultiLvlLbl val="0"/>
      </c:catAx>
      <c:valAx>
        <c:axId val="7756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Simulated Force</a:t>
            </a:r>
            <a:r>
              <a:rPr lang="en-GB" baseline="0"/>
              <a:t> Distribution - k1 = k2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'force readings'!$P$28</c:f>
              <c:strCache>
                <c:ptCount val="1"/>
                <c:pt idx="0">
                  <c:v>flat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'force readings'!$Q$27:$T$27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'force readings'!$Q$28:$T$28</c:f>
              <c:numCache>
                <c:formatCode>0.00</c:formatCode>
                <c:ptCount val="4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8-1042-A08B-D6D505D86C8C}"/>
            </c:ext>
          </c:extLst>
        </c:ser>
        <c:ser>
          <c:idx val="1"/>
          <c:order val="1"/>
          <c:tx>
            <c:strRef>
              <c:f>'force readings'!$P$30</c:f>
              <c:strCache>
                <c:ptCount val="1"/>
                <c:pt idx="0">
                  <c:v>11.7 deg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readings'!$Q$27:$T$27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'force readings'!$Q$30:$T$30</c:f>
              <c:numCache>
                <c:formatCode>0.00</c:formatCode>
                <c:ptCount val="4"/>
                <c:pt idx="0">
                  <c:v>8.9000007707204318</c:v>
                </c:pt>
                <c:pt idx="1">
                  <c:v>14.819999503266663</c:v>
                </c:pt>
                <c:pt idx="2">
                  <c:v>10.180000496733337</c:v>
                </c:pt>
                <c:pt idx="3">
                  <c:v>16.099999229279568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8-1042-A08B-D6D505D86C8C}"/>
            </c:ext>
          </c:extLst>
        </c:ser>
        <c:ser>
          <c:idx val="2"/>
          <c:order val="2"/>
          <c:tx>
            <c:strRef>
              <c:f>'force readings'!$P$31</c:f>
              <c:strCache>
                <c:ptCount val="1"/>
                <c:pt idx="0">
                  <c:v>16.7 deg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readings'!$Q$27:$T$27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'force readings'!$Q$31:$T$31</c:f>
              <c:numCache>
                <c:formatCode>0.00</c:formatCode>
                <c:ptCount val="4"/>
                <c:pt idx="0">
                  <c:v>7.2200011304446079</c:v>
                </c:pt>
                <c:pt idx="1">
                  <c:v>15.859999280583928</c:v>
                </c:pt>
                <c:pt idx="2">
                  <c:v>9.1400007194160722</c:v>
                </c:pt>
                <c:pt idx="3">
                  <c:v>17.779998869555392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8-1042-A08B-D6D505D8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6261376"/>
        <c:axId val="1486263088"/>
      </c:lineChart>
      <c:catAx>
        <c:axId val="14862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263088"/>
        <c:crosses val="autoZero"/>
        <c:auto val="1"/>
        <c:lblAlgn val="ctr"/>
        <c:lblOffset val="100"/>
        <c:noMultiLvlLbl val="0"/>
      </c:catAx>
      <c:valAx>
        <c:axId val="14862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26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Simulated Force Distribution - K1</a:t>
            </a:r>
            <a:r>
              <a:rPr lang="en-GB" baseline="0"/>
              <a:t> = 2k2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'force readings'!$P$4</c:f>
              <c:strCache>
                <c:ptCount val="1"/>
                <c:pt idx="0">
                  <c:v>flat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'force readings'!$Q$3:$T$3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'force readings'!$Q$4:$T$4</c:f>
              <c:numCache>
                <c:formatCode>0.00</c:formatCode>
                <c:ptCount val="4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0-C040-B660-96541013D189}"/>
            </c:ext>
          </c:extLst>
        </c:ser>
        <c:ser>
          <c:idx val="1"/>
          <c:order val="1"/>
          <c:tx>
            <c:strRef>
              <c:f>'force readings'!$P$5</c:f>
              <c:strCache>
                <c:ptCount val="1"/>
                <c:pt idx="0">
                  <c:v>5.7 deg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readings'!$Q$3:$T$3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'force readings'!$Q$5:$T$5</c:f>
              <c:numCache>
                <c:formatCode>0.00</c:formatCode>
                <c:ptCount val="4"/>
                <c:pt idx="0">
                  <c:v>10.380000453805216</c:v>
                </c:pt>
                <c:pt idx="1">
                  <c:v>13.339999820181877</c:v>
                </c:pt>
                <c:pt idx="2">
                  <c:v>11.660000179818123</c:v>
                </c:pt>
                <c:pt idx="3">
                  <c:v>14.619999546194784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0-C040-B660-96541013D189}"/>
            </c:ext>
          </c:extLst>
        </c:ser>
        <c:ser>
          <c:idx val="2"/>
          <c:order val="2"/>
          <c:tx>
            <c:strRef>
              <c:f>'force readings'!$P$6</c:f>
              <c:strCache>
                <c:ptCount val="1"/>
                <c:pt idx="0">
                  <c:v>11.7 deg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'force readings'!$Q$3:$T$3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'force readings'!$Q$6:$T$6</c:f>
              <c:numCache>
                <c:formatCode>0.00</c:formatCode>
                <c:ptCount val="4"/>
                <c:pt idx="0">
                  <c:v>9.3800006679347518</c:v>
                </c:pt>
                <c:pt idx="1">
                  <c:v>13.699999743093782</c:v>
                </c:pt>
                <c:pt idx="2">
                  <c:v>11.300000256906218</c:v>
                </c:pt>
                <c:pt idx="3">
                  <c:v>15.619999332065248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10-C040-B660-96541013D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6726560"/>
        <c:axId val="1486728272"/>
      </c:lineChart>
      <c:catAx>
        <c:axId val="148672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728272"/>
        <c:crosses val="autoZero"/>
        <c:auto val="1"/>
        <c:lblAlgn val="ctr"/>
        <c:lblOffset val="100"/>
        <c:noMultiLvlLbl val="0"/>
      </c:catAx>
      <c:valAx>
        <c:axId val="148672827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72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 = 10, k2 =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'10-10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33-6F4F-A961-5714C1017172}"/>
            </c:ext>
          </c:extLst>
        </c:ser>
        <c:ser>
          <c:idx val="1"/>
          <c:order val="1"/>
          <c:tx>
            <c:strRef>
              <c:f>'10-10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sim'!$AA$5:$AD$5</c:f>
              <c:numCache>
                <c:formatCode>0.00</c:formatCode>
                <c:ptCount val="4"/>
                <c:pt idx="0">
                  <c:v>8.3000003638787643</c:v>
                </c:pt>
                <c:pt idx="1">
                  <c:v>11.099999764515385</c:v>
                </c:pt>
                <c:pt idx="2">
                  <c:v>8.9000002354846153</c:v>
                </c:pt>
                <c:pt idx="3">
                  <c:v>11.699999636121236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3-6F4F-A961-5714C1017172}"/>
            </c:ext>
          </c:extLst>
        </c:ser>
        <c:ser>
          <c:idx val="2"/>
          <c:order val="2"/>
          <c:tx>
            <c:strRef>
              <c:f>'10-10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sim'!$AA$6:$AD$6</c:f>
              <c:numCache>
                <c:formatCode>0.00</c:formatCode>
                <c:ptCount val="4"/>
                <c:pt idx="0">
                  <c:v>6.4000007707204318</c:v>
                </c:pt>
                <c:pt idx="1">
                  <c:v>12.319999503266663</c:v>
                </c:pt>
                <c:pt idx="2">
                  <c:v>7.6800004967333368</c:v>
                </c:pt>
                <c:pt idx="3">
                  <c:v>13.599999229279568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33-6F4F-A961-5714C1017172}"/>
            </c:ext>
          </c:extLst>
        </c:ser>
        <c:ser>
          <c:idx val="3"/>
          <c:order val="3"/>
          <c:tx>
            <c:strRef>
              <c:f>'10-10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sim'!$AA$7:$AD$7</c:f>
              <c:numCache>
                <c:formatCode>0.00</c:formatCode>
                <c:ptCount val="4"/>
                <c:pt idx="0">
                  <c:v>4.7200011304446079</c:v>
                </c:pt>
                <c:pt idx="1">
                  <c:v>13.359999280583928</c:v>
                </c:pt>
                <c:pt idx="2">
                  <c:v>6.6400007194160722</c:v>
                </c:pt>
                <c:pt idx="3">
                  <c:v>15.279998869555392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33-6F4F-A961-5714C1017172}"/>
            </c:ext>
          </c:extLst>
        </c:ser>
        <c:ser>
          <c:idx val="4"/>
          <c:order val="4"/>
          <c:tx>
            <c:strRef>
              <c:f>'10-10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sim'!$AA$8:$AD$8</c:f>
              <c:numCache>
                <c:formatCode>0.00</c:formatCode>
                <c:ptCount val="4"/>
                <c:pt idx="0">
                  <c:v>3.7200013445542623</c:v>
                </c:pt>
                <c:pt idx="1">
                  <c:v>13.719999203519793</c:v>
                </c:pt>
                <c:pt idx="2">
                  <c:v>6.2800007964802074</c:v>
                </c:pt>
                <c:pt idx="3">
                  <c:v>16.279998655445738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33-6F4F-A961-5714C1017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 = 10, k2 = 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'10-5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E-FE49-984F-801B734C1A65}"/>
            </c:ext>
          </c:extLst>
        </c:ser>
        <c:ser>
          <c:idx val="1"/>
          <c:order val="1"/>
          <c:tx>
            <c:strRef>
              <c:f>'10-5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sim'!$AA$5:$AD$5</c:f>
              <c:numCache>
                <c:formatCode>0.00</c:formatCode>
                <c:ptCount val="4"/>
                <c:pt idx="0">
                  <c:v>9.0200002097187646</c:v>
                </c:pt>
                <c:pt idx="1">
                  <c:v>10.379999918675384</c:v>
                </c:pt>
                <c:pt idx="2">
                  <c:v>9.6200000813246156</c:v>
                </c:pt>
                <c:pt idx="3">
                  <c:v>10.979999790281235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E-FE49-984F-801B734C1A65}"/>
            </c:ext>
          </c:extLst>
        </c:ser>
        <c:ser>
          <c:idx val="2"/>
          <c:order val="2"/>
          <c:tx>
            <c:strRef>
              <c:f>'10-5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sim'!$AA$6:$AD$6</c:f>
              <c:numCache>
                <c:formatCode>0.00</c:formatCode>
                <c:ptCount val="4"/>
                <c:pt idx="0">
                  <c:v>7.8800004538052173</c:v>
                </c:pt>
                <c:pt idx="1">
                  <c:v>10.839999820181877</c:v>
                </c:pt>
                <c:pt idx="2">
                  <c:v>9.1600001798181232</c:v>
                </c:pt>
                <c:pt idx="3">
                  <c:v>12.119999546194784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E-FE49-984F-801B734C1A65}"/>
            </c:ext>
          </c:extLst>
        </c:ser>
        <c:ser>
          <c:idx val="3"/>
          <c:order val="3"/>
          <c:tx>
            <c:strRef>
              <c:f>'10-5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sim'!$AA$7:$AD$7</c:f>
              <c:numCache>
                <c:formatCode>0.00</c:formatCode>
                <c:ptCount val="4"/>
                <c:pt idx="0">
                  <c:v>6.8800006679347518</c:v>
                </c:pt>
                <c:pt idx="1">
                  <c:v>11.199999743093782</c:v>
                </c:pt>
                <c:pt idx="2">
                  <c:v>8.8000002569062179</c:v>
                </c:pt>
                <c:pt idx="3">
                  <c:v>13.119999332065248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AE-FE49-984F-801B734C1A65}"/>
            </c:ext>
          </c:extLst>
        </c:ser>
        <c:ser>
          <c:idx val="4"/>
          <c:order val="4"/>
          <c:tx>
            <c:strRef>
              <c:f>'10-5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sim'!$AA$8:$AD$8</c:f>
              <c:numCache>
                <c:formatCode>0.00</c:formatCode>
                <c:ptCount val="4"/>
                <c:pt idx="0">
                  <c:v>5.8000008991986878</c:v>
                </c:pt>
                <c:pt idx="1">
                  <c:v>11.639999648875367</c:v>
                </c:pt>
                <c:pt idx="2">
                  <c:v>8.3600003511246328</c:v>
                </c:pt>
                <c:pt idx="3">
                  <c:v>14.199999100801312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AE-FE49-984F-801B734C1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 = 20, k2 = 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'20-5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2-E446-A099-A9C812F3A2C8}"/>
            </c:ext>
          </c:extLst>
        </c:ser>
        <c:ser>
          <c:idx val="1"/>
          <c:order val="1"/>
          <c:tx>
            <c:strRef>
              <c:f>'20-5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sim'!$AA$5:$AD$5</c:f>
              <c:numCache>
                <c:formatCode>0.00</c:formatCode>
                <c:ptCount val="4"/>
                <c:pt idx="0">
                  <c:v>8.7000002782328494</c:v>
                </c:pt>
                <c:pt idx="1">
                  <c:v>10.059999987189469</c:v>
                </c:pt>
                <c:pt idx="2">
                  <c:v>9.9400000128105308</c:v>
                </c:pt>
                <c:pt idx="3">
                  <c:v>11.299999721767151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82-E446-A099-A9C812F3A2C8}"/>
            </c:ext>
          </c:extLst>
        </c:ser>
        <c:ser>
          <c:idx val="2"/>
          <c:order val="2"/>
          <c:tx>
            <c:strRef>
              <c:f>'20-5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sim'!$AA$6:$AD$6</c:f>
              <c:numCache>
                <c:formatCode>0.00</c:formatCode>
                <c:ptCount val="4"/>
                <c:pt idx="0">
                  <c:v>7.2200005951313626</c:v>
                </c:pt>
                <c:pt idx="1">
                  <c:v>10.179999961508022</c:v>
                </c:pt>
                <c:pt idx="2">
                  <c:v>9.8200000384919779</c:v>
                </c:pt>
                <c:pt idx="3">
                  <c:v>12.779999404868637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82-E446-A099-A9C812F3A2C8}"/>
            </c:ext>
          </c:extLst>
        </c:ser>
        <c:ser>
          <c:idx val="3"/>
          <c:order val="3"/>
          <c:tx>
            <c:strRef>
              <c:f>'20-5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sim'!$AA$7:$AD$7</c:f>
              <c:numCache>
                <c:formatCode>0.00</c:formatCode>
                <c:ptCount val="4"/>
                <c:pt idx="0">
                  <c:v>5.92000087349866</c:v>
                </c:pt>
                <c:pt idx="1">
                  <c:v>10.23999994865769</c:v>
                </c:pt>
                <c:pt idx="2">
                  <c:v>9.7600000513423097</c:v>
                </c:pt>
                <c:pt idx="3">
                  <c:v>14.07999912650134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82-E446-A099-A9C812F3A2C8}"/>
            </c:ext>
          </c:extLst>
        </c:ser>
        <c:ser>
          <c:idx val="4"/>
          <c:order val="4"/>
          <c:tx>
            <c:strRef>
              <c:f>'20-5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sim'!$AA$8:$AD$8</c:f>
              <c:numCache>
                <c:formatCode>0.00</c:formatCode>
                <c:ptCount val="4"/>
                <c:pt idx="0">
                  <c:v>4.5800011604202773</c:v>
                </c:pt>
                <c:pt idx="1">
                  <c:v>10.419999910096958</c:v>
                </c:pt>
                <c:pt idx="2">
                  <c:v>9.5800000899030415</c:v>
                </c:pt>
                <c:pt idx="3">
                  <c:v>15.419998839579723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82-E446-A099-A9C812F3A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 = 40, k2 = 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'40-5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1-CC48-B8FD-B54266CDEC75}"/>
            </c:ext>
          </c:extLst>
        </c:ser>
        <c:ser>
          <c:idx val="1"/>
          <c:order val="1"/>
          <c:tx>
            <c:strRef>
              <c:f>'40-5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sim'!$AA$5:$AD$5</c:f>
              <c:numCache>
                <c:formatCode>0.00</c:formatCode>
                <c:ptCount val="4"/>
                <c:pt idx="0">
                  <c:v>8.080000410993371</c:v>
                </c:pt>
                <c:pt idx="1">
                  <c:v>9.4400001199499908</c:v>
                </c:pt>
                <c:pt idx="2">
                  <c:v>10.559999880050009</c:v>
                </c:pt>
                <c:pt idx="3">
                  <c:v>11.919999589006629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1-CC48-B8FD-B54266CDEC75}"/>
            </c:ext>
          </c:extLst>
        </c:ser>
        <c:ser>
          <c:idx val="2"/>
          <c:order val="2"/>
          <c:tx>
            <c:strRef>
              <c:f>'40-5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sim'!$AA$6:$AD$6</c:f>
              <c:numCache>
                <c:formatCode>0.00</c:formatCode>
                <c:ptCount val="4"/>
                <c:pt idx="0">
                  <c:v>6.0200008520702877</c:v>
                </c:pt>
                <c:pt idx="1">
                  <c:v>8.9800002184469481</c:v>
                </c:pt>
                <c:pt idx="2">
                  <c:v>11.019999781553052</c:v>
                </c:pt>
                <c:pt idx="3">
                  <c:v>13.979999147929712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1-CC48-B8FD-B54266CDEC75}"/>
            </c:ext>
          </c:extLst>
        </c:ser>
        <c:ser>
          <c:idx val="3"/>
          <c:order val="3"/>
          <c:tx>
            <c:strRef>
              <c:f>'40-5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sim'!$AA$7:$AD$7</c:f>
              <c:numCache>
                <c:formatCode>0.00</c:formatCode>
                <c:ptCount val="4"/>
                <c:pt idx="0">
                  <c:v>5.3400009976791019</c:v>
                </c:pt>
                <c:pt idx="1">
                  <c:v>9.6600000728381321</c:v>
                </c:pt>
                <c:pt idx="2">
                  <c:v>10.339999927161868</c:v>
                </c:pt>
                <c:pt idx="3">
                  <c:v>14.659999002320898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A1-CC48-B8FD-B54266CDEC75}"/>
            </c:ext>
          </c:extLst>
        </c:ser>
        <c:ser>
          <c:idx val="4"/>
          <c:order val="4"/>
          <c:tx>
            <c:strRef>
              <c:f>'40-5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sim'!$AA$8:$AD$8</c:f>
              <c:numCache>
                <c:formatCode>0.00</c:formatCode>
                <c:ptCount val="4"/>
                <c:pt idx="0">
                  <c:v>4.5800011604202773</c:v>
                </c:pt>
                <c:pt idx="1">
                  <c:v>10.419999910096958</c:v>
                </c:pt>
                <c:pt idx="2">
                  <c:v>9.5800000899030415</c:v>
                </c:pt>
                <c:pt idx="3">
                  <c:v>15.419998839579723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A1-CC48-B8FD-B54266CDE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'10-10 sim'!$C$13</c:f>
              <c:strCache>
                <c:ptCount val="1"/>
                <c:pt idx="0">
                  <c:v>Lateral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'10-10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'10-10 sim'!$C$14:$C$264</c:f>
              <c:numCache>
                <c:formatCode>0.0</c:formatCode>
                <c:ptCount val="251"/>
                <c:pt idx="0">
                  <c:v>8.6419813780667898</c:v>
                </c:pt>
                <c:pt idx="1">
                  <c:v>8.5464175046416493</c:v>
                </c:pt>
                <c:pt idx="2">
                  <c:v>8.4535323581613309</c:v>
                </c:pt>
                <c:pt idx="3">
                  <c:v>8.3590914147491606</c:v>
                </c:pt>
                <c:pt idx="4">
                  <c:v>8.2646122455125699</c:v>
                </c:pt>
                <c:pt idx="5">
                  <c:v>8.1700518666158501</c:v>
                </c:pt>
                <c:pt idx="6">
                  <c:v>8.0754143512711298</c:v>
                </c:pt>
                <c:pt idx="7">
                  <c:v>7.9807051706449403</c:v>
                </c:pt>
                <c:pt idx="8">
                  <c:v>7.8859299830637504</c:v>
                </c:pt>
                <c:pt idx="9">
                  <c:v>7.7910946598630204</c:v>
                </c:pt>
                <c:pt idx="10">
                  <c:v>7.6962052910129604</c:v>
                </c:pt>
                <c:pt idx="11">
                  <c:v>7.6012681890672003</c:v>
                </c:pt>
                <c:pt idx="12">
                  <c:v>7.5062898930306297</c:v>
                </c:pt>
                <c:pt idx="13">
                  <c:v>7.4112771722448603</c:v>
                </c:pt>
                <c:pt idx="14">
                  <c:v>7.3162370302910196</c:v>
                </c:pt>
                <c:pt idx="15">
                  <c:v>7.2211767089055696</c:v>
                </c:pt>
                <c:pt idx="16">
                  <c:v>7.1261036919071596</c:v>
                </c:pt>
                <c:pt idx="17">
                  <c:v>7.0310257091256503</c:v>
                </c:pt>
                <c:pt idx="18">
                  <c:v>6.9359507403306502</c:v>
                </c:pt>
                <c:pt idx="19">
                  <c:v>6.8408870191480302</c:v>
                </c:pt>
                <c:pt idx="20">
                  <c:v>6.7458430369715199</c:v>
                </c:pt>
                <c:pt idx="21">
                  <c:v>6.6508275468458002</c:v>
                </c:pt>
                <c:pt idx="22">
                  <c:v>6.55584956732657</c:v>
                </c:pt>
                <c:pt idx="23">
                  <c:v>6.4609183863057797</c:v>
                </c:pt>
                <c:pt idx="24">
                  <c:v>6.3660435647949001</c:v>
                </c:pt>
                <c:pt idx="25">
                  <c:v>6.2712349406588803</c:v>
                </c:pt>
                <c:pt idx="26">
                  <c:v>6.1765026322917302</c:v>
                </c:pt>
                <c:pt idx="27">
                  <c:v>6.0818570422258702</c:v>
                </c:pt>
                <c:pt idx="28">
                  <c:v>5.9873088606649496</c:v>
                </c:pt>
                <c:pt idx="29">
                  <c:v>5.8928690689320096</c:v>
                </c:pt>
                <c:pt idx="30">
                  <c:v>5.7985489428215198</c:v>
                </c:pt>
                <c:pt idx="31">
                  <c:v>5.7043600558461902</c:v>
                </c:pt>
                <c:pt idx="32">
                  <c:v>5.6103142823665202</c:v>
                </c:pt>
                <c:pt idx="33">
                  <c:v>5.5164238005928903</c:v>
                </c:pt>
                <c:pt idx="34">
                  <c:v>5.4227010954475299</c:v>
                </c:pt>
                <c:pt idx="35">
                  <c:v>5.3291589612746</c:v>
                </c:pt>
                <c:pt idx="36">
                  <c:v>5.2358105043859604</c:v>
                </c:pt>
                <c:pt idx="37">
                  <c:v>5.1426691454286804</c:v>
                </c:pt>
                <c:pt idx="38">
                  <c:v>5.0497486215620002</c:v>
                </c:pt>
                <c:pt idx="39">
                  <c:v>4.9570629884282802</c:v>
                </c:pt>
                <c:pt idx="40">
                  <c:v>4.8646266219050398</c:v>
                </c:pt>
                <c:pt idx="41">
                  <c:v>4.77245421962182</c:v>
                </c:pt>
                <c:pt idx="42">
                  <c:v>4.6805608022275997</c:v>
                </c:pt>
                <c:pt idx="43">
                  <c:v>4.5889617143927302</c:v>
                </c:pt>
                <c:pt idx="44">
                  <c:v>4.4976726255290398</c:v>
                </c:pt>
                <c:pt idx="45">
                  <c:v>4.4067095302122903</c:v>
                </c:pt>
                <c:pt idx="46">
                  <c:v>4.31608874828936</c:v>
                </c:pt>
                <c:pt idx="47">
                  <c:v>4.2258269246542497</c:v>
                </c:pt>
                <c:pt idx="48">
                  <c:v>4.1359410286738898</c:v>
                </c:pt>
                <c:pt idx="49">
                  <c:v>4.0464483532477402</c:v>
                </c:pt>
                <c:pt idx="50">
                  <c:v>3.9573665134820102</c:v>
                </c:pt>
                <c:pt idx="51">
                  <c:v>3.8687134449610499</c:v>
                </c:pt>
                <c:pt idx="52">
                  <c:v>3.7805074015975699</c:v>
                </c:pt>
                <c:pt idx="53">
                  <c:v>3.6927669530431202</c:v>
                </c:pt>
                <c:pt idx="54">
                  <c:v>3.6055109816409501</c:v>
                </c:pt>
                <c:pt idx="55">
                  <c:v>3.5187586789019401</c:v>
                </c:pt>
                <c:pt idx="56">
                  <c:v>3.4325295414863</c:v>
                </c:pt>
                <c:pt idx="57">
                  <c:v>3.34684336667328</c:v>
                </c:pt>
                <c:pt idx="58">
                  <c:v>3.26172024729745</c:v>
                </c:pt>
                <c:pt idx="59">
                  <c:v>3.1771805661391599</c:v>
                </c:pt>
                <c:pt idx="60">
                  <c:v>3.0932449897480399</c:v>
                </c:pt>
                <c:pt idx="61">
                  <c:v>3.0099344616831001</c:v>
                </c:pt>
                <c:pt idx="62">
                  <c:v>2.9272701951546201</c:v>
                </c:pt>
                <c:pt idx="63">
                  <c:v>2.8452736650500898</c:v>
                </c:pt>
                <c:pt idx="64">
                  <c:v>2.7639665993304701</c:v>
                </c:pt>
                <c:pt idx="65">
                  <c:v>2.6833709697818202</c:v>
                </c:pt>
                <c:pt idx="66">
                  <c:v>2.6035089821091399</c:v>
                </c:pt>
                <c:pt idx="67">
                  <c:v>2.5244030653598601</c:v>
                </c:pt>
                <c:pt idx="68">
                  <c:v>2.4460758606661699</c:v>
                </c:pt>
                <c:pt idx="69">
                  <c:v>2.3685502092952602</c:v>
                </c:pt>
                <c:pt idx="70">
                  <c:v>2.29184914000006</c:v>
                </c:pt>
                <c:pt idx="71">
                  <c:v>2.2159958556620598</c:v>
                </c:pt>
                <c:pt idx="72">
                  <c:v>2.14101371922143</c:v>
                </c:pt>
                <c:pt idx="73">
                  <c:v>2.0669262388900802</c:v>
                </c:pt>
                <c:pt idx="74">
                  <c:v>1.99375705264551</c:v>
                </c:pt>
                <c:pt idx="75">
                  <c:v>1.9215299120057701</c:v>
                </c:pt>
                <c:pt idx="76">
                  <c:v>1.8502686650865501</c:v>
                </c:pt>
                <c:pt idx="77">
                  <c:v>1.77999723894533</c:v>
                </c:pt>
                <c:pt idx="78">
                  <c:v>1.7107396212181001</c:v>
                </c:pt>
                <c:pt idx="79">
                  <c:v>1.64251984105799</c:v>
                </c:pt>
                <c:pt idx="80">
                  <c:v>1.57536194938609</c:v>
                </c:pt>
                <c:pt idx="81">
                  <c:v>1.50928999846935</c:v>
                </c:pt>
                <c:pt idx="82">
                  <c:v>1.4443280208405</c:v>
                </c:pt>
                <c:pt idx="83">
                  <c:v>1.38050000758036</c:v>
                </c:pt>
                <c:pt idx="84">
                  <c:v>1.31782988598321</c:v>
                </c:pt>
                <c:pt idx="85">
                  <c:v>1.2563414966323301</c:v>
                </c:pt>
                <c:pt idx="86">
                  <c:v>1.1960585699077699</c:v>
                </c:pt>
                <c:pt idx="87">
                  <c:v>1.1370047019654801</c:v>
                </c:pt>
                <c:pt idx="88">
                  <c:v>1.07920333021291</c:v>
                </c:pt>
                <c:pt idx="89">
                  <c:v>1.0226777083229299</c:v>
                </c:pt>
                <c:pt idx="90">
                  <c:v>0.96745088082314501</c:v>
                </c:pt>
                <c:pt idx="91">
                  <c:v>0.91354565730359505</c:v>
                </c:pt>
                <c:pt idx="92">
                  <c:v>0.86098458628803398</c:v>
                </c:pt>
                <c:pt idx="93">
                  <c:v>0.80978992881665401</c:v>
                </c:pt>
                <c:pt idx="94">
                  <c:v>0.75998363179063899</c:v>
                </c:pt>
                <c:pt idx="95">
                  <c:v>0.71158730113314606</c:v>
                </c:pt>
                <c:pt idx="96">
                  <c:v>0.66462217482060604</c:v>
                </c:pt>
                <c:pt idx="97">
                  <c:v>0.61910909584464402</c:v>
                </c:pt>
                <c:pt idx="98">
                  <c:v>0.57506848516335196</c:v>
                </c:pt>
                <c:pt idx="99">
                  <c:v>0.53252031469564598</c:v>
                </c:pt>
                <c:pt idx="100">
                  <c:v>0.49148408047310099</c:v>
                </c:pt>
                <c:pt idx="101">
                  <c:v>0.451978775917738</c:v>
                </c:pt>
                <c:pt idx="102">
                  <c:v>0.41402286538390298</c:v>
                </c:pt>
                <c:pt idx="103">
                  <c:v>0.377634258053337</c:v>
                </c:pt>
                <c:pt idx="104">
                  <c:v>0.34283028218655398</c:v>
                </c:pt>
                <c:pt idx="105">
                  <c:v>0.30962765983864898</c:v>
                </c:pt>
                <c:pt idx="106">
                  <c:v>0.27804248210243399</c:v>
                </c:pt>
                <c:pt idx="107">
                  <c:v>0.24809018494916699</c:v>
                </c:pt>
                <c:pt idx="108">
                  <c:v>0.21978552573593399</c:v>
                </c:pt>
                <c:pt idx="109">
                  <c:v>0.19314256044904901</c:v>
                </c:pt>
                <c:pt idx="110">
                  <c:v>0.16817462175108799</c:v>
                </c:pt>
                <c:pt idx="111">
                  <c:v>0.144894297898462</c:v>
                </c:pt>
                <c:pt idx="112">
                  <c:v>0.123313412593987</c:v>
                </c:pt>
                <c:pt idx="113">
                  <c:v>0.103443005838214</c:v>
                </c:pt>
                <c:pt idx="114">
                  <c:v>8.5293315838709499E-2</c:v>
                </c:pt>
                <c:pt idx="115">
                  <c:v>6.8873762036472705E-2</c:v>
                </c:pt>
                <c:pt idx="116">
                  <c:v>5.4192929303684099E-2</c:v>
                </c:pt>
                <c:pt idx="117">
                  <c:v>4.1258553373772801E-2</c:v>
                </c:pt>
                <c:pt idx="118">
                  <c:v>3.0077507492939901E-2</c:v>
                </c:pt>
                <c:pt idx="119">
                  <c:v>2.0655790489799999E-2</c:v>
                </c:pt>
                <c:pt idx="120">
                  <c:v>1.2998516093945501E-2</c:v>
                </c:pt>
                <c:pt idx="121">
                  <c:v>7.1099037003835601E-3</c:v>
                </c:pt>
                <c:pt idx="122">
                  <c:v>2.9932705460367099E-3</c:v>
                </c:pt>
                <c:pt idx="123">
                  <c:v>6.5102532339350605E-4</c:v>
                </c:pt>
                <c:pt idx="124">
                  <c:v>8.4663298961784594E-5</c:v>
                </c:pt>
                <c:pt idx="125">
                  <c:v>1.29476283586283E-3</c:v>
                </c:pt>
                <c:pt idx="126">
                  <c:v>4.2809836040547103E-3</c:v>
                </c:pt>
                <c:pt idx="127">
                  <c:v>9.0420659363058004E-3</c:v>
                </c:pt>
                <c:pt idx="128">
                  <c:v>1.5575832168948599E-2</c:v>
                </c:pt>
                <c:pt idx="129">
                  <c:v>2.3879189046671599E-2</c:v>
                </c:pt>
                <c:pt idx="130">
                  <c:v>3.3948131892336302E-2</c:v>
                </c:pt>
                <c:pt idx="131">
                  <c:v>4.5777750124847999E-2</c:v>
                </c:pt>
                <c:pt idx="132">
                  <c:v>5.9362234297852298E-2</c:v>
                </c:pt>
                <c:pt idx="133">
                  <c:v>7.4694884534404205E-2</c:v>
                </c:pt>
                <c:pt idx="134">
                  <c:v>9.1768120381211002E-2</c:v>
                </c:pt>
                <c:pt idx="135">
                  <c:v>0.110573492034687</c:v>
                </c:pt>
                <c:pt idx="136">
                  <c:v>0.131101692874599</c:v>
                </c:pt>
                <c:pt idx="137">
                  <c:v>0.15334257332823301</c:v>
                </c:pt>
                <c:pt idx="138">
                  <c:v>0.17728515594307701</c:v>
                </c:pt>
                <c:pt idx="139">
                  <c:v>0.20291765166134701</c:v>
                </c:pt>
                <c:pt idx="140">
                  <c:v>0.230227477234411</c:v>
                </c:pt>
                <c:pt idx="141">
                  <c:v>0.25920127371784801</c:v>
                </c:pt>
                <c:pt idx="142">
                  <c:v>0.28982492598882797</c:v>
                </c:pt>
                <c:pt idx="143">
                  <c:v>0.32208358322295699</c:v>
                </c:pt>
                <c:pt idx="144">
                  <c:v>0.355961680285871</c:v>
                </c:pt>
                <c:pt idx="145">
                  <c:v>0.39144295986703898</c:v>
                </c:pt>
                <c:pt idx="146">
                  <c:v>0.428510495540602</c:v>
                </c:pt>
                <c:pt idx="147">
                  <c:v>0.46714671537006303</c:v>
                </c:pt>
                <c:pt idx="148">
                  <c:v>0.50733342619949096</c:v>
                </c:pt>
                <c:pt idx="149">
                  <c:v>0.54905183849342198</c:v>
                </c:pt>
                <c:pt idx="150">
                  <c:v>0.59228259165943598</c:v>
                </c:pt>
                <c:pt idx="151">
                  <c:v>0.63700577978465001</c:v>
                </c:pt>
                <c:pt idx="152">
                  <c:v>0.68320097771740895</c:v>
                </c:pt>
                <c:pt idx="153">
                  <c:v>0.73084726742482498</c:v>
                </c:pt>
                <c:pt idx="154">
                  <c:v>0.77992326455903604</c:v>
                </c:pt>
                <c:pt idx="155">
                  <c:v>0.83040714516498904</c:v>
                </c:pt>
                <c:pt idx="156">
                  <c:v>0.882276672465647</c:v>
                </c:pt>
                <c:pt idx="157">
                  <c:v>0.93550922366040401</c:v>
                </c:pt>
                <c:pt idx="158">
                  <c:v>0.99008181667653605</c:v>
                </c:pt>
                <c:pt idx="159">
                  <c:v>1.04597113681336</c:v>
                </c:pt>
                <c:pt idx="160">
                  <c:v>1.1031535632234299</c:v>
                </c:pt>
                <c:pt idx="161">
                  <c:v>1.1616051951753601</c:v>
                </c:pt>
                <c:pt idx="162">
                  <c:v>1.22130187804726</c:v>
                </c:pt>
                <c:pt idx="163">
                  <c:v>1.28221922900116</c:v>
                </c:pt>
                <c:pt idx="164">
                  <c:v>1.3443326622920999</c:v>
                </c:pt>
                <c:pt idx="165">
                  <c:v>1.4076174141687301</c:v>
                </c:pt>
                <c:pt idx="166">
                  <c:v>1.4720485673245001</c:v>
                </c:pt>
                <c:pt idx="167">
                  <c:v>1.5376010748617299</c:v>
                </c:pt>
                <c:pt idx="168">
                  <c:v>1.60424978373423</c:v>
                </c:pt>
                <c:pt idx="169">
                  <c:v>1.67196945763599</c:v>
                </c:pt>
                <c:pt idx="170">
                  <c:v>1.74073479930827</c:v>
                </c:pt>
                <c:pt idx="171">
                  <c:v>1.8105204722375401</c:v>
                </c:pt>
                <c:pt idx="172">
                  <c:v>1.88130112172304</c:v>
                </c:pt>
                <c:pt idx="173">
                  <c:v>1.95305139529217</c:v>
                </c:pt>
                <c:pt idx="174">
                  <c:v>2.02574596244754</c:v>
                </c:pt>
                <c:pt idx="175">
                  <c:v>2.0993595337295998</c:v>
                </c:pt>
                <c:pt idx="176">
                  <c:v>2.1738668790835001</c:v>
                </c:pt>
                <c:pt idx="177">
                  <c:v>2.2492428455222102</c:v>
                </c:pt>
                <c:pt idx="178">
                  <c:v>2.3254623740725902</c:v>
                </c:pt>
                <c:pt idx="179">
                  <c:v>2.4025005160083599</c:v>
                </c:pt>
                <c:pt idx="180">
                  <c:v>2.48033244835861</c:v>
                </c:pt>
                <c:pt idx="181">
                  <c:v>2.5589334886981598</c:v>
                </c:pt>
                <c:pt idx="182">
                  <c:v>2.6382791092159099</c:v>
                </c:pt>
                <c:pt idx="183">
                  <c:v>2.7183449500675501</c:v>
                </c:pt>
                <c:pt idx="184">
                  <c:v>2.7991068320160202</c:v>
                </c:pt>
                <c:pt idx="185">
                  <c:v>2.8805407683667901</c:v>
                </c:pt>
                <c:pt idx="186">
                  <c:v>2.9626229762060898</c:v>
                </c:pt>
                <c:pt idx="187">
                  <c:v>3.0453298869511798</c:v>
                </c:pt>
                <c:pt idx="188">
                  <c:v>3.1286381562239098</c:v>
                </c:pt>
                <c:pt idx="189">
                  <c:v>3.2125246730588399</c:v>
                </c:pt>
                <c:pt idx="190">
                  <c:v>3.2969665684596601</c:v>
                </c:pt>
                <c:pt idx="191">
                  <c:v>3.3819412233168902</c:v>
                </c:pt>
                <c:pt idx="192">
                  <c:v>3.4674262757026399</c:v>
                </c:pt>
                <c:pt idx="193">
                  <c:v>3.55339962755682</c:v>
                </c:pt>
                <c:pt idx="194">
                  <c:v>3.6398394507823699</c:v>
                </c:pt>
                <c:pt idx="195">
                  <c:v>3.7267241927643999</c:v>
                </c:pt>
                <c:pt idx="196">
                  <c:v>3.8140325813324099</c:v>
                </c:pt>
                <c:pt idx="197">
                  <c:v>3.9017436291813898</c:v>
                </c:pt>
                <c:pt idx="198">
                  <c:v>3.9898366377710999</c:v>
                </c:pt>
                <c:pt idx="199">
                  <c:v>4.0782912007203604</c:v>
                </c:pt>
                <c:pt idx="200">
                  <c:v>4.1670872067160998</c:v>
                </c:pt>
                <c:pt idx="201">
                  <c:v>4.2562048419537399</c:v>
                </c:pt>
                <c:pt idx="202">
                  <c:v>4.3456245921293899</c:v>
                </c:pt>
                <c:pt idx="203">
                  <c:v>4.4353272439999198</c:v>
                </c:pt>
                <c:pt idx="204">
                  <c:v>4.5252938865316699</c:v>
                </c:pt>
                <c:pt idx="205">
                  <c:v>4.61550591165377</c:v>
                </c:pt>
                <c:pt idx="206">
                  <c:v>4.7059450146358399</c:v>
                </c:pt>
                <c:pt idx="207">
                  <c:v>4.7965931941064897</c:v>
                </c:pt>
                <c:pt idx="208">
                  <c:v>4.8874327517315601</c:v>
                </c:pt>
                <c:pt idx="209">
                  <c:v>4.9784462915679804</c:v>
                </c:pt>
                <c:pt idx="210">
                  <c:v>5.0696167191116199</c:v>
                </c:pt>
                <c:pt idx="211">
                  <c:v>5.1609272400547104</c:v>
                </c:pt>
                <c:pt idx="212">
                  <c:v>5.2523613587698597</c:v>
                </c:pt>
                <c:pt idx="213">
                  <c:v>5.3439028765361796</c:v>
                </c:pt>
                <c:pt idx="214">
                  <c:v>5.4355358895237096</c:v>
                </c:pt>
                <c:pt idx="215">
                  <c:v>5.5272447865496899</c:v>
                </c:pt>
                <c:pt idx="216">
                  <c:v>5.61901424662552</c:v>
                </c:pt>
                <c:pt idx="217">
                  <c:v>5.7108292363012101</c:v>
                </c:pt>
                <c:pt idx="218">
                  <c:v>5.8026750068303796</c:v>
                </c:pt>
                <c:pt idx="219">
                  <c:v>5.8945370911622597</c:v>
                </c:pt>
                <c:pt idx="220">
                  <c:v>5.9864013007772696</c:v>
                </c:pt>
                <c:pt idx="221">
                  <c:v>6.0782537223770001</c:v>
                </c:pt>
                <c:pt idx="222">
                  <c:v>6.1700807144426602</c:v>
                </c:pt>
                <c:pt idx="223">
                  <c:v>6.2618689036716004</c:v>
                </c:pt>
                <c:pt idx="224">
                  <c:v>6.3536051812877004</c:v>
                </c:pt>
                <c:pt idx="225">
                  <c:v>6.4452766993376702</c:v>
                </c:pt>
                <c:pt idx="226">
                  <c:v>6.5368708667352404</c:v>
                </c:pt>
                <c:pt idx="227">
                  <c:v>6.6283753453811496</c:v>
                </c:pt>
                <c:pt idx="228">
                  <c:v>6.7197780461486101</c:v>
                </c:pt>
                <c:pt idx="229">
                  <c:v>6.8110671248160699</c:v>
                </c:pt>
                <c:pt idx="230">
                  <c:v>6.9022309779527404</c:v>
                </c:pt>
                <c:pt idx="231">
                  <c:v>6.9932582387613396</c:v>
                </c:pt>
                <c:pt idx="232">
                  <c:v>7.0841377728885897</c:v>
                </c:pt>
                <c:pt idx="233">
                  <c:v>7.1748586742090996</c:v>
                </c:pt>
                <c:pt idx="234">
                  <c:v>7.2654102605918496</c:v>
                </c:pt>
                <c:pt idx="235">
                  <c:v>7.3557820696549401</c:v>
                </c:pt>
                <c:pt idx="236">
                  <c:v>7.4459638545171103</c:v>
                </c:pt>
                <c:pt idx="237">
                  <c:v>7.5359455795508996</c:v>
                </c:pt>
                <c:pt idx="238">
                  <c:v>7.6257174161438801</c:v>
                </c:pt>
                <c:pt idx="239">
                  <c:v>7.7152697384766897</c:v>
                </c:pt>
                <c:pt idx="240">
                  <c:v>7.8045931193187501</c:v>
                </c:pt>
                <c:pt idx="241">
                  <c:v>7.8936783258510896</c:v>
                </c:pt>
                <c:pt idx="242">
                  <c:v>7.9825163155198302</c:v>
                </c:pt>
                <c:pt idx="243">
                  <c:v>8.0710982319250597</c:v>
                </c:pt>
                <c:pt idx="244">
                  <c:v>8.1594154007511506</c:v>
                </c:pt>
                <c:pt idx="245">
                  <c:v>8.2474593257407598</c:v>
                </c:pt>
                <c:pt idx="246">
                  <c:v>8.3352216847197091</c:v>
                </c:pt>
                <c:pt idx="247">
                  <c:v>8.4226943256739109</c:v>
                </c:pt>
                <c:pt idx="248">
                  <c:v>8.5098692628849406</c:v>
                </c:pt>
                <c:pt idx="249">
                  <c:v>8.5967386731256692</c:v>
                </c:pt>
                <c:pt idx="250">
                  <c:v>8.6832948919218005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F-1145-8182-A33670C5FD32}"/>
            </c:ext>
          </c:extLst>
        </c:ser>
        <c:ser>
          <c:idx val="2"/>
          <c:order val="1"/>
          <c:tx>
            <c:strRef>
              <c:f>'10-10 sim'!$D$13</c:f>
              <c:strCache>
                <c:ptCount val="1"/>
                <c:pt idx="0">
                  <c:v>vertical 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'10-10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'10-10 sim'!$D$14:$D$264</c:f>
              <c:numCache>
                <c:formatCode>0.0</c:formatCode>
                <c:ptCount val="251"/>
                <c:pt idx="0">
                  <c:v>24.490236475541099</c:v>
                </c:pt>
                <c:pt idx="1">
                  <c:v>24.3869593811275</c:v>
                </c:pt>
                <c:pt idx="2">
                  <c:v>24.2854086157698</c:v>
                </c:pt>
                <c:pt idx="3">
                  <c:v>24.180992968007601</c:v>
                </c:pt>
                <c:pt idx="4">
                  <c:v>24.075384164238098</c:v>
                </c:pt>
                <c:pt idx="5">
                  <c:v>23.968496473729399</c:v>
                </c:pt>
                <c:pt idx="6">
                  <c:v>23.860315453282698</c:v>
                </c:pt>
                <c:pt idx="7">
                  <c:v>23.750829189384699</c:v>
                </c:pt>
                <c:pt idx="8">
                  <c:v>23.640025769776699</c:v>
                </c:pt>
                <c:pt idx="9">
                  <c:v>23.527893238317098</c:v>
                </c:pt>
                <c:pt idx="10">
                  <c:v>23.4144195966451</c:v>
                </c:pt>
                <c:pt idx="11">
                  <c:v>23.2995928084549</c:v>
                </c:pt>
                <c:pt idx="12">
                  <c:v>23.183400804126698</c:v>
                </c:pt>
                <c:pt idx="13">
                  <c:v>23.065831485579601</c:v>
                </c:pt>
                <c:pt idx="14">
                  <c:v>22.946872731342602</c:v>
                </c:pt>
                <c:pt idx="15">
                  <c:v>22.826512401850199</c:v>
                </c:pt>
                <c:pt idx="16">
                  <c:v>22.704738344971599</c:v>
                </c:pt>
                <c:pt idx="17">
                  <c:v>22.581538401776001</c:v>
                </c:pt>
                <c:pt idx="18">
                  <c:v>22.4569004125437</c:v>
                </c:pt>
                <c:pt idx="19">
                  <c:v>22.330812223023202</c:v>
                </c:pt>
                <c:pt idx="20">
                  <c:v>22.203261690957</c:v>
                </c:pt>
                <c:pt idx="21">
                  <c:v>22.074236692860001</c:v>
                </c:pt>
                <c:pt idx="22">
                  <c:v>21.943725131073901</c:v>
                </c:pt>
                <c:pt idx="23">
                  <c:v>21.811714941098199</c:v>
                </c:pt>
                <c:pt idx="24">
                  <c:v>21.678194099202098</c:v>
                </c:pt>
                <c:pt idx="25">
                  <c:v>21.543150630327101</c:v>
                </c:pt>
                <c:pt idx="26">
                  <c:v>21.406572616283999</c:v>
                </c:pt>
                <c:pt idx="27">
                  <c:v>21.2684482042498</c:v>
                </c:pt>
                <c:pt idx="28">
                  <c:v>21.128765615571599</c:v>
                </c:pt>
                <c:pt idx="29">
                  <c:v>20.987513154881601</c:v>
                </c:pt>
                <c:pt idx="30">
                  <c:v>20.8446792195281</c:v>
                </c:pt>
                <c:pt idx="31">
                  <c:v>20.700252309328299</c:v>
                </c:pt>
                <c:pt idx="32">
                  <c:v>20.554221036645899</c:v>
                </c:pt>
                <c:pt idx="33">
                  <c:v>20.406574136799001</c:v>
                </c:pt>
                <c:pt idx="34">
                  <c:v>20.2573004788009</c:v>
                </c:pt>
                <c:pt idx="35">
                  <c:v>20.106389076436699</c:v>
                </c:pt>
                <c:pt idx="36">
                  <c:v>19.953829099680402</c:v>
                </c:pt>
                <c:pt idx="37">
                  <c:v>19.799609886451702</c:v>
                </c:pt>
                <c:pt idx="38">
                  <c:v>19.643720954716699</c:v>
                </c:pt>
                <c:pt idx="39">
                  <c:v>19.486152014932401</c:v>
                </c:pt>
                <c:pt idx="40">
                  <c:v>19.326892982835101</c:v>
                </c:pt>
                <c:pt idx="41">
                  <c:v>19.165933992573301</c:v>
                </c:pt>
                <c:pt idx="42">
                  <c:v>19.003265410183101</c:v>
                </c:pt>
                <c:pt idx="43">
                  <c:v>18.838877847404099</c:v>
                </c:pt>
                <c:pt idx="44">
                  <c:v>18.672762175834301</c:v>
                </c:pt>
                <c:pt idx="45">
                  <c:v>18.5049095414189</c:v>
                </c:pt>
                <c:pt idx="46">
                  <c:v>18.335311379268902</c:v>
                </c:pt>
                <c:pt idx="47">
                  <c:v>18.1639594288038</c:v>
                </c:pt>
                <c:pt idx="48">
                  <c:v>17.990845749211999</c:v>
                </c:pt>
                <c:pt idx="49">
                  <c:v>17.815962735220101</c:v>
                </c:pt>
                <c:pt idx="50">
                  <c:v>17.639303133162901</c:v>
                </c:pt>
                <c:pt idx="51">
                  <c:v>17.4608600573433</c:v>
                </c:pt>
                <c:pt idx="52">
                  <c:v>17.280627006670599</c:v>
                </c:pt>
                <c:pt idx="53">
                  <c:v>17.0985978815641</c:v>
                </c:pt>
                <c:pt idx="54">
                  <c:v>16.914767001107599</c:v>
                </c:pt>
                <c:pt idx="55">
                  <c:v>16.729129120439399</c:v>
                </c:pt>
                <c:pt idx="56">
                  <c:v>16.5416794483586</c:v>
                </c:pt>
                <c:pt idx="57">
                  <c:v>16.352413665134101</c:v>
                </c:pt>
                <c:pt idx="58">
                  <c:v>16.161327940484799</c:v>
                </c:pt>
                <c:pt idx="59">
                  <c:v>15.968418951722599</c:v>
                </c:pt>
                <c:pt idx="60">
                  <c:v>15.773683902024001</c:v>
                </c:pt>
                <c:pt idx="61">
                  <c:v>15.5771205388089</c:v>
                </c:pt>
                <c:pt idx="62">
                  <c:v>15.378727172198399</c:v>
                </c:pt>
                <c:pt idx="63">
                  <c:v>15.178502693523001</c:v>
                </c:pt>
                <c:pt idx="64">
                  <c:v>14.9764465938496</c:v>
                </c:pt>
                <c:pt idx="65">
                  <c:v>14.7725589824945</c:v>
                </c:pt>
                <c:pt idx="66">
                  <c:v>14.5668406054893</c:v>
                </c:pt>
                <c:pt idx="67">
                  <c:v>14.3592928639615</c:v>
                </c:pt>
                <c:pt idx="68">
                  <c:v>14.149917832393101</c:v>
                </c:pt>
                <c:pt idx="69">
                  <c:v>13.938718276716701</c:v>
                </c:pt>
                <c:pt idx="70">
                  <c:v>13.7256976722082</c:v>
                </c:pt>
                <c:pt idx="71">
                  <c:v>13.510860221132001</c:v>
                </c:pt>
                <c:pt idx="72">
                  <c:v>13.2942108700947</c:v>
                </c:pt>
                <c:pt idx="73">
                  <c:v>13.075755327061101</c:v>
                </c:pt>
                <c:pt idx="74">
                  <c:v>12.8555000779827</c:v>
                </c:pt>
                <c:pt idx="75">
                  <c:v>12.633452402992701</c:v>
                </c:pt>
                <c:pt idx="76">
                  <c:v>12.409620392114</c:v>
                </c:pt>
                <c:pt idx="77">
                  <c:v>12.1840129604306</c:v>
                </c:pt>
                <c:pt idx="78">
                  <c:v>11.9566398626684</c:v>
                </c:pt>
                <c:pt idx="79">
                  <c:v>11.727511707132599</c:v>
                </c:pt>
                <c:pt idx="80">
                  <c:v>11.4966399689468</c:v>
                </c:pt>
                <c:pt idx="81">
                  <c:v>11.264037002539901</c:v>
                </c:pt>
                <c:pt idx="82">
                  <c:v>11.0297160533247</c:v>
                </c:pt>
                <c:pt idx="83">
                  <c:v>10.7936912685126</c:v>
                </c:pt>
                <c:pt idx="84">
                  <c:v>10.5559777070095</c:v>
                </c:pt>
                <c:pt idx="85">
                  <c:v>10.316591348343</c:v>
                </c:pt>
                <c:pt idx="86">
                  <c:v>10.075549100548301</c:v>
                </c:pt>
                <c:pt idx="87">
                  <c:v>9.8328688069880794</c:v>
                </c:pt>
                <c:pt idx="88">
                  <c:v>9.5885692520259198</c:v>
                </c:pt>
                <c:pt idx="89">
                  <c:v>9.3426701655178004</c:v>
                </c:pt>
                <c:pt idx="90">
                  <c:v>9.0951922260666205</c:v>
                </c:pt>
                <c:pt idx="91">
                  <c:v>8.8461570629914092</c:v>
                </c:pt>
                <c:pt idx="92">
                  <c:v>8.5955872569670699</c:v>
                </c:pt>
                <c:pt idx="93">
                  <c:v>8.3435063392886999</c:v>
                </c:pt>
                <c:pt idx="94">
                  <c:v>8.0899387897205202</c:v>
                </c:pt>
                <c:pt idx="95">
                  <c:v>7.8349100328935997</c:v>
                </c:pt>
                <c:pt idx="96">
                  <c:v>7.5784464332127603</c:v>
                </c:pt>
                <c:pt idx="97">
                  <c:v>7.3205752882469204</c:v>
                </c:pt>
                <c:pt idx="98">
                  <c:v>7.0613248205718699</c:v>
                </c:pt>
                <c:pt idx="99">
                  <c:v>6.8007241680434198</c:v>
                </c:pt>
                <c:pt idx="100">
                  <c:v>6.5388033724826897</c:v>
                </c:pt>
                <c:pt idx="101">
                  <c:v>6.2755933667572998</c:v>
                </c:pt>
                <c:pt idx="102">
                  <c:v>6.0111259602515998</c:v>
                </c:pt>
                <c:pt idx="103">
                  <c:v>5.7454338227186001</c:v>
                </c:pt>
                <c:pt idx="104">
                  <c:v>5.4785504665163796</c:v>
                </c:pt>
                <c:pt idx="105">
                  <c:v>5.2105102272337902</c:v>
                </c:pt>
                <c:pt idx="106">
                  <c:v>4.9413482427173703</c:v>
                </c:pt>
                <c:pt idx="107">
                  <c:v>4.6711004305166002</c:v>
                </c:pt>
                <c:pt idx="108">
                  <c:v>4.3998034637699801</c:v>
                </c:pt>
                <c:pt idx="109">
                  <c:v>4.1274947455601296</c:v>
                </c:pt>
                <c:pt idx="110">
                  <c:v>3.8542123817732099</c:v>
                </c:pt>
                <c:pt idx="111">
                  <c:v>3.5799951525009202</c:v>
                </c:pt>
                <c:pt idx="112">
                  <c:v>3.30488248203197</c:v>
                </c:pt>
                <c:pt idx="113">
                  <c:v>3.0289144074842</c:v>
                </c:pt>
                <c:pt idx="114">
                  <c:v>2.7521315461325502</c:v>
                </c:pt>
                <c:pt idx="115">
                  <c:v>2.4745750614928199</c:v>
                </c:pt>
                <c:pt idx="116">
                  <c:v>2.1962866282396201</c:v>
                </c:pt>
                <c:pt idx="117">
                  <c:v>1.9173083960141299</c:v>
                </c:pt>
                <c:pt idx="118">
                  <c:v>1.6376829522067899</c:v>
                </c:pt>
                <c:pt idx="119">
                  <c:v>1.3574532837972599</c:v>
                </c:pt>
                <c:pt idx="120">
                  <c:v>1.07666273833193</c:v>
                </c:pt>
                <c:pt idx="121">
                  <c:v>0.79535498413555605</c:v>
                </c:pt>
                <c:pt idx="122">
                  <c:v>0.51357396983438597</c:v>
                </c:pt>
                <c:pt idx="123">
                  <c:v>0.23136388330130001</c:v>
                </c:pt>
                <c:pt idx="124">
                  <c:v>-5.1230889888152102E-2</c:v>
                </c:pt>
                <c:pt idx="125">
                  <c:v>-0.33416580838913101</c:v>
                </c:pt>
                <c:pt idx="126">
                  <c:v>-0.617396217306729</c:v>
                </c:pt>
                <c:pt idx="127">
                  <c:v>-0.90087739059963701</c:v>
                </c:pt>
                <c:pt idx="128">
                  <c:v>-1.18456457356759</c:v>
                </c:pt>
                <c:pt idx="129">
                  <c:v>-1.4684130253157299</c:v>
                </c:pt>
                <c:pt idx="130">
                  <c:v>-1.7523780610950499</c:v>
                </c:pt>
                <c:pt idx="131">
                  <c:v>-2.0364150944192398</c:v>
                </c:pt>
                <c:pt idx="132">
                  <c:v>-2.32047967885322</c:v>
                </c:pt>
                <c:pt idx="133">
                  <c:v>-2.6045275493734099</c:v>
                </c:pt>
                <c:pt idx="134">
                  <c:v>-2.88851466320734</c:v>
                </c:pt>
                <c:pt idx="135">
                  <c:v>-3.1723972400545302</c:v>
                </c:pt>
                <c:pt idx="136">
                  <c:v>-3.4561318015989499</c:v>
                </c:pt>
                <c:pt idx="137">
                  <c:v>-3.7396752102168902</c:v>
                </c:pt>
                <c:pt idx="138">
                  <c:v>-4.0229847068129398</c:v>
                </c:pt>
                <c:pt idx="139">
                  <c:v>-4.30601794768255</c:v>
                </c:pt>
                <c:pt idx="140">
                  <c:v>-4.58873304033935</c:v>
                </c:pt>
                <c:pt idx="141">
                  <c:v>-4.8710885782285001</c:v>
                </c:pt>
                <c:pt idx="142">
                  <c:v>-5.1530436742625598</c:v>
                </c:pt>
                <c:pt idx="143">
                  <c:v>-5.4345579931152299</c:v>
                </c:pt>
                <c:pt idx="144">
                  <c:v>-5.7155917822175697</c:v>
                </c:pt>
                <c:pt idx="145">
                  <c:v>-5.9961059014064304</c:v>
                </c:pt>
                <c:pt idx="146">
                  <c:v>-6.2760618511742603</c:v>
                </c:pt>
                <c:pt idx="147">
                  <c:v>-6.5554217994896602</c:v>
                </c:pt>
                <c:pt idx="148">
                  <c:v>-6.8341486071223203</c:v>
                </c:pt>
                <c:pt idx="149">
                  <c:v>-7.1122058515626696</c:v>
                </c:pt>
                <c:pt idx="150">
                  <c:v>-7.3895578492390204</c:v>
                </c:pt>
                <c:pt idx="151">
                  <c:v>-7.66616967636942</c:v>
                </c:pt>
                <c:pt idx="152">
                  <c:v>-7.9420071881748102</c:v>
                </c:pt>
                <c:pt idx="153">
                  <c:v>-8.2170370365453795</c:v>
                </c:pt>
                <c:pt idx="154">
                  <c:v>-8.4912266861439498</c:v>
                </c:pt>
                <c:pt idx="155">
                  <c:v>-8.7645444289488896</c:v>
                </c:pt>
                <c:pt idx="156">
                  <c:v>-9.0369593972437006</c:v>
                </c:pt>
                <c:pt idx="157">
                  <c:v>-9.3084415750663005</c:v>
                </c:pt>
                <c:pt idx="158">
                  <c:v>-9.5789618081335597</c:v>
                </c:pt>
                <c:pt idx="159">
                  <c:v>-9.8484918122632301</c:v>
                </c:pt>
                <c:pt idx="160">
                  <c:v>-10.1170041803173</c:v>
                </c:pt>
                <c:pt idx="161">
                  <c:v>-10.384472387695601</c:v>
                </c:pt>
                <c:pt idx="162">
                  <c:v>-10.650870796392899</c:v>
                </c:pt>
                <c:pt idx="163">
                  <c:v>-10.9161746577622</c:v>
                </c:pt>
                <c:pt idx="164">
                  <c:v>-11.180360113767099</c:v>
                </c:pt>
                <c:pt idx="165">
                  <c:v>-11.4434041970803</c:v>
                </c:pt>
                <c:pt idx="166">
                  <c:v>-11.705284829858</c:v>
                </c:pt>
                <c:pt idx="167">
                  <c:v>-11.965980821304701</c:v>
                </c:pt>
                <c:pt idx="168">
                  <c:v>-12.225471864069499</c:v>
                </c:pt>
                <c:pt idx="169">
                  <c:v>-12.483738529521201</c:v>
                </c:pt>
                <c:pt idx="170">
                  <c:v>-12.740762261951501</c:v>
                </c:pt>
                <c:pt idx="171">
                  <c:v>-12.996525371755601</c:v>
                </c:pt>
                <c:pt idx="172">
                  <c:v>-13.2510110276439</c:v>
                </c:pt>
                <c:pt idx="173">
                  <c:v>-13.5042032479329</c:v>
                </c:pt>
                <c:pt idx="174">
                  <c:v>-13.7560868909717</c:v>
                </c:pt>
                <c:pt idx="175">
                  <c:v>-14.0066476447514</c:v>
                </c:pt>
                <c:pt idx="176">
                  <c:v>-14.255872015751301</c:v>
                </c:pt>
                <c:pt idx="177">
                  <c:v>-14.503747317082301</c:v>
                </c:pt>
                <c:pt idx="178">
                  <c:v>-14.7502616559534</c:v>
                </c:pt>
                <c:pt idx="179">
                  <c:v>-14.995403920547201</c:v>
                </c:pt>
                <c:pt idx="180">
                  <c:v>-15.239163766320701</c:v>
                </c:pt>
                <c:pt idx="181">
                  <c:v>-15.4815316018062</c:v>
                </c:pt>
                <c:pt idx="182">
                  <c:v>-15.722498573942101</c:v>
                </c:pt>
                <c:pt idx="183">
                  <c:v>-15.9620565529901</c:v>
                </c:pt>
                <c:pt idx="184">
                  <c:v>-16.200198117079101</c:v>
                </c:pt>
                <c:pt idx="185">
                  <c:v>-16.436916536423901</c:v>
                </c:pt>
                <c:pt idx="186">
                  <c:v>-16.672205757256702</c:v>
                </c:pt>
                <c:pt idx="187">
                  <c:v>-16.906060385516401</c:v>
                </c:pt>
                <c:pt idx="188">
                  <c:v>-17.138475670332198</c:v>
                </c:pt>
                <c:pt idx="189">
                  <c:v>-17.369447487342399</c:v>
                </c:pt>
                <c:pt idx="190">
                  <c:v>-17.598972321881199</c:v>
                </c:pt>
                <c:pt idx="191">
                  <c:v>-17.8270472520718</c:v>
                </c:pt>
                <c:pt idx="192">
                  <c:v>-18.0536699318552</c:v>
                </c:pt>
                <c:pt idx="193">
                  <c:v>-18.278838573989699</c:v>
                </c:pt>
                <c:pt idx="194">
                  <c:v>-18.502551933047901</c:v>
                </c:pt>
                <c:pt idx="195">
                  <c:v>-18.724809288441001</c:v>
                </c:pt>
                <c:pt idx="196">
                  <c:v>-18.9456104274952</c:v>
                </c:pt>
                <c:pt idx="197">
                  <c:v>-19.164955628607299</c:v>
                </c:pt>
                <c:pt idx="198">
                  <c:v>-19.382845644500399</c:v>
                </c:pt>
                <c:pt idx="199">
                  <c:v>-19.599281685603199</c:v>
                </c:pt>
                <c:pt idx="200">
                  <c:v>-19.814265403570602</c:v>
                </c:pt>
                <c:pt idx="201">
                  <c:v>-20.027798874967999</c:v>
                </c:pt>
                <c:pt idx="202">
                  <c:v>-20.239884585132799</c:v>
                </c:pt>
                <c:pt idx="203">
                  <c:v>-20.4505254122301</c:v>
                </c:pt>
                <c:pt idx="204">
                  <c:v>-20.6597246115183</c:v>
                </c:pt>
                <c:pt idx="205">
                  <c:v>-20.8674857998367</c:v>
                </c:pt>
                <c:pt idx="206">
                  <c:v>-21.073812940325201</c:v>
                </c:pt>
                <c:pt idx="207">
                  <c:v>-21.278710327390801</c:v>
                </c:pt>
                <c:pt idx="208">
                  <c:v>-21.482182571925701</c:v>
                </c:pt>
                <c:pt idx="209">
                  <c:v>-21.684234586789898</c:v>
                </c:pt>
                <c:pt idx="210">
                  <c:v>-21.884871572560598</c:v>
                </c:pt>
                <c:pt idx="211">
                  <c:v>-22.0840990035604</c:v>
                </c:pt>
                <c:pt idx="212">
                  <c:v>-22.281922614163399</c:v>
                </c:pt>
                <c:pt idx="213">
                  <c:v>-22.4783483853899</c:v>
                </c:pt>
                <c:pt idx="214">
                  <c:v>-22.673382531787599</c:v>
                </c:pt>
                <c:pt idx="215">
                  <c:v>-22.867031488605502</c:v>
                </c:pt>
                <c:pt idx="216">
                  <c:v>-23.059301899264099</c:v>
                </c:pt>
                <c:pt idx="217">
                  <c:v>-23.250200603114401</c:v>
                </c:pt>
                <c:pt idx="218">
                  <c:v>-23.439734623499099</c:v>
                </c:pt>
                <c:pt idx="219">
                  <c:v>-23.6279111561063</c:v>
                </c:pt>
                <c:pt idx="220">
                  <c:v>-23.814737557618798</c:v>
                </c:pt>
                <c:pt idx="221">
                  <c:v>-24.000221334657098</c:v>
                </c:pt>
                <c:pt idx="222">
                  <c:v>-24.184370133015602</c:v>
                </c:pt>
                <c:pt idx="223">
                  <c:v>-24.367191727188899</c:v>
                </c:pt>
                <c:pt idx="224">
                  <c:v>-24.548694010184899</c:v>
                </c:pt>
                <c:pt idx="225">
                  <c:v>-24.7288849836259</c:v>
                </c:pt>
                <c:pt idx="226">
                  <c:v>-24.907772748127801</c:v>
                </c:pt>
                <c:pt idx="227">
                  <c:v>-25.0853654939603</c:v>
                </c:pt>
                <c:pt idx="228">
                  <c:v>-25.261671491982099</c:v>
                </c:pt>
                <c:pt idx="229">
                  <c:v>-25.4366990848448</c:v>
                </c:pt>
                <c:pt idx="230">
                  <c:v>-25.610456678465798</c:v>
                </c:pt>
                <c:pt idx="231">
                  <c:v>-25.782952733761402</c:v>
                </c:pt>
                <c:pt idx="232">
                  <c:v>-25.9541957586388</c:v>
                </c:pt>
                <c:pt idx="233">
                  <c:v>-26.124194300240902</c:v>
                </c:pt>
                <c:pt idx="234">
                  <c:v>-26.292956937439001</c:v>
                </c:pt>
                <c:pt idx="235">
                  <c:v>-26.4604922735695</c:v>
                </c:pt>
                <c:pt idx="236">
                  <c:v>-26.626808929408298</c:v>
                </c:pt>
                <c:pt idx="237">
                  <c:v>-26.7919155363806</c:v>
                </c:pt>
                <c:pt idx="238">
                  <c:v>-26.955820729995398</c:v>
                </c:pt>
                <c:pt idx="239">
                  <c:v>-27.1185331435099</c:v>
                </c:pt>
                <c:pt idx="240">
                  <c:v>-27.280061401806201</c:v>
                </c:pt>
                <c:pt idx="241">
                  <c:v>-27.440414115485702</c:v>
                </c:pt>
                <c:pt idx="242">
                  <c:v>-27.599599875170998</c:v>
                </c:pt>
                <c:pt idx="243">
                  <c:v>-27.757627246012401</c:v>
                </c:pt>
                <c:pt idx="244">
                  <c:v>-27.914504762392699</c:v>
                </c:pt>
                <c:pt idx="245">
                  <c:v>-28.070240922828098</c:v>
                </c:pt>
                <c:pt idx="246">
                  <c:v>-28.224844185057801</c:v>
                </c:pt>
                <c:pt idx="247">
                  <c:v>-28.378322961320201</c:v>
                </c:pt>
                <c:pt idx="248">
                  <c:v>-28.530685613809698</c:v>
                </c:pt>
                <c:pt idx="249">
                  <c:v>-28.681940450310599</c:v>
                </c:pt>
                <c:pt idx="250">
                  <c:v>-28.832095720004801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F-1145-8182-A33670C5FD32}"/>
            </c:ext>
          </c:extLst>
        </c:ser>
        <c:ser>
          <c:idx val="3"/>
          <c:order val="2"/>
          <c:tx>
            <c:strRef>
              <c:f>'10-10 sim'!$E$13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'10-10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'10-10 sim'!$E$14:$E$264</c:f>
              <c:numCache>
                <c:formatCode>0.0</c:formatCode>
                <c:ptCount val="251"/>
                <c:pt idx="0">
                  <c:v>-36.633534817927497</c:v>
                </c:pt>
                <c:pt idx="1">
                  <c:v>-36.424116441170398</c:v>
                </c:pt>
                <c:pt idx="2">
                  <c:v>-36.219571947484297</c:v>
                </c:pt>
                <c:pt idx="3">
                  <c:v>-36.010603320410297</c:v>
                </c:pt>
                <c:pt idx="4">
                  <c:v>-35.800556978346897</c:v>
                </c:pt>
                <c:pt idx="5">
                  <c:v>-35.589297261760699</c:v>
                </c:pt>
                <c:pt idx="6">
                  <c:v>-35.3768093658556</c:v>
                </c:pt>
                <c:pt idx="7">
                  <c:v>-35.163082267468504</c:v>
                </c:pt>
                <c:pt idx="8">
                  <c:v>-34.948104996771903</c:v>
                </c:pt>
                <c:pt idx="9">
                  <c:v>-34.731866625155597</c:v>
                </c:pt>
                <c:pt idx="10">
                  <c:v>-34.514356269133799</c:v>
                </c:pt>
                <c:pt idx="11">
                  <c:v>-34.295563094453598</c:v>
                </c:pt>
                <c:pt idx="12">
                  <c:v>-34.075476320389399</c:v>
                </c:pt>
                <c:pt idx="13">
                  <c:v>-33.854085224246603</c:v>
                </c:pt>
                <c:pt idx="14">
                  <c:v>-33.631379146063097</c:v>
                </c:pt>
                <c:pt idx="15">
                  <c:v>-33.407347493518301</c:v>
                </c:pt>
                <c:pt idx="16">
                  <c:v>-33.181979747053099</c:v>
                </c:pt>
                <c:pt idx="17">
                  <c:v>-32.955265465203901</c:v>
                </c:pt>
                <c:pt idx="18">
                  <c:v>-32.727194290158501</c:v>
                </c:pt>
                <c:pt idx="19">
                  <c:v>-32.497755953522002</c:v>
                </c:pt>
                <c:pt idx="20">
                  <c:v>-32.266940282331198</c:v>
                </c:pt>
                <c:pt idx="21">
                  <c:v>-32.034737205278297</c:v>
                </c:pt>
                <c:pt idx="22">
                  <c:v>-31.801136759177901</c:v>
                </c:pt>
                <c:pt idx="23">
                  <c:v>-31.566129095669901</c:v>
                </c:pt>
                <c:pt idx="24">
                  <c:v>-31.329704488161699</c:v>
                </c:pt>
                <c:pt idx="25">
                  <c:v>-31.091853339016001</c:v>
                </c:pt>
                <c:pt idx="26">
                  <c:v>-30.852566186984301</c:v>
                </c:pt>
                <c:pt idx="27">
                  <c:v>-30.611833714890398</c:v>
                </c:pt>
                <c:pt idx="28">
                  <c:v>-30.369646757567899</c:v>
                </c:pt>
                <c:pt idx="29">
                  <c:v>-30.125996310050599</c:v>
                </c:pt>
                <c:pt idx="30">
                  <c:v>-29.880873536022499</c:v>
                </c:pt>
                <c:pt idx="31">
                  <c:v>-29.634269776525201</c:v>
                </c:pt>
                <c:pt idx="32">
                  <c:v>-29.3861765589273</c:v>
                </c:pt>
                <c:pt idx="33">
                  <c:v>-29.1365856061553</c:v>
                </c:pt>
                <c:pt idx="34">
                  <c:v>-28.885488846188402</c:v>
                </c:pt>
                <c:pt idx="35">
                  <c:v>-28.6328784218151</c:v>
                </c:pt>
                <c:pt idx="36">
                  <c:v>-28.378746700655501</c:v>
                </c:pt>
                <c:pt idx="37">
                  <c:v>-28.123086285445101</c:v>
                </c:pt>
                <c:pt idx="38">
                  <c:v>-27.865890024581599</c:v>
                </c:pt>
                <c:pt idx="39">
                  <c:v>-27.607151022932001</c:v>
                </c:pt>
                <c:pt idx="40">
                  <c:v>-27.3468626528987</c:v>
                </c:pt>
                <c:pt idx="41">
                  <c:v>-27.085018565741901</c:v>
                </c:pt>
                <c:pt idx="42">
                  <c:v>-26.821612703153601</c:v>
                </c:pt>
                <c:pt idx="43">
                  <c:v>-26.5566393090816</c:v>
                </c:pt>
                <c:pt idx="44">
                  <c:v>-26.290092941796701</c:v>
                </c:pt>
                <c:pt idx="45">
                  <c:v>-26.0219684861984</c:v>
                </c:pt>
                <c:pt idx="46">
                  <c:v>-25.752261166352898</c:v>
                </c:pt>
                <c:pt idx="47">
                  <c:v>-25.480966558255599</c:v>
                </c:pt>
                <c:pt idx="48">
                  <c:v>-25.208080602810998</c:v>
                </c:pt>
                <c:pt idx="49">
                  <c:v>-24.933599619019802</c:v>
                </c:pt>
                <c:pt idx="50">
                  <c:v>-24.6575203173639</c:v>
                </c:pt>
                <c:pt idx="51">
                  <c:v>-24.379839813378599</c:v>
                </c:pt>
                <c:pt idx="52">
                  <c:v>-24.1005556413986</c:v>
                </c:pt>
                <c:pt idx="53">
                  <c:v>-23.8196657684665</c:v>
                </c:pt>
                <c:pt idx="54">
                  <c:v>-23.537168608387301</c:v>
                </c:pt>
                <c:pt idx="55">
                  <c:v>-23.253063035915801</c:v>
                </c:pt>
                <c:pt idx="56">
                  <c:v>-22.967348401057201</c:v>
                </c:pt>
                <c:pt idx="57">
                  <c:v>-22.680024543469901</c:v>
                </c:pt>
                <c:pt idx="58">
                  <c:v>-22.391091806936402</c:v>
                </c:pt>
                <c:pt idx="59">
                  <c:v>-22.1005510539017</c:v>
                </c:pt>
                <c:pt idx="60">
                  <c:v>-21.808403680042701</c:v>
                </c:pt>
                <c:pt idx="61">
                  <c:v>-21.514651628850299</c:v>
                </c:pt>
                <c:pt idx="62">
                  <c:v>-21.219297406200699</c:v>
                </c:pt>
                <c:pt idx="63">
                  <c:v>-20.922344094888601</c:v>
                </c:pt>
                <c:pt idx="64">
                  <c:v>-20.623795369095902</c:v>
                </c:pt>
                <c:pt idx="65">
                  <c:v>-20.3236555087677</c:v>
                </c:pt>
                <c:pt idx="66">
                  <c:v>-20.021929413864701</c:v>
                </c:pt>
                <c:pt idx="67">
                  <c:v>-19.718622618462401</c:v>
                </c:pt>
                <c:pt idx="68">
                  <c:v>-19.413741304662999</c:v>
                </c:pt>
                <c:pt idx="69">
                  <c:v>-19.107292316288198</c:v>
                </c:pt>
                <c:pt idx="70">
                  <c:v>-18.7992831723164</c:v>
                </c:pt>
                <c:pt idx="71">
                  <c:v>-18.489722080029299</c:v>
                </c:pt>
                <c:pt idx="72">
                  <c:v>-18.178617947829601</c:v>
                </c:pt>
                <c:pt idx="73">
                  <c:v>-17.865980397693299</c:v>
                </c:pt>
                <c:pt idx="74">
                  <c:v>-17.551819777215002</c:v>
                </c:pt>
                <c:pt idx="75">
                  <c:v>-17.236147171208099</c:v>
                </c:pt>
                <c:pt idx="76">
                  <c:v>-16.9189744128177</c:v>
                </c:pt>
                <c:pt idx="77">
                  <c:v>-16.600314094104998</c:v>
                </c:pt>
                <c:pt idx="78">
                  <c:v>-16.280179576060601</c:v>
                </c:pt>
                <c:pt idx="79">
                  <c:v>-15.9585849980046</c:v>
                </c:pt>
                <c:pt idx="80">
                  <c:v>-15.6355452863294</c:v>
                </c:pt>
                <c:pt idx="81">
                  <c:v>-15.311076162542401</c:v>
                </c:pt>
                <c:pt idx="82">
                  <c:v>-14.9851941505661</c:v>
                </c:pt>
                <c:pt idx="83">
                  <c:v>-14.657916583250501</c:v>
                </c:pt>
                <c:pt idx="84">
                  <c:v>-14.329261608054599</c:v>
                </c:pt>
                <c:pt idx="85">
                  <c:v>-13.999248191865499</c:v>
                </c:pt>
                <c:pt idx="86">
                  <c:v>-13.667896124883599</c:v>
                </c:pt>
                <c:pt idx="87">
                  <c:v>-13.3352260235743</c:v>
                </c:pt>
                <c:pt idx="88">
                  <c:v>-13.001259332615099</c:v>
                </c:pt>
                <c:pt idx="89">
                  <c:v>-12.6660183258095</c:v>
                </c:pt>
                <c:pt idx="90">
                  <c:v>-12.3295261059331</c:v>
                </c:pt>
                <c:pt idx="91">
                  <c:v>-11.9918066034737</c:v>
                </c:pt>
                <c:pt idx="92">
                  <c:v>-11.652884574230301</c:v>
                </c:pt>
                <c:pt idx="93">
                  <c:v>-11.3127855957473</c:v>
                </c:pt>
                <c:pt idx="94">
                  <c:v>-10.9715360625444</c:v>
                </c:pt>
                <c:pt idx="95">
                  <c:v>-10.6291631801249</c:v>
                </c:pt>
                <c:pt idx="96">
                  <c:v>-10.2856949577326</c:v>
                </c:pt>
                <c:pt idx="97">
                  <c:v>-9.9411601998420203</c:v>
                </c:pt>
                <c:pt idx="98">
                  <c:v>-9.5955884963614597</c:v>
                </c:pt>
                <c:pt idx="99">
                  <c:v>-9.2490102115359907</c:v>
                </c:pt>
                <c:pt idx="100">
                  <c:v>-8.9014564715409499</c:v>
                </c:pt>
                <c:pt idx="101">
                  <c:v>-8.5529591507583493</c:v>
                </c:pt>
                <c:pt idx="102">
                  <c:v>-8.2035508567354292</c:v>
                </c:pt>
                <c:pt idx="103">
                  <c:v>-7.8532649138251598</c:v>
                </c:pt>
                <c:pt idx="104">
                  <c:v>-7.5021353455165798</c:v>
                </c:pt>
                <c:pt idx="105">
                  <c:v>-7.15019685546332</c:v>
                </c:pt>
                <c:pt idx="106">
                  <c:v>-6.7974848072263399</c:v>
                </c:pt>
                <c:pt idx="107">
                  <c:v>-6.4440352027502898</c:v>
                </c:pt>
                <c:pt idx="108">
                  <c:v>-6.0898846595948299</c:v>
                </c:pt>
                <c:pt idx="109">
                  <c:v>-5.7350703869518798</c:v>
                </c:pt>
                <c:pt idx="110">
                  <c:v>-5.37963016048041</c:v>
                </c:pt>
                <c:pt idx="111">
                  <c:v>-5.0236022959950297</c:v>
                </c:pt>
                <c:pt idx="112">
                  <c:v>-4.6670256220512298</c:v>
                </c:pt>
                <c:pt idx="113">
                  <c:v>-4.3099394514741904</c:v>
                </c:pt>
                <c:pt idx="114">
                  <c:v>-3.9523835518784698</c:v>
                </c:pt>
                <c:pt idx="115">
                  <c:v>-3.59439811523082</c:v>
                </c:pt>
                <c:pt idx="116">
                  <c:v>-3.23602372653004</c:v>
                </c:pt>
                <c:pt idx="117">
                  <c:v>-2.8773013316392402</c:v>
                </c:pt>
                <c:pt idx="118">
                  <c:v>-2.5182722043606001</c:v>
                </c:pt>
                <c:pt idx="119">
                  <c:v>-2.1589779128062898</c:v>
                </c:pt>
                <c:pt idx="120">
                  <c:v>-1.7994602851400701</c:v>
                </c:pt>
                <c:pt idx="121">
                  <c:v>-1.4397613747770099</c:v>
                </c:pt>
                <c:pt idx="122">
                  <c:v>-1.07992342509286</c:v>
                </c:pt>
                <c:pt idx="123">
                  <c:v>-0.71998883374436595</c:v>
                </c:pt>
                <c:pt idx="124">
                  <c:v>-0.36000011667373499</c:v>
                </c:pt>
                <c:pt idx="125">
                  <c:v>1.2811900369002599E-7</c:v>
                </c:pt>
                <c:pt idx="126">
                  <c:v>0.35996925697774801</c:v>
                </c:pt>
                <c:pt idx="127">
                  <c:v>0.71986461701728499</c:v>
                </c:pt>
                <c:pt idx="128">
                  <c:v>1.07964358257441</c:v>
                </c:pt>
                <c:pt idx="129">
                  <c:v>1.4392635915371701</c:v>
                </c:pt>
                <c:pt idx="130">
                  <c:v>1.79868218149417</c:v>
                </c:pt>
                <c:pt idx="131">
                  <c:v>2.1578570256221501</c:v>
                </c:pt>
                <c:pt idx="132">
                  <c:v>2.51674596822137</c:v>
                </c:pt>
                <c:pt idx="133">
                  <c:v>2.8753070598225801</c:v>
                </c:pt>
                <c:pt idx="134">
                  <c:v>3.2334985917902799</c:v>
                </c:pt>
                <c:pt idx="135">
                  <c:v>3.5912791303437102</c:v>
                </c:pt>
                <c:pt idx="136">
                  <c:v>3.9486075499248301</c:v>
                </c:pt>
                <c:pt idx="137">
                  <c:v>4.30544306583168</c:v>
                </c:pt>
                <c:pt idx="138">
                  <c:v>4.6617452660738099</c:v>
                </c:pt>
                <c:pt idx="139">
                  <c:v>5.0174741423582203</c:v>
                </c:pt>
                <c:pt idx="140">
                  <c:v>5.3725901201636104</c:v>
                </c:pt>
                <c:pt idx="141">
                  <c:v>5.7270540878393001</c:v>
                </c:pt>
                <c:pt idx="142">
                  <c:v>6.0808274246786</c:v>
                </c:pt>
                <c:pt idx="143">
                  <c:v>6.4338720279161397</c:v>
                </c:pt>
                <c:pt idx="144">
                  <c:v>6.7861503386061903</c:v>
                </c:pt>
                <c:pt idx="145">
                  <c:v>7.1376253663440403</c:v>
                </c:pt>
                <c:pt idx="146">
                  <c:v>7.4882607127888603</c:v>
                </c:pt>
                <c:pt idx="147">
                  <c:v>7.83802059396446</c:v>
                </c:pt>
                <c:pt idx="148">
                  <c:v>8.1868698613077999</c:v>
                </c:pt>
                <c:pt idx="149">
                  <c:v>8.5347740214432406</c:v>
                </c:pt>
                <c:pt idx="150">
                  <c:v>8.8816992546659499</c:v>
                </c:pt>
                <c:pt idx="151">
                  <c:v>9.2276124321222106</c:v>
                </c:pt>
                <c:pt idx="152">
                  <c:v>9.5724811316761809</c:v>
                </c:pt>
                <c:pt idx="153">
                  <c:v>9.9162736524608697</c:v>
                </c:pt>
                <c:pt idx="154">
                  <c:v>10.258959028111301</c:v>
                </c:pt>
                <c:pt idx="155">
                  <c:v>10.6005070386851</c:v>
                </c:pt>
                <c:pt idx="156">
                  <c:v>10.940888221277801</c:v>
                </c:pt>
                <c:pt idx="157">
                  <c:v>11.2800738793436</c:v>
                </c:pt>
                <c:pt idx="158">
                  <c:v>11.6180360907378</c:v>
                </c:pt>
                <c:pt idx="159">
                  <c:v>11.954747714497699</c:v>
                </c:pt>
                <c:pt idx="160">
                  <c:v>12.290182396384999</c:v>
                </c:pt>
                <c:pt idx="161">
                  <c:v>12.6243145732122</c:v>
                </c:pt>
                <c:pt idx="162">
                  <c:v>12.957119475982299</c:v>
                </c:pt>
                <c:pt idx="163">
                  <c:v>13.288573131868899</c:v>
                </c:pt>
                <c:pt idx="164">
                  <c:v>13.6186523650694</c:v>
                </c:pt>
                <c:pt idx="165">
                  <c:v>13.9473347965678</c:v>
                </c:pt>
                <c:pt idx="166">
                  <c:v>14.2745988428373</c:v>
                </c:pt>
                <c:pt idx="167">
                  <c:v>14.6004237135254</c:v>
                </c:pt>
                <c:pt idx="168">
                  <c:v>14.924789408157499</c:v>
                </c:pt>
                <c:pt idx="169">
                  <c:v>15.247676711898499</c:v>
                </c:pt>
                <c:pt idx="170">
                  <c:v>15.569067190416201</c:v>
                </c:pt>
                <c:pt idx="171">
                  <c:v>15.888943183883701</c:v>
                </c:pt>
                <c:pt idx="172">
                  <c:v>16.2072878001674</c:v>
                </c:pt>
                <c:pt idx="173">
                  <c:v>16.5240849072412</c:v>
                </c:pt>
                <c:pt idx="174">
                  <c:v>16.839319124868901</c:v>
                </c:pt>
                <c:pt idx="175">
                  <c:v>17.1529758156003</c:v>
                </c:pt>
                <c:pt idx="176">
                  <c:v>17.465041075118901</c:v>
                </c:pt>
                <c:pt idx="177">
                  <c:v>17.7755017219982</c:v>
                </c:pt>
                <c:pt idx="178">
                  <c:v>18.084345286878001</c:v>
                </c:pt>
                <c:pt idx="179">
                  <c:v>18.391560001143699</c:v>
                </c:pt>
                <c:pt idx="180">
                  <c:v>18.697134785111199</c:v>
                </c:pt>
                <c:pt idx="181">
                  <c:v>19.0010592357863</c:v>
                </c:pt>
                <c:pt idx="182">
                  <c:v>19.303323614220499</c:v>
                </c:pt>
                <c:pt idx="183">
                  <c:v>19.6039188325088</c:v>
                </c:pt>
                <c:pt idx="184">
                  <c:v>19.902836440466402</c:v>
                </c:pt>
                <c:pt idx="185">
                  <c:v>20.200068612019699</c:v>
                </c:pt>
                <c:pt idx="186">
                  <c:v>20.495608131346899</c:v>
                </c:pt>
                <c:pt idx="187">
                  <c:v>20.789448378804099</c:v>
                </c:pt>
                <c:pt idx="188">
                  <c:v>21.081583316666499</c:v>
                </c:pt>
                <c:pt idx="189">
                  <c:v>21.372007474720299</c:v>
                </c:pt>
                <c:pt idx="190">
                  <c:v>21.6607159357314</c:v>
                </c:pt>
                <c:pt idx="191">
                  <c:v>21.947704320823998</c:v>
                </c:pt>
                <c:pt idx="192">
                  <c:v>22.232968774792699</c:v>
                </c:pt>
                <c:pt idx="193">
                  <c:v>22.516505951378502</c:v>
                </c:pt>
                <c:pt idx="194">
                  <c:v>22.798312998530498</c:v>
                </c:pt>
                <c:pt idx="195">
                  <c:v>23.078387543678701</c:v>
                </c:pt>
                <c:pt idx="196">
                  <c:v>23.356727679039501</c:v>
                </c:pt>
                <c:pt idx="197">
                  <c:v>23.633331946975499</c:v>
                </c:pt>
                <c:pt idx="198">
                  <c:v>23.908199325429301</c:v>
                </c:pt>
                <c:pt idx="199">
                  <c:v>24.181329213449601</c:v>
                </c:pt>
                <c:pt idx="200">
                  <c:v>24.452721416826801</c:v>
                </c:pt>
                <c:pt idx="201">
                  <c:v>24.7223761338551</c:v>
                </c:pt>
                <c:pt idx="202">
                  <c:v>24.990293941235102</c:v>
                </c:pt>
                <c:pt idx="203">
                  <c:v>25.256475780130501</c:v>
                </c:pt>
                <c:pt idx="204">
                  <c:v>25.520922942393099</c:v>
                </c:pt>
                <c:pt idx="205">
                  <c:v>25.783637056966501</c:v>
                </c:pt>
                <c:pt idx="206">
                  <c:v>26.044620076479202</c:v>
                </c:pt>
                <c:pt idx="207">
                  <c:v>26.303874264036999</c:v>
                </c:pt>
                <c:pt idx="208">
                  <c:v>26.561402180223801</c:v>
                </c:pt>
                <c:pt idx="209">
                  <c:v>26.817206670318299</c:v>
                </c:pt>
                <c:pt idx="210">
                  <c:v>27.071290851732599</c:v>
                </c:pt>
                <c:pt idx="211">
                  <c:v>27.323658101680799</c:v>
                </c:pt>
                <c:pt idx="212">
                  <c:v>27.574312045080902</c:v>
                </c:pt>
                <c:pt idx="213">
                  <c:v>27.8232565426968</c:v>
                </c:pt>
                <c:pt idx="214">
                  <c:v>28.070495679521901</c:v>
                </c:pt>
                <c:pt idx="215">
                  <c:v>28.316033753408</c:v>
                </c:pt>
                <c:pt idx="216">
                  <c:v>28.559875263948602</c:v>
                </c:pt>
                <c:pt idx="217">
                  <c:v>28.802024901602401</c:v>
                </c:pt>
                <c:pt idx="218">
                  <c:v>29.0424875370793</c:v>
                </c:pt>
                <c:pt idx="219">
                  <c:v>29.281268210974702</c:v>
                </c:pt>
                <c:pt idx="220">
                  <c:v>29.5183721236588</c:v>
                </c:pt>
                <c:pt idx="221">
                  <c:v>29.753804625419399</c:v>
                </c:pt>
                <c:pt idx="222">
                  <c:v>29.987571206859599</c:v>
                </c:pt>
                <c:pt idx="223">
                  <c:v>30.219677489547699</c:v>
                </c:pt>
                <c:pt idx="224">
                  <c:v>30.450129216918398</c:v>
                </c:pt>
                <c:pt idx="225">
                  <c:v>30.678932245428499</c:v>
                </c:pt>
                <c:pt idx="226">
                  <c:v>30.906092535956599</c:v>
                </c:pt>
                <c:pt idx="227">
                  <c:v>31.131616145453801</c:v>
                </c:pt>
                <c:pt idx="228">
                  <c:v>31.355509218840002</c:v>
                </c:pt>
                <c:pt idx="229">
                  <c:v>31.5777779811411</c:v>
                </c:pt>
                <c:pt idx="230">
                  <c:v>31.798428729869801</c:v>
                </c:pt>
                <c:pt idx="231">
                  <c:v>32.017467827642101</c:v>
                </c:pt>
                <c:pt idx="232">
                  <c:v>32.234901695031198</c:v>
                </c:pt>
                <c:pt idx="233">
                  <c:v>32.450736803653498</c:v>
                </c:pt>
                <c:pt idx="234">
                  <c:v>32.664979669484701</c:v>
                </c:pt>
                <c:pt idx="235">
                  <c:v>32.877636846402901</c:v>
                </c:pt>
                <c:pt idx="236">
                  <c:v>33.0887149199555</c:v>
                </c:pt>
                <c:pt idx="237">
                  <c:v>33.298220501348602</c:v>
                </c:pt>
                <c:pt idx="238">
                  <c:v>33.506160221649701</c:v>
                </c:pt>
                <c:pt idx="239">
                  <c:v>33.712540726213398</c:v>
                </c:pt>
                <c:pt idx="240">
                  <c:v>33.917368669311003</c:v>
                </c:pt>
                <c:pt idx="241">
                  <c:v>34.120650708973599</c:v>
                </c:pt>
                <c:pt idx="242">
                  <c:v>34.322393502039603</c:v>
                </c:pt>
                <c:pt idx="243">
                  <c:v>34.522603699405302</c:v>
                </c:pt>
                <c:pt idx="244">
                  <c:v>34.721287941476099</c:v>
                </c:pt>
                <c:pt idx="245">
                  <c:v>34.918452853813903</c:v>
                </c:pt>
                <c:pt idx="246">
                  <c:v>35.114105042980697</c:v>
                </c:pt>
                <c:pt idx="247">
                  <c:v>35.308251092572597</c:v>
                </c:pt>
                <c:pt idx="248">
                  <c:v>35.5008975594438</c:v>
                </c:pt>
                <c:pt idx="249">
                  <c:v>35.6920509701174</c:v>
                </c:pt>
                <c:pt idx="250">
                  <c:v>35.881717817381698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AF-1145-8182-A33670C5F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32751"/>
        <c:axId val="1137495807"/>
      </c:lineChart>
      <c:catAx>
        <c:axId val="1207232751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5807"/>
        <c:crosses val="autoZero"/>
        <c:auto val="1"/>
        <c:lblAlgn val="ctr"/>
        <c:lblOffset val="100"/>
        <c:noMultiLvlLbl val="0"/>
      </c:catAx>
      <c:valAx>
        <c:axId val="113749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'10-10 sim'!$H$13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'10-10 sim'!$H$14:$H$264</c:f>
              <c:numCache>
                <c:formatCode>General</c:formatCode>
                <c:ptCount val="251"/>
                <c:pt idx="0">
                  <c:v>-361.11068988231398</c:v>
                </c:pt>
                <c:pt idx="1">
                  <c:v>-359.1929843704749</c:v>
                </c:pt>
                <c:pt idx="2">
                  <c:v>-357.23259485601648</c:v>
                </c:pt>
                <c:pt idx="3">
                  <c:v>-355.2724068613939</c:v>
                </c:pt>
                <c:pt idx="4">
                  <c:v>-353.29684691904561</c:v>
                </c:pt>
                <c:pt idx="5">
                  <c:v>-351.30642289387447</c:v>
                </c:pt>
                <c:pt idx="6">
                  <c:v>-349.30108945958881</c:v>
                </c:pt>
                <c:pt idx="7">
                  <c:v>-347.28078397942465</c:v>
                </c:pt>
                <c:pt idx="8">
                  <c:v>-345.24544338226792</c:v>
                </c:pt>
                <c:pt idx="9">
                  <c:v>-343.19500428410072</c:v>
                </c:pt>
                <c:pt idx="10">
                  <c:v>-341.12940304037642</c:v>
                </c:pt>
                <c:pt idx="11">
                  <c:v>-339.04857579981109</c:v>
                </c:pt>
                <c:pt idx="12">
                  <c:v>-336.9524585597419</c:v>
                </c:pt>
                <c:pt idx="13">
                  <c:v>-334.84098722302457</c:v>
                </c:pt>
                <c:pt idx="14">
                  <c:v>-332.71409765657478</c:v>
                </c:pt>
                <c:pt idx="15">
                  <c:v>-330.57172575160729</c:v>
                </c:pt>
                <c:pt idx="16">
                  <c:v>-328.41380748560329</c:v>
                </c:pt>
                <c:pt idx="17">
                  <c:v>-326.24027898607949</c:v>
                </c:pt>
                <c:pt idx="18">
                  <c:v>-324.05107659618392</c:v>
                </c:pt>
                <c:pt idx="19">
                  <c:v>-321.84613694223475</c:v>
                </c:pt>
                <c:pt idx="20">
                  <c:v>-319.62539700312016</c:v>
                </c:pt>
                <c:pt idx="21">
                  <c:v>-317.38879418176754</c:v>
                </c:pt>
                <c:pt idx="22">
                  <c:v>-315.13626637861273</c:v>
                </c:pt>
                <c:pt idx="23">
                  <c:v>-312.86775206716766</c:v>
                </c:pt>
                <c:pt idx="24">
                  <c:v>-310.58319037171191</c:v>
                </c:pt>
                <c:pt idx="25">
                  <c:v>-308.282521147159</c:v>
                </c:pt>
                <c:pt idx="26">
                  <c:v>-305.96568506113226</c:v>
                </c:pt>
                <c:pt idx="27">
                  <c:v>-303.63262367829515</c:v>
                </c:pt>
                <c:pt idx="28">
                  <c:v>-301.28327954696152</c:v>
                </c:pt>
                <c:pt idx="29">
                  <c:v>-298.91759628803294</c:v>
                </c:pt>
                <c:pt idx="30">
                  <c:v>-296.5355186862763</c:v>
                </c:pt>
                <c:pt idx="31">
                  <c:v>-294.13699278399008</c:v>
                </c:pt>
                <c:pt idx="32">
                  <c:v>-291.72196597705761</c:v>
                </c:pt>
                <c:pt idx="33">
                  <c:v>-289.29038711343196</c:v>
                </c:pt>
                <c:pt idx="34">
                  <c:v>-286.8422065940531</c:v>
                </c:pt>
                <c:pt idx="35">
                  <c:v>-284.37737647621748</c:v>
                </c:pt>
                <c:pt idx="36">
                  <c:v>-281.89585057939814</c:v>
                </c:pt>
                <c:pt idx="37">
                  <c:v>-279.39758459352953</c:v>
                </c:pt>
                <c:pt idx="38">
                  <c:v>-276.88253618974977</c:v>
                </c:pt>
                <c:pt idx="39">
                  <c:v>-274.35066513358197</c:v>
                </c:pt>
                <c:pt idx="40">
                  <c:v>-271.80193340056235</c:v>
                </c:pt>
                <c:pt idx="41">
                  <c:v>-269.23630529427021</c:v>
                </c:pt>
                <c:pt idx="42">
                  <c:v>-266.65374756675396</c:v>
                </c:pt>
                <c:pt idx="43">
                  <c:v>-264.05422954130159</c:v>
                </c:pt>
                <c:pt idx="44">
                  <c:v>-261.43772323752614</c:v>
                </c:pt>
                <c:pt idx="45">
                  <c:v>-258.804203498709</c:v>
                </c:pt>
                <c:pt idx="46">
                  <c:v>-256.15364812134845</c:v>
                </c:pt>
                <c:pt idx="47">
                  <c:v>-253.48603798684621</c:v>
                </c:pt>
                <c:pt idx="48">
                  <c:v>-250.80135719524742</c:v>
                </c:pt>
                <c:pt idx="49">
                  <c:v>-248.0995932009686</c:v>
                </c:pt>
                <c:pt idx="50">
                  <c:v>-245.38073695039265</c:v>
                </c:pt>
                <c:pt idx="51">
                  <c:v>-242.64478302125067</c:v>
                </c:pt>
                <c:pt idx="52">
                  <c:v>-239.89172976365768</c:v>
                </c:pt>
                <c:pt idx="53">
                  <c:v>-237.1215794426823</c:v>
                </c:pt>
                <c:pt idx="54">
                  <c:v>-234.33433838231321</c:v>
                </c:pt>
                <c:pt idx="55">
                  <c:v>-231.53001711066653</c:v>
                </c:pt>
                <c:pt idx="56">
                  <c:v>-228.70863050627733</c:v>
                </c:pt>
                <c:pt idx="57">
                  <c:v>-225.87019794529189</c:v>
                </c:pt>
                <c:pt idx="58">
                  <c:v>-223.01474344939345</c:v>
                </c:pt>
                <c:pt idx="59">
                  <c:v>-220.14229583423747</c:v>
                </c:pt>
                <c:pt idx="60">
                  <c:v>-217.25288885819162</c:v>
                </c:pt>
                <c:pt idx="61">
                  <c:v>-214.34656137116403</c:v>
                </c:pt>
                <c:pt idx="62">
                  <c:v>-211.42335746326097</c:v>
                </c:pt>
                <c:pt idx="63">
                  <c:v>-208.48332661303726</c:v>
                </c:pt>
                <c:pt idx="64">
                  <c:v>-205.52652383506012</c:v>
                </c:pt>
                <c:pt idx="65">
                  <c:v>-202.55300982651599</c:v>
                </c:pt>
                <c:pt idx="66">
                  <c:v>-199.56285111255082</c:v>
                </c:pt>
                <c:pt idx="67">
                  <c:v>-196.55612019005258</c:v>
                </c:pt>
                <c:pt idx="68">
                  <c:v>-193.5328956695476</c:v>
                </c:pt>
                <c:pt idx="69">
                  <c:v>-190.49326241487503</c:v>
                </c:pt>
                <c:pt idx="70">
                  <c:v>-187.43731168029129</c:v>
                </c:pt>
                <c:pt idx="71">
                  <c:v>-184.36514124466322</c:v>
                </c:pt>
                <c:pt idx="72">
                  <c:v>-181.27685554235617</c:v>
                </c:pt>
                <c:pt idx="73">
                  <c:v>-178.17256579045295</c:v>
                </c:pt>
                <c:pt idx="74">
                  <c:v>-175.05239011191114</c:v>
                </c:pt>
                <c:pt idx="75">
                  <c:v>-171.91645365425069</c:v>
                </c:pt>
                <c:pt idx="76">
                  <c:v>-168.76488870337607</c:v>
                </c:pt>
                <c:pt idx="77">
                  <c:v>-165.59783479210716</c:v>
                </c:pt>
                <c:pt idx="78">
                  <c:v>-162.41543880300364</c:v>
                </c:pt>
                <c:pt idx="79">
                  <c:v>-159.21785506505768</c:v>
                </c:pt>
                <c:pt idx="80">
                  <c:v>-156.00524544381182</c:v>
                </c:pt>
                <c:pt idx="81">
                  <c:v>-152.77777942449214</c:v>
                </c:pt>
                <c:pt idx="82">
                  <c:v>-149.53563418770253</c:v>
                </c:pt>
                <c:pt idx="83">
                  <c:v>-146.2789946772597</c:v>
                </c:pt>
                <c:pt idx="84">
                  <c:v>-143.00805365974114</c:v>
                </c:pt>
                <c:pt idx="85">
                  <c:v>-139.72301177530983</c:v>
                </c:pt>
                <c:pt idx="86">
                  <c:v>-136.42407757941507</c:v>
                </c:pt>
                <c:pt idx="87">
                  <c:v>-133.11146757493935</c:v>
                </c:pt>
                <c:pt idx="88">
                  <c:v>-129.78540623441134</c:v>
                </c:pt>
                <c:pt idx="89">
                  <c:v>-126.4461260118847</c:v>
                </c:pt>
                <c:pt idx="90">
                  <c:v>-123.09386734411575</c:v>
                </c:pt>
                <c:pt idx="91">
                  <c:v>-119.72887864068753</c:v>
                </c:pt>
                <c:pt idx="92">
                  <c:v>-116.35141626273854</c:v>
                </c:pt>
                <c:pt idx="93">
                  <c:v>-112.96174448998519</c:v>
                </c:pt>
                <c:pt idx="94">
                  <c:v>-109.56013547574585</c:v>
                </c:pt>
                <c:pt idx="95">
                  <c:v>-106.14686918969682</c:v>
                </c:pt>
                <c:pt idx="96">
                  <c:v>-102.72223334814014</c:v>
                </c:pt>
                <c:pt idx="97">
                  <c:v>-99.286523331547599</c:v>
                </c:pt>
                <c:pt idx="98">
                  <c:v>-95.840042089229385</c:v>
                </c:pt>
                <c:pt idx="99">
                  <c:v>-92.383100030976962</c:v>
                </c:pt>
                <c:pt idx="100">
                  <c:v>-88.916014905572979</c:v>
                </c:pt>
                <c:pt idx="101">
                  <c:v>-85.439111666105916</c:v>
                </c:pt>
                <c:pt idx="102">
                  <c:v>-81.952722322059671</c:v>
                </c:pt>
                <c:pt idx="103">
                  <c:v>-78.457185778185718</c:v>
                </c:pt>
                <c:pt idx="104">
                  <c:v>-74.952847660220215</c:v>
                </c:pt>
                <c:pt idx="105">
                  <c:v>-71.440060127537109</c:v>
                </c:pt>
                <c:pt idx="106">
                  <c:v>-67.919181672891426</c:v>
                </c:pt>
                <c:pt idx="107">
                  <c:v>-64.390576909395492</c:v>
                </c:pt>
                <c:pt idx="108">
                  <c:v>-60.854616345046892</c:v>
                </c:pt>
                <c:pt idx="109">
                  <c:v>-57.311676144990052</c:v>
                </c:pt>
                <c:pt idx="110">
                  <c:v>-53.762137881877109</c:v>
                </c:pt>
                <c:pt idx="111">
                  <c:v>-50.206388274714016</c:v>
                </c:pt>
                <c:pt idx="112">
                  <c:v>-46.644818916553675</c:v>
                </c:pt>
                <c:pt idx="113">
                  <c:v>-43.077825991553418</c:v>
                </c:pt>
                <c:pt idx="114">
                  <c:v>-39.505809981801995</c:v>
                </c:pt>
                <c:pt idx="115">
                  <c:v>-35.929175364582406</c:v>
                </c:pt>
                <c:pt idx="116">
                  <c:v>-32.348330300495597</c:v>
                </c:pt>
                <c:pt idx="117">
                  <c:v>-28.763686313212077</c:v>
                </c:pt>
                <c:pt idx="118">
                  <c:v>-25.175657961382644</c:v>
                </c:pt>
                <c:pt idx="119">
                  <c:v>-21.584662503432625</c:v>
                </c:pt>
                <c:pt idx="120">
                  <c:v>-17.991119555995869</c:v>
                </c:pt>
                <c:pt idx="121">
                  <c:v>-14.395450746646409</c:v>
                </c:pt>
                <c:pt idx="122">
                  <c:v>-10.798079361742417</c:v>
                </c:pt>
                <c:pt idx="123">
                  <c:v>-7.1994299901854788</c:v>
                </c:pt>
                <c:pt idx="124">
                  <c:v>-3.5999281638142628</c:v>
                </c:pt>
                <c:pt idx="125">
                  <c:v>4.6281183278260951E-9</c:v>
                </c:pt>
                <c:pt idx="126">
                  <c:v>3.5999281852456</c:v>
                </c:pt>
                <c:pt idx="127">
                  <c:v>7.1994301955424769</c:v>
                </c:pt>
                <c:pt idx="128">
                  <c:v>10.798080364964173</c:v>
                </c:pt>
                <c:pt idx="129">
                  <c:v>14.395453898641044</c:v>
                </c:pt>
                <c:pt idx="130">
                  <c:v>17.991127239392267</c:v>
                </c:pt>
                <c:pt idx="131">
                  <c:v>21.584678427253763</c:v>
                </c:pt>
                <c:pt idx="132">
                  <c:v>25.175687455703748</c:v>
                </c:pt>
                <c:pt idx="133">
                  <c:v>28.763736623770075</c:v>
                </c:pt>
                <c:pt idx="134">
                  <c:v>32.348410883213887</c:v>
                </c:pt>
                <c:pt idx="135">
                  <c:v>35.929298180093326</c:v>
                </c:pt>
                <c:pt idx="136">
                  <c:v>39.505989789948835</c:v>
                </c:pt>
                <c:pt idx="137">
                  <c:v>43.078080645852701</c:v>
                </c:pt>
                <c:pt idx="138">
                  <c:v>46.645169658759869</c:v>
                </c:pt>
                <c:pt idx="139">
                  <c:v>50.206860029386384</c:v>
                </c:pt>
                <c:pt idx="140">
                  <c:v>53.762759551156186</c:v>
                </c:pt>
                <c:pt idx="141">
                  <c:v>57.31248090349019</c:v>
                </c:pt>
                <c:pt idx="142">
                  <c:v>60.855641935062437</c:v>
                </c:pt>
                <c:pt idx="143">
                  <c:v>64.391865936423343</c:v>
                </c:pt>
                <c:pt idx="144">
                  <c:v>67.920781901612344</c:v>
                </c:pt>
                <c:pt idx="145">
                  <c:v>71.442024778325234</c:v>
                </c:pt>
                <c:pt idx="146">
                  <c:v>74.955235706299788</c:v>
                </c:pt>
                <c:pt idx="147">
                  <c:v>78.460062243610253</c:v>
                </c:pt>
                <c:pt idx="148">
                  <c:v>81.956158580563653</c:v>
                </c:pt>
                <c:pt idx="149">
                  <c:v>85.443185741048325</c:v>
                </c:pt>
                <c:pt idx="150">
                  <c:v>88.920811771116888</c:v>
                </c:pt>
                <c:pt idx="151">
                  <c:v>92.388711914631557</c:v>
                </c:pt>
                <c:pt idx="152">
                  <c:v>95.84656877598465</c:v>
                </c:pt>
                <c:pt idx="153">
                  <c:v>99.294072469758106</c:v>
                </c:pt>
                <c:pt idx="154">
                  <c:v>102.73092075736263</c:v>
                </c:pt>
                <c:pt idx="155">
                  <c:v>106.15681917067822</c:v>
                </c:pt>
                <c:pt idx="156">
                  <c:v>109.57148112277721</c:v>
                </c:pt>
                <c:pt idx="157">
                  <c:v>112.97462800584178</c:v>
                </c:pt>
                <c:pt idx="158">
                  <c:v>116.3659892764155</c:v>
                </c:pt>
                <c:pt idx="159">
                  <c:v>119.74530252818016</c:v>
                </c:pt>
                <c:pt idx="160">
                  <c:v>123.11231355246396</c:v>
                </c:pt>
                <c:pt idx="161">
                  <c:v>126.46677638672139</c:v>
                </c:pt>
                <c:pt idx="162">
                  <c:v>129.80845335127208</c:v>
                </c:pt>
                <c:pt idx="163">
                  <c:v>133.13711507454499</c:v>
                </c:pt>
                <c:pt idx="164">
                  <c:v>136.4525405072078</c:v>
                </c:pt>
                <c:pt idx="165">
                  <c:v>139.75451692547554</c:v>
                </c:pt>
                <c:pt idx="166">
                  <c:v>143.04283992396847</c:v>
                </c:pt>
                <c:pt idx="167">
                  <c:v>146.3173133984877</c:v>
                </c:pt>
                <c:pt idx="168">
                  <c:v>149.57774951910451</c:v>
                </c:pt>
                <c:pt idx="169">
                  <c:v>152.82396869394546</c:v>
                </c:pt>
                <c:pt idx="170">
                  <c:v>156.05579952411057</c:v>
                </c:pt>
                <c:pt idx="171">
                  <c:v>159.2730787500893</c:v>
                </c:pt>
                <c:pt idx="172">
                  <c:v>162.47565119016855</c:v>
                </c:pt>
                <c:pt idx="173">
                  <c:v>165.66336967119182</c:v>
                </c:pt>
                <c:pt idx="174">
                  <c:v>168.83609495214236</c:v>
                </c:pt>
                <c:pt idx="175">
                  <c:v>171.99369564095704</c:v>
                </c:pt>
                <c:pt idx="176">
                  <c:v>175.13604810501815</c:v>
                </c:pt>
                <c:pt idx="177">
                  <c:v>178.26303637572116</c:v>
                </c:pt>
                <c:pt idx="178">
                  <c:v>181.3745520475868</c:v>
                </c:pt>
                <c:pt idx="179">
                  <c:v>184.47049417227879</c:v>
                </c:pt>
                <c:pt idx="180">
                  <c:v>187.55076914799267</c:v>
                </c:pt>
                <c:pt idx="181">
                  <c:v>190.61529060457866</c:v>
                </c:pt>
                <c:pt idx="182">
                  <c:v>193.66397928481581</c:v>
                </c:pt>
                <c:pt idx="183">
                  <c:v>196.69676292221754</c:v>
                </c:pt>
                <c:pt idx="184">
                  <c:v>199.7135761157505</c:v>
                </c:pt>
                <c:pt idx="185">
                  <c:v>202.71436020182145</c:v>
                </c:pt>
                <c:pt idx="186">
                  <c:v>205.69906312389747</c:v>
                </c:pt>
                <c:pt idx="187">
                  <c:v>208.66763930009233</c:v>
                </c:pt>
                <c:pt idx="188">
                  <c:v>211.62004948906571</c:v>
                </c:pt>
                <c:pt idx="189">
                  <c:v>214.55626065452444</c:v>
                </c:pt>
                <c:pt idx="190">
                  <c:v>217.47624582866638</c:v>
                </c:pt>
                <c:pt idx="191">
                  <c:v>220.37998397482144</c:v>
                </c:pt>
                <c:pt idx="192">
                  <c:v>223.26745984960201</c:v>
                </c:pt>
                <c:pt idx="193">
                  <c:v>226.13866386479972</c:v>
                </c:pt>
                <c:pt idx="194">
                  <c:v>228.9935919493013</c:v>
                </c:pt>
                <c:pt idx="195">
                  <c:v>231.83224541124505</c:v>
                </c:pt>
                <c:pt idx="196">
                  <c:v>234.65463080065842</c:v>
                </c:pt>
                <c:pt idx="197">
                  <c:v>237.46075977277485</c:v>
                </c:pt>
                <c:pt idx="198">
                  <c:v>240.25064895223619</c:v>
                </c:pt>
                <c:pt idx="199">
                  <c:v>243.02431979836993</c:v>
                </c:pt>
                <c:pt idx="200">
                  <c:v>245.78179847170753</c:v>
                </c:pt>
                <c:pt idx="201">
                  <c:v>248.52311570191006</c:v>
                </c:pt>
                <c:pt idx="202">
                  <c:v>251.24830665724889</c:v>
                </c:pt>
                <c:pt idx="203">
                  <c:v>253.95741081578768</c:v>
                </c:pt>
                <c:pt idx="204">
                  <c:v>256.65047183838004</c:v>
                </c:pt>
                <c:pt idx="205">
                  <c:v>259.32753744360616</c:v>
                </c:pt>
                <c:pt idx="206">
                  <c:v>261.98865928475789</c:v>
                </c:pt>
                <c:pt idx="207">
                  <c:v>264.63389282895952</c:v>
                </c:pt>
                <c:pt idx="208">
                  <c:v>267.2632972385199</c:v>
                </c:pt>
                <c:pt idx="209">
                  <c:v>269.8769352545807</c:v>
                </c:pt>
                <c:pt idx="210">
                  <c:v>272.47487308314192</c:v>
                </c:pt>
                <c:pt idx="211">
                  <c:v>275.05718028351254</c:v>
                </c:pt>
                <c:pt idx="212">
                  <c:v>277.62392965924676</c:v>
                </c:pt>
                <c:pt idx="213">
                  <c:v>280.17519715159875</c:v>
                </c:pt>
                <c:pt idx="214">
                  <c:v>282.71106173554375</c:v>
                </c:pt>
                <c:pt idx="215">
                  <c:v>285.23160531838658</c:v>
                </c:pt>
                <c:pt idx="216">
                  <c:v>287.73691264097033</c:v>
                </c:pt>
                <c:pt idx="217">
                  <c:v>290.22707118153744</c:v>
                </c:pt>
                <c:pt idx="218">
                  <c:v>292.70217106220366</c:v>
                </c:pt>
                <c:pt idx="219">
                  <c:v>295.16230495808367</c:v>
                </c:pt>
                <c:pt idx="220">
                  <c:v>297.60756800905949</c:v>
                </c:pt>
                <c:pt idx="221">
                  <c:v>300.03805773418014</c:v>
                </c:pt>
                <c:pt idx="222">
                  <c:v>302.45387394868436</c:v>
                </c:pt>
                <c:pt idx="223">
                  <c:v>304.8551186836379</c:v>
                </c:pt>
                <c:pt idx="224">
                  <c:v>307.24189610815841</c:v>
                </c:pt>
                <c:pt idx="225">
                  <c:v>309.61431245420425</c:v>
                </c:pt>
                <c:pt idx="226">
                  <c:v>311.9724759439116</c:v>
                </c:pt>
                <c:pt idx="227">
                  <c:v>314.31649671944251</c:v>
                </c:pt>
                <c:pt idx="228">
                  <c:v>316.64648677530136</c:v>
                </c:pt>
                <c:pt idx="229">
                  <c:v>318.96255989310987</c:v>
                </c:pt>
                <c:pt idx="230">
                  <c:v>321.26483157877328</c:v>
                </c:pt>
                <c:pt idx="231">
                  <c:v>323.55341900201904</c:v>
                </c:pt>
                <c:pt idx="232">
                  <c:v>325.82844093825167</c:v>
                </c:pt>
                <c:pt idx="233">
                  <c:v>328.09001771268578</c:v>
                </c:pt>
                <c:pt idx="234">
                  <c:v>330.33827114670362</c:v>
                </c:pt>
                <c:pt idx="235">
                  <c:v>332.57332450639427</c:v>
                </c:pt>
                <c:pt idx="236">
                  <c:v>334.79530245322115</c:v>
                </c:pt>
                <c:pt idx="237">
                  <c:v>337.00433099675882</c:v>
                </c:pt>
                <c:pt idx="238">
                  <c:v>339.20053744946642</c:v>
                </c:pt>
                <c:pt idx="239">
                  <c:v>341.38405038340596</c:v>
                </c:pt>
                <c:pt idx="240">
                  <c:v>343.55499958888538</c:v>
                </c:pt>
                <c:pt idx="241">
                  <c:v>345.71351603495259</c:v>
                </c:pt>
                <c:pt idx="242">
                  <c:v>347.8597318316742</c:v>
                </c:pt>
                <c:pt idx="243">
                  <c:v>349.99378019415587</c:v>
                </c:pt>
                <c:pt idx="244">
                  <c:v>352.11579540822851</c:v>
                </c:pt>
                <c:pt idx="245">
                  <c:v>354.22591279774838</c:v>
                </c:pt>
                <c:pt idx="246">
                  <c:v>356.32426869344204</c:v>
                </c:pt>
                <c:pt idx="247">
                  <c:v>358.41100040323477</c:v>
                </c:pt>
                <c:pt idx="248">
                  <c:v>360.48624618400231</c:v>
                </c:pt>
                <c:pt idx="249">
                  <c:v>362.55014521467001</c:v>
                </c:pt>
                <c:pt idx="250">
                  <c:v>364.60283757060961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9-DD41-9409-0F8836810559}"/>
            </c:ext>
          </c:extLst>
        </c:ser>
        <c:ser>
          <c:idx val="1"/>
          <c:order val="1"/>
          <c:tx>
            <c:strRef>
              <c:f>'10-10 sim'!$I$13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'10-10 sim'!$I$14:$I$264</c:f>
              <c:numCache>
                <c:formatCode>General</c:formatCode>
                <c:ptCount val="251"/>
                <c:pt idx="0">
                  <c:v>-366.335348179275</c:v>
                </c:pt>
                <c:pt idx="1">
                  <c:v>-364.24116441170395</c:v>
                </c:pt>
                <c:pt idx="2">
                  <c:v>-362.19571947484297</c:v>
                </c:pt>
                <c:pt idx="3">
                  <c:v>-360.10603320410297</c:v>
                </c:pt>
                <c:pt idx="4">
                  <c:v>-358.00556978346896</c:v>
                </c:pt>
                <c:pt idx="5">
                  <c:v>-355.89297261760697</c:v>
                </c:pt>
                <c:pt idx="6">
                  <c:v>-353.76809365855598</c:v>
                </c:pt>
                <c:pt idx="7">
                  <c:v>-351.63082267468502</c:v>
                </c:pt>
                <c:pt idx="8">
                  <c:v>-349.48104996771906</c:v>
                </c:pt>
                <c:pt idx="9">
                  <c:v>-347.31866625155595</c:v>
                </c:pt>
                <c:pt idx="10">
                  <c:v>-345.14356269133799</c:v>
                </c:pt>
                <c:pt idx="11">
                  <c:v>-342.95563094453598</c:v>
                </c:pt>
                <c:pt idx="12">
                  <c:v>-340.75476320389396</c:v>
                </c:pt>
                <c:pt idx="13">
                  <c:v>-338.54085224246603</c:v>
                </c:pt>
                <c:pt idx="14">
                  <c:v>-336.31379146063097</c:v>
                </c:pt>
                <c:pt idx="15">
                  <c:v>-334.07347493518301</c:v>
                </c:pt>
                <c:pt idx="16">
                  <c:v>-331.819797470531</c:v>
                </c:pt>
                <c:pt idx="17">
                  <c:v>-329.552654652039</c:v>
                </c:pt>
                <c:pt idx="18">
                  <c:v>-327.27194290158502</c:v>
                </c:pt>
                <c:pt idx="19">
                  <c:v>-324.97755953522005</c:v>
                </c:pt>
                <c:pt idx="20">
                  <c:v>-322.669402823312</c:v>
                </c:pt>
                <c:pt idx="21">
                  <c:v>-320.34737205278299</c:v>
                </c:pt>
                <c:pt idx="22">
                  <c:v>-318.01136759177899</c:v>
                </c:pt>
                <c:pt idx="23">
                  <c:v>-315.66129095669902</c:v>
                </c:pt>
                <c:pt idx="24">
                  <c:v>-313.29704488161701</c:v>
                </c:pt>
                <c:pt idx="25">
                  <c:v>-310.91853339016001</c:v>
                </c:pt>
                <c:pt idx="26">
                  <c:v>-308.52566186984302</c:v>
                </c:pt>
                <c:pt idx="27">
                  <c:v>-306.118337148904</c:v>
                </c:pt>
                <c:pt idx="28">
                  <c:v>-303.69646757567898</c:v>
                </c:pt>
                <c:pt idx="29">
                  <c:v>-301.25996310050601</c:v>
                </c:pt>
                <c:pt idx="30">
                  <c:v>-298.808735360225</c:v>
                </c:pt>
                <c:pt idx="31">
                  <c:v>-296.34269776525201</c:v>
                </c:pt>
                <c:pt idx="32">
                  <c:v>-293.86176558927298</c:v>
                </c:pt>
                <c:pt idx="33">
                  <c:v>-291.36585606155302</c:v>
                </c:pt>
                <c:pt idx="34">
                  <c:v>-288.854888461884</c:v>
                </c:pt>
                <c:pt idx="35">
                  <c:v>-286.32878421815099</c:v>
                </c:pt>
                <c:pt idx="36">
                  <c:v>-283.787467006555</c:v>
                </c:pt>
                <c:pt idx="37">
                  <c:v>-281.230862854451</c:v>
                </c:pt>
                <c:pt idx="38">
                  <c:v>-278.65890024581597</c:v>
                </c:pt>
                <c:pt idx="39">
                  <c:v>-276.07151022931998</c:v>
                </c:pt>
                <c:pt idx="40">
                  <c:v>-273.46862652898699</c:v>
                </c:pt>
                <c:pt idx="41">
                  <c:v>-270.85018565741899</c:v>
                </c:pt>
                <c:pt idx="42">
                  <c:v>-268.21612703153602</c:v>
                </c:pt>
                <c:pt idx="43">
                  <c:v>-265.56639309081601</c:v>
                </c:pt>
                <c:pt idx="44">
                  <c:v>-262.90092941796701</c:v>
                </c:pt>
                <c:pt idx="45">
                  <c:v>-260.21968486198398</c:v>
                </c:pt>
                <c:pt idx="46">
                  <c:v>-257.52261166352901</c:v>
                </c:pt>
                <c:pt idx="47">
                  <c:v>-254.80966558255599</c:v>
                </c:pt>
                <c:pt idx="48">
                  <c:v>-252.08080602810998</c:v>
                </c:pt>
                <c:pt idx="49">
                  <c:v>-249.33599619019802</c:v>
                </c:pt>
                <c:pt idx="50">
                  <c:v>-246.57520317363901</c:v>
                </c:pt>
                <c:pt idx="51">
                  <c:v>-243.79839813378598</c:v>
                </c:pt>
                <c:pt idx="52">
                  <c:v>-241.005556413986</c:v>
                </c:pt>
                <c:pt idx="53">
                  <c:v>-238.19665768466501</c:v>
                </c:pt>
                <c:pt idx="54">
                  <c:v>-235.37168608387302</c:v>
                </c:pt>
                <c:pt idx="55">
                  <c:v>-232.53063035915801</c:v>
                </c:pt>
                <c:pt idx="56">
                  <c:v>-229.673484010572</c:v>
                </c:pt>
                <c:pt idx="57">
                  <c:v>-226.80024543469901</c:v>
                </c:pt>
                <c:pt idx="58">
                  <c:v>-223.91091806936402</c:v>
                </c:pt>
                <c:pt idx="59">
                  <c:v>-221.005510539017</c:v>
                </c:pt>
                <c:pt idx="60">
                  <c:v>-218.08403680042701</c:v>
                </c:pt>
                <c:pt idx="61">
                  <c:v>-215.14651628850299</c:v>
                </c:pt>
                <c:pt idx="62">
                  <c:v>-212.19297406200698</c:v>
                </c:pt>
                <c:pt idx="63">
                  <c:v>-209.22344094888601</c:v>
                </c:pt>
                <c:pt idx="64">
                  <c:v>-206.23795369095902</c:v>
                </c:pt>
                <c:pt idx="65">
                  <c:v>-203.236555087677</c:v>
                </c:pt>
                <c:pt idx="66">
                  <c:v>-200.219294138647</c:v>
                </c:pt>
                <c:pt idx="67">
                  <c:v>-197.18622618462402</c:v>
                </c:pt>
                <c:pt idx="68">
                  <c:v>-194.13741304663</c:v>
                </c:pt>
                <c:pt idx="69">
                  <c:v>-191.07292316288198</c:v>
                </c:pt>
                <c:pt idx="70">
                  <c:v>-187.99283172316399</c:v>
                </c:pt>
                <c:pt idx="71">
                  <c:v>-184.89722080029298</c:v>
                </c:pt>
                <c:pt idx="72">
                  <c:v>-181.78617947829599</c:v>
                </c:pt>
                <c:pt idx="73">
                  <c:v>-178.65980397693301</c:v>
                </c:pt>
                <c:pt idx="74">
                  <c:v>-175.51819777215002</c:v>
                </c:pt>
                <c:pt idx="75">
                  <c:v>-172.361471712081</c:v>
                </c:pt>
                <c:pt idx="76">
                  <c:v>-169.18974412817701</c:v>
                </c:pt>
                <c:pt idx="77">
                  <c:v>-166.00314094104999</c:v>
                </c:pt>
                <c:pt idx="78">
                  <c:v>-162.80179576060601</c:v>
                </c:pt>
                <c:pt idx="79">
                  <c:v>-159.58584998004599</c:v>
                </c:pt>
                <c:pt idx="80">
                  <c:v>-156.355452863294</c:v>
                </c:pt>
                <c:pt idx="81">
                  <c:v>-153.110761625424</c:v>
                </c:pt>
                <c:pt idx="82">
                  <c:v>-149.85194150566099</c:v>
                </c:pt>
                <c:pt idx="83">
                  <c:v>-146.579165832505</c:v>
                </c:pt>
                <c:pt idx="84">
                  <c:v>-143.292616080546</c:v>
                </c:pt>
                <c:pt idx="85">
                  <c:v>-139.99248191865499</c:v>
                </c:pt>
                <c:pt idx="86">
                  <c:v>-136.678961248836</c:v>
                </c:pt>
                <c:pt idx="87">
                  <c:v>-133.35226023574302</c:v>
                </c:pt>
                <c:pt idx="88">
                  <c:v>-130.01259332615098</c:v>
                </c:pt>
                <c:pt idx="89">
                  <c:v>-126.660183258095</c:v>
                </c:pt>
                <c:pt idx="90">
                  <c:v>-123.295261059331</c:v>
                </c:pt>
                <c:pt idx="91">
                  <c:v>-119.918066034737</c:v>
                </c:pt>
                <c:pt idx="92">
                  <c:v>-116.52884574230301</c:v>
                </c:pt>
                <c:pt idx="93">
                  <c:v>-113.127855957473</c:v>
                </c:pt>
                <c:pt idx="94">
                  <c:v>-109.71536062544401</c:v>
                </c:pt>
                <c:pt idx="95">
                  <c:v>-106.291631801249</c:v>
                </c:pt>
                <c:pt idx="96">
                  <c:v>-102.85694957732601</c:v>
                </c:pt>
                <c:pt idx="97">
                  <c:v>-99.411601998420196</c:v>
                </c:pt>
                <c:pt idx="98">
                  <c:v>-95.955884963614594</c:v>
                </c:pt>
                <c:pt idx="99">
                  <c:v>-92.490102115359903</c:v>
                </c:pt>
                <c:pt idx="100">
                  <c:v>-89.014564715409506</c:v>
                </c:pt>
                <c:pt idx="101">
                  <c:v>-85.52959150758349</c:v>
                </c:pt>
                <c:pt idx="102">
                  <c:v>-82.035508567354299</c:v>
                </c:pt>
                <c:pt idx="103">
                  <c:v>-78.5326491382516</c:v>
                </c:pt>
                <c:pt idx="104">
                  <c:v>-75.021353455165794</c:v>
                </c:pt>
                <c:pt idx="105">
                  <c:v>-71.501968554633194</c:v>
                </c:pt>
                <c:pt idx="106">
                  <c:v>-67.974848072263399</c:v>
                </c:pt>
                <c:pt idx="107">
                  <c:v>-64.440352027502897</c:v>
                </c:pt>
                <c:pt idx="108">
                  <c:v>-60.898846595948299</c:v>
                </c:pt>
                <c:pt idx="109">
                  <c:v>-57.350703869518796</c:v>
                </c:pt>
                <c:pt idx="110">
                  <c:v>-53.7963016048041</c:v>
                </c:pt>
                <c:pt idx="111">
                  <c:v>-50.236022959950297</c:v>
                </c:pt>
                <c:pt idx="112">
                  <c:v>-46.6702562205123</c:v>
                </c:pt>
                <c:pt idx="113">
                  <c:v>-43.099394514741903</c:v>
                </c:pt>
                <c:pt idx="114">
                  <c:v>-39.523835518784701</c:v>
                </c:pt>
                <c:pt idx="115">
                  <c:v>-35.943981152308197</c:v>
                </c:pt>
                <c:pt idx="116">
                  <c:v>-32.360237265300398</c:v>
                </c:pt>
                <c:pt idx="117">
                  <c:v>-28.773013316392401</c:v>
                </c:pt>
                <c:pt idx="118">
                  <c:v>-25.182722043605999</c:v>
                </c:pt>
                <c:pt idx="119">
                  <c:v>-21.589779128062897</c:v>
                </c:pt>
                <c:pt idx="120">
                  <c:v>-17.9946028514007</c:v>
                </c:pt>
                <c:pt idx="121">
                  <c:v>-14.3976137477701</c:v>
                </c:pt>
                <c:pt idx="122">
                  <c:v>-10.799234250928599</c:v>
                </c:pt>
                <c:pt idx="123">
                  <c:v>-7.1998883374436593</c:v>
                </c:pt>
                <c:pt idx="124">
                  <c:v>-3.6000011667373499</c:v>
                </c:pt>
                <c:pt idx="125">
                  <c:v>1.2811900369002598E-6</c:v>
                </c:pt>
                <c:pt idx="126">
                  <c:v>3.59969256977748</c:v>
                </c:pt>
                <c:pt idx="127">
                  <c:v>7.1986461701728501</c:v>
                </c:pt>
                <c:pt idx="128">
                  <c:v>10.7964358257441</c:v>
                </c:pt>
                <c:pt idx="129">
                  <c:v>14.392635915371701</c:v>
                </c:pt>
                <c:pt idx="130">
                  <c:v>17.986821814941699</c:v>
                </c:pt>
                <c:pt idx="131">
                  <c:v>21.5785702562215</c:v>
                </c:pt>
                <c:pt idx="132">
                  <c:v>25.1674596822137</c:v>
                </c:pt>
                <c:pt idx="133">
                  <c:v>28.753070598225801</c:v>
                </c:pt>
                <c:pt idx="134">
                  <c:v>32.334985917902799</c:v>
                </c:pt>
                <c:pt idx="135">
                  <c:v>35.912791303437103</c:v>
                </c:pt>
                <c:pt idx="136">
                  <c:v>39.486075499248301</c:v>
                </c:pt>
                <c:pt idx="137">
                  <c:v>43.054430658316804</c:v>
                </c:pt>
                <c:pt idx="138">
                  <c:v>46.617452660738095</c:v>
                </c:pt>
                <c:pt idx="139">
                  <c:v>50.174741423582205</c:v>
                </c:pt>
                <c:pt idx="140">
                  <c:v>53.725901201636105</c:v>
                </c:pt>
                <c:pt idx="141">
                  <c:v>57.270540878393</c:v>
                </c:pt>
                <c:pt idx="142">
                  <c:v>60.808274246785999</c:v>
                </c:pt>
                <c:pt idx="143">
                  <c:v>64.338720279161393</c:v>
                </c:pt>
                <c:pt idx="144">
                  <c:v>67.861503386061898</c:v>
                </c:pt>
                <c:pt idx="145">
                  <c:v>71.376253663440409</c:v>
                </c:pt>
                <c:pt idx="146">
                  <c:v>74.882607127888605</c:v>
                </c:pt>
                <c:pt idx="147">
                  <c:v>78.380205939644597</c:v>
                </c:pt>
                <c:pt idx="148">
                  <c:v>81.868698613077996</c:v>
                </c:pt>
                <c:pt idx="149">
                  <c:v>85.347740214432406</c:v>
                </c:pt>
                <c:pt idx="150">
                  <c:v>88.816992546659492</c:v>
                </c:pt>
                <c:pt idx="151">
                  <c:v>92.276124321222113</c:v>
                </c:pt>
                <c:pt idx="152">
                  <c:v>95.724811316761816</c:v>
                </c:pt>
                <c:pt idx="153">
                  <c:v>99.162736524608704</c:v>
                </c:pt>
                <c:pt idx="154">
                  <c:v>102.589590281113</c:v>
                </c:pt>
                <c:pt idx="155">
                  <c:v>106.005070386851</c:v>
                </c:pt>
                <c:pt idx="156">
                  <c:v>109.40888221277801</c:v>
                </c:pt>
                <c:pt idx="157">
                  <c:v>112.80073879343601</c:v>
                </c:pt>
                <c:pt idx="158">
                  <c:v>116.180360907378</c:v>
                </c:pt>
                <c:pt idx="159">
                  <c:v>119.54747714497699</c:v>
                </c:pt>
                <c:pt idx="160">
                  <c:v>122.90182396384999</c:v>
                </c:pt>
                <c:pt idx="161">
                  <c:v>126.243145732122</c:v>
                </c:pt>
                <c:pt idx="162">
                  <c:v>129.57119475982299</c:v>
                </c:pt>
                <c:pt idx="163">
                  <c:v>132.88573131868898</c:v>
                </c:pt>
                <c:pt idx="164">
                  <c:v>136.186523650694</c:v>
                </c:pt>
                <c:pt idx="165">
                  <c:v>139.47334796567799</c:v>
                </c:pt>
                <c:pt idx="166">
                  <c:v>142.74598842837298</c:v>
                </c:pt>
                <c:pt idx="167">
                  <c:v>146.00423713525399</c:v>
                </c:pt>
                <c:pt idx="168">
                  <c:v>149.247894081575</c:v>
                </c:pt>
                <c:pt idx="169">
                  <c:v>152.47676711898498</c:v>
                </c:pt>
                <c:pt idx="170">
                  <c:v>155.690671904162</c:v>
                </c:pt>
                <c:pt idx="171">
                  <c:v>158.889431838837</c:v>
                </c:pt>
                <c:pt idx="172">
                  <c:v>162.07287800167398</c:v>
                </c:pt>
                <c:pt idx="173">
                  <c:v>165.240849072412</c:v>
                </c:pt>
                <c:pt idx="174">
                  <c:v>168.39319124868899</c:v>
                </c:pt>
                <c:pt idx="175">
                  <c:v>171.529758156003</c:v>
                </c:pt>
                <c:pt idx="176">
                  <c:v>174.65041075118901</c:v>
                </c:pt>
                <c:pt idx="177">
                  <c:v>177.75501721998199</c:v>
                </c:pt>
                <c:pt idx="178">
                  <c:v>180.84345286878002</c:v>
                </c:pt>
                <c:pt idx="179">
                  <c:v>183.91560001143699</c:v>
                </c:pt>
                <c:pt idx="180">
                  <c:v>186.971347851112</c:v>
                </c:pt>
                <c:pt idx="181">
                  <c:v>190.010592357863</c:v>
                </c:pt>
                <c:pt idx="182">
                  <c:v>193.033236142205</c:v>
                </c:pt>
                <c:pt idx="183">
                  <c:v>196.03918832508799</c:v>
                </c:pt>
                <c:pt idx="184">
                  <c:v>199.02836440466402</c:v>
                </c:pt>
                <c:pt idx="185">
                  <c:v>202.00068612019697</c:v>
                </c:pt>
                <c:pt idx="186">
                  <c:v>204.95608131346899</c:v>
                </c:pt>
                <c:pt idx="187">
                  <c:v>207.89448378804099</c:v>
                </c:pt>
                <c:pt idx="188">
                  <c:v>210.81583316666499</c:v>
                </c:pt>
                <c:pt idx="189">
                  <c:v>213.720074747203</c:v>
                </c:pt>
                <c:pt idx="190">
                  <c:v>216.607159357314</c:v>
                </c:pt>
                <c:pt idx="191">
                  <c:v>219.47704320823999</c:v>
                </c:pt>
                <c:pt idx="192">
                  <c:v>222.32968774792698</c:v>
                </c:pt>
                <c:pt idx="193">
                  <c:v>225.16505951378502</c:v>
                </c:pt>
                <c:pt idx="194">
                  <c:v>227.98312998530497</c:v>
                </c:pt>
                <c:pt idx="195">
                  <c:v>230.78387543678701</c:v>
                </c:pt>
                <c:pt idx="196">
                  <c:v>233.567276790395</c:v>
                </c:pt>
                <c:pt idx="197">
                  <c:v>236.333319469755</c:v>
                </c:pt>
                <c:pt idx="198">
                  <c:v>239.08199325429302</c:v>
                </c:pt>
                <c:pt idx="199">
                  <c:v>241.81329213449601</c:v>
                </c:pt>
                <c:pt idx="200">
                  <c:v>244.52721416826802</c:v>
                </c:pt>
                <c:pt idx="201">
                  <c:v>247.22376133855101</c:v>
                </c:pt>
                <c:pt idx="202">
                  <c:v>249.90293941235103</c:v>
                </c:pt>
                <c:pt idx="203">
                  <c:v>252.56475780130501</c:v>
                </c:pt>
                <c:pt idx="204">
                  <c:v>255.20922942393099</c:v>
                </c:pt>
                <c:pt idx="205">
                  <c:v>257.83637056966501</c:v>
                </c:pt>
                <c:pt idx="206">
                  <c:v>260.44620076479202</c:v>
                </c:pt>
                <c:pt idx="207">
                  <c:v>263.03874264037</c:v>
                </c:pt>
                <c:pt idx="208">
                  <c:v>265.61402180223803</c:v>
                </c:pt>
                <c:pt idx="209">
                  <c:v>268.17206670318296</c:v>
                </c:pt>
                <c:pt idx="210">
                  <c:v>270.71290851732601</c:v>
                </c:pt>
                <c:pt idx="211">
                  <c:v>273.23658101680797</c:v>
                </c:pt>
                <c:pt idx="212">
                  <c:v>275.74312045080899</c:v>
                </c:pt>
                <c:pt idx="213">
                  <c:v>278.23256542696799</c:v>
                </c:pt>
                <c:pt idx="214">
                  <c:v>280.704956795219</c:v>
                </c:pt>
                <c:pt idx="215">
                  <c:v>283.16033753407999</c:v>
                </c:pt>
                <c:pt idx="216">
                  <c:v>285.59875263948601</c:v>
                </c:pt>
                <c:pt idx="217">
                  <c:v>288.02024901602402</c:v>
                </c:pt>
                <c:pt idx="218">
                  <c:v>290.42487537079302</c:v>
                </c:pt>
                <c:pt idx="219">
                  <c:v>292.81268210974702</c:v>
                </c:pt>
                <c:pt idx="220">
                  <c:v>295.18372123658799</c:v>
                </c:pt>
                <c:pt idx="221">
                  <c:v>297.538046254194</c:v>
                </c:pt>
                <c:pt idx="222">
                  <c:v>299.87571206859599</c:v>
                </c:pt>
                <c:pt idx="223">
                  <c:v>302.19677489547701</c:v>
                </c:pt>
                <c:pt idx="224">
                  <c:v>304.50129216918401</c:v>
                </c:pt>
                <c:pt idx="225">
                  <c:v>306.78932245428496</c:v>
                </c:pt>
                <c:pt idx="226">
                  <c:v>309.060925359566</c:v>
                </c:pt>
                <c:pt idx="227">
                  <c:v>311.31616145453802</c:v>
                </c:pt>
                <c:pt idx="228">
                  <c:v>313.55509218840001</c:v>
                </c:pt>
                <c:pt idx="229">
                  <c:v>315.77777981141099</c:v>
                </c:pt>
                <c:pt idx="230">
                  <c:v>317.98428729869801</c:v>
                </c:pt>
                <c:pt idx="231">
                  <c:v>320.17467827642099</c:v>
                </c:pt>
                <c:pt idx="232">
                  <c:v>322.34901695031198</c:v>
                </c:pt>
                <c:pt idx="233">
                  <c:v>324.50736803653501</c:v>
                </c:pt>
                <c:pt idx="234">
                  <c:v>326.649796694847</c:v>
                </c:pt>
                <c:pt idx="235">
                  <c:v>328.77636846402902</c:v>
                </c:pt>
                <c:pt idx="236">
                  <c:v>330.88714919955498</c:v>
                </c:pt>
                <c:pt idx="237">
                  <c:v>332.98220501348601</c:v>
                </c:pt>
                <c:pt idx="238">
                  <c:v>335.06160221649702</c:v>
                </c:pt>
                <c:pt idx="239">
                  <c:v>337.12540726213399</c:v>
                </c:pt>
                <c:pt idx="240">
                  <c:v>339.17368669311003</c:v>
                </c:pt>
                <c:pt idx="241">
                  <c:v>341.20650708973596</c:v>
                </c:pt>
                <c:pt idx="242">
                  <c:v>343.22393502039603</c:v>
                </c:pt>
                <c:pt idx="243">
                  <c:v>345.226036994053</c:v>
                </c:pt>
                <c:pt idx="244">
                  <c:v>347.21287941476101</c:v>
                </c:pt>
                <c:pt idx="245">
                  <c:v>349.18452853813903</c:v>
                </c:pt>
                <c:pt idx="246">
                  <c:v>351.14105042980697</c:v>
                </c:pt>
                <c:pt idx="247">
                  <c:v>353.08251092572596</c:v>
                </c:pt>
                <c:pt idx="248">
                  <c:v>355.00897559443797</c:v>
                </c:pt>
                <c:pt idx="249">
                  <c:v>356.92050970117401</c:v>
                </c:pt>
                <c:pt idx="250">
                  <c:v>358.81717817381696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9-DD41-9409-0F8836810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543519"/>
        <c:axId val="1277816495"/>
      </c:lineChart>
      <c:catAx>
        <c:axId val="1277543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16495"/>
        <c:crosses val="autoZero"/>
        <c:auto val="1"/>
        <c:lblAlgn val="ctr"/>
        <c:lblOffset val="100"/>
        <c:noMultiLvlLbl val="0"/>
      </c:catAx>
      <c:valAx>
        <c:axId val="12778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 = k2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'10-10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3-D440-8C85-83E7431DDE79}"/>
            </c:ext>
          </c:extLst>
        </c:ser>
        <c:ser>
          <c:idx val="1"/>
          <c:order val="1"/>
          <c:tx>
            <c:strRef>
              <c:f>'10-10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sim'!$AA$5:$AD$5</c:f>
              <c:numCache>
                <c:formatCode>0.00</c:formatCode>
                <c:ptCount val="4"/>
                <c:pt idx="0">
                  <c:v>8.3000003638787643</c:v>
                </c:pt>
                <c:pt idx="1">
                  <c:v>11.099999764515385</c:v>
                </c:pt>
                <c:pt idx="2">
                  <c:v>8.9000002354846153</c:v>
                </c:pt>
                <c:pt idx="3">
                  <c:v>11.699999636121236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3-D440-8C85-83E7431DDE79}"/>
            </c:ext>
          </c:extLst>
        </c:ser>
        <c:ser>
          <c:idx val="2"/>
          <c:order val="2"/>
          <c:tx>
            <c:strRef>
              <c:f>'10-10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sim'!$AA$6:$AD$6</c:f>
              <c:numCache>
                <c:formatCode>0.00</c:formatCode>
                <c:ptCount val="4"/>
                <c:pt idx="0">
                  <c:v>6.4000007707204318</c:v>
                </c:pt>
                <c:pt idx="1">
                  <c:v>12.319999503266663</c:v>
                </c:pt>
                <c:pt idx="2">
                  <c:v>7.6800004967333368</c:v>
                </c:pt>
                <c:pt idx="3">
                  <c:v>13.599999229279568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3-D440-8C85-83E7431DDE79}"/>
            </c:ext>
          </c:extLst>
        </c:ser>
        <c:ser>
          <c:idx val="3"/>
          <c:order val="3"/>
          <c:tx>
            <c:strRef>
              <c:f>'10-10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sim'!$AA$7:$AD$7</c:f>
              <c:numCache>
                <c:formatCode>0.00</c:formatCode>
                <c:ptCount val="4"/>
                <c:pt idx="0">
                  <c:v>4.7200011304446079</c:v>
                </c:pt>
                <c:pt idx="1">
                  <c:v>13.359999280583928</c:v>
                </c:pt>
                <c:pt idx="2">
                  <c:v>6.6400007194160722</c:v>
                </c:pt>
                <c:pt idx="3">
                  <c:v>15.279998869555392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23-D440-8C85-83E7431DDE79}"/>
            </c:ext>
          </c:extLst>
        </c:ser>
        <c:ser>
          <c:idx val="4"/>
          <c:order val="4"/>
          <c:tx>
            <c:strRef>
              <c:f>'10-10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'10-10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'10-10 sim'!$AA$8:$AD$8</c:f>
              <c:numCache>
                <c:formatCode>0.00</c:formatCode>
                <c:ptCount val="4"/>
                <c:pt idx="0">
                  <c:v>3.7200013445542623</c:v>
                </c:pt>
                <c:pt idx="1">
                  <c:v>13.719999203519793</c:v>
                </c:pt>
                <c:pt idx="2">
                  <c:v>6.2800007964802074</c:v>
                </c:pt>
                <c:pt idx="3">
                  <c:v>16.279998655445738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23-D440-8C85-83E7431DD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'10-10 sim'!$X$13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'10-10 sim'!$X$14:$X$264</c:f>
              <c:numCache>
                <c:formatCode>General</c:formatCode>
                <c:ptCount val="251"/>
                <c:pt idx="0">
                  <c:v>-189.10478600732614</c:v>
                </c:pt>
                <c:pt idx="1">
                  <c:v>-187.74761385740922</c:v>
                </c:pt>
                <c:pt idx="2">
                  <c:v>-186.38712246879089</c:v>
                </c:pt>
                <c:pt idx="3">
                  <c:v>-185.02333056215269</c:v>
                </c:pt>
                <c:pt idx="4">
                  <c:v>-183.65624977262848</c:v>
                </c:pt>
                <c:pt idx="5">
                  <c:v>-182.28589323678872</c:v>
                </c:pt>
                <c:pt idx="6">
                  <c:v>-180.91227421625703</c:v>
                </c:pt>
                <c:pt idx="7">
                  <c:v>-179.53540615030079</c:v>
                </c:pt>
                <c:pt idx="8">
                  <c:v>-178.15530266133968</c:v>
                </c:pt>
                <c:pt idx="9">
                  <c:v>-176.7719775584608</c:v>
                </c:pt>
                <c:pt idx="10">
                  <c:v>-175.38544484077241</c:v>
                </c:pt>
                <c:pt idx="11">
                  <c:v>-173.99571870082764</c:v>
                </c:pt>
                <c:pt idx="12">
                  <c:v>-172.60281352786342</c:v>
                </c:pt>
                <c:pt idx="13">
                  <c:v>-171.20674391098112</c:v>
                </c:pt>
                <c:pt idx="14">
                  <c:v>-169.80752464243662</c:v>
                </c:pt>
                <c:pt idx="15">
                  <c:v>-168.40517072063136</c:v>
                </c:pt>
                <c:pt idx="16">
                  <c:v>-166.99969735328409</c:v>
                </c:pt>
                <c:pt idx="17">
                  <c:v>-165.59111996030694</c:v>
                </c:pt>
                <c:pt idx="18">
                  <c:v>-164.17945417683183</c:v>
                </c:pt>
                <c:pt idx="19">
                  <c:v>-162.76471585606777</c:v>
                </c:pt>
                <c:pt idx="20">
                  <c:v>-161.34692107203108</c:v>
                </c:pt>
                <c:pt idx="21">
                  <c:v>-159.92608612241617</c:v>
                </c:pt>
                <c:pt idx="22">
                  <c:v>-158.50222753118604</c:v>
                </c:pt>
                <c:pt idx="23">
                  <c:v>-157.07536205120715</c:v>
                </c:pt>
                <c:pt idx="24">
                  <c:v>-155.64550666681535</c:v>
                </c:pt>
                <c:pt idx="25">
                  <c:v>-154.21267859627309</c:v>
                </c:pt>
                <c:pt idx="26">
                  <c:v>-152.77689529419413</c:v>
                </c:pt>
                <c:pt idx="27">
                  <c:v>-151.33817445386617</c:v>
                </c:pt>
                <c:pt idx="28">
                  <c:v>-149.89653400955629</c:v>
                </c:pt>
                <c:pt idx="29">
                  <c:v>-148.45199213863941</c:v>
                </c:pt>
                <c:pt idx="30">
                  <c:v>-147.00456726378391</c:v>
                </c:pt>
                <c:pt idx="31">
                  <c:v>-145.55427805495194</c:v>
                </c:pt>
                <c:pt idx="32">
                  <c:v>-144.1011434314043</c:v>
                </c:pt>
                <c:pt idx="33">
                  <c:v>-142.64518256357158</c:v>
                </c:pt>
                <c:pt idx="34">
                  <c:v>-141.18641487485075</c:v>
                </c:pt>
                <c:pt idx="35">
                  <c:v>-139.72486004337975</c:v>
                </c:pt>
                <c:pt idx="36">
                  <c:v>-138.2605380036521</c:v>
                </c:pt>
                <c:pt idx="37">
                  <c:v>-136.79346894810936</c:v>
                </c:pt>
                <c:pt idx="38">
                  <c:v>-135.32367332860173</c:v>
                </c:pt>
                <c:pt idx="39">
                  <c:v>-133.85117185780715</c:v>
                </c:pt>
                <c:pt idx="40">
                  <c:v>-132.3759855105549</c:v>
                </c:pt>
                <c:pt idx="41">
                  <c:v>-130.89813552502628</c:v>
                </c:pt>
                <c:pt idx="42">
                  <c:v>-129.41764340391722</c:v>
                </c:pt>
                <c:pt idx="43">
                  <c:v>-127.93453091546843</c:v>
                </c:pt>
                <c:pt idx="44">
                  <c:v>-126.44882009444873</c:v>
                </c:pt>
                <c:pt idx="45">
                  <c:v>-124.96053324298906</c:v>
                </c:pt>
                <c:pt idx="46">
                  <c:v>-123.46969293139134</c:v>
                </c:pt>
                <c:pt idx="47">
                  <c:v>-121.97632199878132</c:v>
                </c:pt>
                <c:pt idx="48">
                  <c:v>-120.48044355372188</c:v>
                </c:pt>
                <c:pt idx="49">
                  <c:v>-118.98208097466792</c:v>
                </c:pt>
                <c:pt idx="50">
                  <c:v>-117.4812579103822</c:v>
                </c:pt>
                <c:pt idx="51">
                  <c:v>-115.97799828022853</c:v>
                </c:pt>
                <c:pt idx="52">
                  <c:v>-114.47232627435122</c:v>
                </c:pt>
                <c:pt idx="53">
                  <c:v>-112.96426635379211</c:v>
                </c:pt>
                <c:pt idx="54">
                  <c:v>-111.45384325045005</c:v>
                </c:pt>
                <c:pt idx="55">
                  <c:v>-109.94108196702598</c:v>
                </c:pt>
                <c:pt idx="56">
                  <c:v>-108.42600777674188</c:v>
                </c:pt>
                <c:pt idx="57">
                  <c:v>-106.90864622308594</c:v>
                </c:pt>
                <c:pt idx="58">
                  <c:v>-105.38902311936518</c:v>
                </c:pt>
                <c:pt idx="59">
                  <c:v>-103.86716454817832</c:v>
                </c:pt>
                <c:pt idx="60">
                  <c:v>-102.34309686081012</c:v>
                </c:pt>
                <c:pt idx="61">
                  <c:v>-100.81684667644532</c:v>
                </c:pt>
                <c:pt idx="62">
                  <c:v>-99.288440881393797</c:v>
                </c:pt>
                <c:pt idx="63">
                  <c:v>-97.757906628070145</c:v>
                </c:pt>
                <c:pt idx="64">
                  <c:v>-96.225271333980743</c:v>
                </c:pt>
                <c:pt idx="65">
                  <c:v>-94.690562680528132</c:v>
                </c:pt>
                <c:pt idx="66">
                  <c:v>-93.153808611748829</c:v>
                </c:pt>
                <c:pt idx="67">
                  <c:v>-91.615037332915136</c:v>
                </c:pt>
                <c:pt idx="68">
                  <c:v>-90.074277309042074</c:v>
                </c:pt>
                <c:pt idx="69">
                  <c:v>-88.531557263279666</c:v>
                </c:pt>
                <c:pt idx="70">
                  <c:v>-86.986906175190782</c:v>
                </c:pt>
                <c:pt idx="71">
                  <c:v>-85.440353278928598</c:v>
                </c:pt>
                <c:pt idx="72">
                  <c:v>-83.891928061283792</c:v>
                </c:pt>
                <c:pt idx="73">
                  <c:v>-82.341660259654162</c:v>
                </c:pt>
                <c:pt idx="74">
                  <c:v>-80.789579859862144</c:v>
                </c:pt>
                <c:pt idx="75">
                  <c:v>-79.235717093901187</c:v>
                </c:pt>
                <c:pt idx="76">
                  <c:v>-77.680102437535965</c:v>
                </c:pt>
                <c:pt idx="77">
                  <c:v>-76.122766607823934</c:v>
                </c:pt>
                <c:pt idx="78">
                  <c:v>-74.563740560503234</c:v>
                </c:pt>
                <c:pt idx="79">
                  <c:v>-73.003055487287725</c:v>
                </c:pt>
                <c:pt idx="80">
                  <c:v>-71.440742813027427</c:v>
                </c:pt>
                <c:pt idx="81">
                  <c:v>-69.876834192805276</c:v>
                </c:pt>
                <c:pt idx="82">
                  <c:v>-68.311361508869794</c:v>
                </c:pt>
                <c:pt idx="83">
                  <c:v>-66.744356867504976</c:v>
                </c:pt>
                <c:pt idx="84">
                  <c:v>-65.175852595768887</c:v>
                </c:pt>
                <c:pt idx="85">
                  <c:v>-63.605881238126727</c:v>
                </c:pt>
                <c:pt idx="86">
                  <c:v>-62.034475553001315</c:v>
                </c:pt>
                <c:pt idx="87">
                  <c:v>-60.461668509181393</c:v>
                </c:pt>
                <c:pt idx="88">
                  <c:v>-58.887493282158047</c:v>
                </c:pt>
                <c:pt idx="89">
                  <c:v>-57.311983250342429</c:v>
                </c:pt>
                <c:pt idx="90">
                  <c:v>-55.735171991181048</c:v>
                </c:pt>
                <c:pt idx="91">
                  <c:v>-54.157093277183137</c:v>
                </c:pt>
                <c:pt idx="92">
                  <c:v>-52.577781071834693</c:v>
                </c:pt>
                <c:pt idx="93">
                  <c:v>-50.997269525415987</c:v>
                </c:pt>
                <c:pt idx="94">
                  <c:v>-49.415592970731907</c:v>
                </c:pt>
                <c:pt idx="95">
                  <c:v>-47.832785918734459</c:v>
                </c:pt>
                <c:pt idx="96">
                  <c:v>-46.248883054064784</c:v>
                </c:pt>
                <c:pt idx="97">
                  <c:v>-44.663919230484055</c:v>
                </c:pt>
                <c:pt idx="98">
                  <c:v>-43.077929466235481</c:v>
                </c:pt>
                <c:pt idx="99">
                  <c:v>-41.490948939295748</c:v>
                </c:pt>
                <c:pt idx="100">
                  <c:v>-39.90301298255703</c:v>
                </c:pt>
                <c:pt idx="101">
                  <c:v>-38.314157078912004</c:v>
                </c:pt>
                <c:pt idx="102">
                  <c:v>-36.724416856255175</c:v>
                </c:pt>
                <c:pt idx="103">
                  <c:v>-35.133828082410737</c:v>
                </c:pt>
                <c:pt idx="104">
                  <c:v>-33.542426659969998</c:v>
                </c:pt>
                <c:pt idx="105">
                  <c:v>-31.950248621060979</c:v>
                </c:pt>
                <c:pt idx="106">
                  <c:v>-30.357330122034579</c:v>
                </c:pt>
                <c:pt idx="107">
                  <c:v>-28.763707438072661</c:v>
                </c:pt>
                <c:pt idx="108">
                  <c:v>-27.169416957743142</c:v>
                </c:pt>
                <c:pt idx="109">
                  <c:v>-25.57449517746819</c:v>
                </c:pt>
                <c:pt idx="110">
                  <c:v>-23.978978695929332</c:v>
                </c:pt>
                <c:pt idx="111">
                  <c:v>-22.382904208413095</c:v>
                </c:pt>
                <c:pt idx="112">
                  <c:v>-20.786308501087746</c:v>
                </c:pt>
                <c:pt idx="113">
                  <c:v>-19.189228445232324</c:v>
                </c:pt>
                <c:pt idx="114">
                  <c:v>-17.591700991385576</c:v>
                </c:pt>
                <c:pt idx="115">
                  <c:v>-15.993763163471185</c:v>
                </c:pt>
                <c:pt idx="116">
                  <c:v>-14.395452052836854</c:v>
                </c:pt>
                <c:pt idx="117">
                  <c:v>-12.79680481227555</c:v>
                </c:pt>
                <c:pt idx="118">
                  <c:v>-11.197858649980182</c:v>
                </c:pt>
                <c:pt idx="119">
                  <c:v>-9.598650823452596</c:v>
                </c:pt>
                <c:pt idx="120">
                  <c:v>-7.9992186333895265</c:v>
                </c:pt>
                <c:pt idx="121">
                  <c:v>-6.3995994175111992</c:v>
                </c:pt>
                <c:pt idx="122">
                  <c:v>-4.7998305443586062</c:v>
                </c:pt>
                <c:pt idx="123">
                  <c:v>-3.1999494070694561</c:v>
                </c:pt>
                <c:pt idx="124">
                  <c:v>-1.5999934170990713</c:v>
                </c:pt>
                <c:pt idx="125">
                  <c:v>2.0569414790338201E-9</c:v>
                </c:pt>
                <c:pt idx="126">
                  <c:v>1.5999934211886104</c:v>
                </c:pt>
                <c:pt idx="127">
                  <c:v>3.1999494117066405</c:v>
                </c:pt>
                <c:pt idx="128">
                  <c:v>4.7998305519940301</c:v>
                </c:pt>
                <c:pt idx="129">
                  <c:v>6.3995994337949309</c:v>
                </c:pt>
                <c:pt idx="130">
                  <c:v>7.9992186685888882</c:v>
                </c:pt>
                <c:pt idx="131">
                  <c:v>9.5986508939871911</c:v>
                </c:pt>
                <c:pt idx="132">
                  <c:v>11.197858780142699</c:v>
                </c:pt>
                <c:pt idx="133">
                  <c:v>12.796805036162249</c:v>
                </c:pt>
                <c:pt idx="134">
                  <c:v>14.395452416507755</c:v>
                </c:pt>
                <c:pt idx="135">
                  <c:v>15.993763727410148</c:v>
                </c:pt>
                <c:pt idx="136">
                  <c:v>17.591701833281682</c:v>
                </c:pt>
                <c:pt idx="137">
                  <c:v>19.189229663100669</c:v>
                </c:pt>
                <c:pt idx="138">
                  <c:v>20.786310216815366</c:v>
                </c:pt>
                <c:pt idx="139">
                  <c:v>22.382906571704464</c:v>
                </c:pt>
                <c:pt idx="140">
                  <c:v>23.978981888755715</c:v>
                </c:pt>
                <c:pt idx="141">
                  <c:v>25.574499418991937</c:v>
                </c:pt>
                <c:pt idx="142">
                  <c:v>27.169422509802978</c:v>
                </c:pt>
                <c:pt idx="143">
                  <c:v>28.763714611240406</c:v>
                </c:pt>
                <c:pt idx="144">
                  <c:v>30.357339282289438</c:v>
                </c:pt>
                <c:pt idx="145">
                  <c:v>31.950260197111252</c:v>
                </c:pt>
                <c:pt idx="146">
                  <c:v>33.542441151254209</c:v>
                </c:pt>
                <c:pt idx="147">
                  <c:v>35.133846067834227</c:v>
                </c:pt>
                <c:pt idx="148">
                  <c:v>36.724439003664791</c:v>
                </c:pt>
                <c:pt idx="149">
                  <c:v>38.314184155366128</c:v>
                </c:pt>
                <c:pt idx="150">
                  <c:v>39.903045865426606</c:v>
                </c:pt>
                <c:pt idx="151">
                  <c:v>41.490988628203297</c:v>
                </c:pt>
                <c:pt idx="152">
                  <c:v>43.077977095903961</c:v>
                </c:pt>
                <c:pt idx="153">
                  <c:v>44.66397608449747</c:v>
                </c:pt>
                <c:pt idx="154">
                  <c:v>46.248950579583862</c:v>
                </c:pt>
                <c:pt idx="155">
                  <c:v>47.832865742209847</c:v>
                </c:pt>
                <c:pt idx="156">
                  <c:v>49.415686914623244</c:v>
                </c:pt>
                <c:pt idx="157">
                  <c:v>50.997379625976833</c:v>
                </c:pt>
                <c:pt idx="158">
                  <c:v>52.577909597964904</c:v>
                </c:pt>
                <c:pt idx="159">
                  <c:v>54.157242750408862</c:v>
                </c:pt>
                <c:pt idx="160">
                  <c:v>55.735345206760222</c:v>
                </c:pt>
                <c:pt idx="161">
                  <c:v>57.31218329956036</c:v>
                </c:pt>
                <c:pt idx="162">
                  <c:v>58.88772357582296</c:v>
                </c:pt>
                <c:pt idx="163">
                  <c:v>60.46193280233183</c:v>
                </c:pt>
                <c:pt idx="164">
                  <c:v>62.0347779708963</c:v>
                </c:pt>
                <c:pt idx="165">
                  <c:v>63.606226303517062</c:v>
                </c:pt>
                <c:pt idx="166">
                  <c:v>65.176245257469674</c:v>
                </c:pt>
                <c:pt idx="167">
                  <c:v>66.74480253034119</c:v>
                </c:pt>
                <c:pt idx="168">
                  <c:v>68.311866064952611</c:v>
                </c:pt>
                <c:pt idx="169">
                  <c:v>69.87740405423682</c:v>
                </c:pt>
                <c:pt idx="170">
                  <c:v>71.441384946010913</c:v>
                </c:pt>
                <c:pt idx="171">
                  <c:v>73.003777447685664</c:v>
                </c:pt>
                <c:pt idx="172">
                  <c:v>74.56455053088213</c:v>
                </c:pt>
                <c:pt idx="173">
                  <c:v>76.123673435965614</c:v>
                </c:pt>
                <c:pt idx="174">
                  <c:v>77.681115676502955</c:v>
                </c:pt>
                <c:pt idx="175">
                  <c:v>79.236847043627449</c:v>
                </c:pt>
                <c:pt idx="176">
                  <c:v>80.790837610320722</c:v>
                </c:pt>
                <c:pt idx="177">
                  <c:v>82.343057735602201</c:v>
                </c:pt>
                <c:pt idx="178">
                  <c:v>83.893478068649259</c:v>
                </c:pt>
                <c:pt idx="179">
                  <c:v>85.442069552800518</c:v>
                </c:pt>
                <c:pt idx="180">
                  <c:v>86.988803429491043</c:v>
                </c:pt>
                <c:pt idx="181">
                  <c:v>88.533651242094535</c:v>
                </c:pt>
                <c:pt idx="182">
                  <c:v>90.076584839679441</c:v>
                </c:pt>
                <c:pt idx="183">
                  <c:v>91.617576380659898</c:v>
                </c:pt>
                <c:pt idx="184">
                  <c:v>93.156598336364453</c:v>
                </c:pt>
                <c:pt idx="185">
                  <c:v>94.693623494537675</c:v>
                </c:pt>
                <c:pt idx="186">
                  <c:v>96.228624962692095</c:v>
                </c:pt>
                <c:pt idx="187">
                  <c:v>97.761576171446364</c:v>
                </c:pt>
                <c:pt idx="188">
                  <c:v>99.292450877698954</c:v>
                </c:pt>
                <c:pt idx="189">
                  <c:v>100.82122316776655</c:v>
                </c:pt>
                <c:pt idx="190">
                  <c:v>102.34786746041091</c:v>
                </c:pt>
                <c:pt idx="191">
                  <c:v>103.87235850974517</c:v>
                </c:pt>
                <c:pt idx="192">
                  <c:v>105.39467140812066</c:v>
                </c:pt>
                <c:pt idx="193">
                  <c:v>106.91478158884279</c:v>
                </c:pt>
                <c:pt idx="194">
                  <c:v>108.43266482886469</c:v>
                </c:pt>
                <c:pt idx="195">
                  <c:v>109.94829725134099</c:v>
                </c:pt>
                <c:pt idx="196">
                  <c:v>111.46165532814145</c:v>
                </c:pt>
                <c:pt idx="197">
                  <c:v>112.9727158822307</c:v>
                </c:pt>
                <c:pt idx="198">
                  <c:v>114.48145608995905</c:v>
                </c:pt>
                <c:pt idx="199">
                  <c:v>115.98785348334211</c:v>
                </c:pt>
                <c:pt idx="200">
                  <c:v>117.49188595213539</c:v>
                </c:pt>
                <c:pt idx="201">
                  <c:v>118.99353174594518</c:v>
                </c:pt>
                <c:pt idx="202">
                  <c:v>120.4927694761389</c:v>
                </c:pt>
                <c:pt idx="203">
                  <c:v>121.98957811778565</c:v>
                </c:pt>
                <c:pt idx="204">
                  <c:v>123.48393701139814</c:v>
                </c:pt>
                <c:pt idx="205">
                  <c:v>124.97582586468695</c:v>
                </c:pt>
                <c:pt idx="206">
                  <c:v>126.46522475420284</c:v>
                </c:pt>
                <c:pt idx="207">
                  <c:v>127.95211412686334</c:v>
                </c:pt>
                <c:pt idx="208">
                  <c:v>129.43647480144924</c:v>
                </c:pt>
                <c:pt idx="209">
                  <c:v>130.91828796999431</c:v>
                </c:pt>
                <c:pt idx="210">
                  <c:v>132.39753519911648</c:v>
                </c:pt>
                <c:pt idx="211">
                  <c:v>133.87419843126415</c:v>
                </c:pt>
                <c:pt idx="212">
                  <c:v>135.34825998587215</c:v>
                </c:pt>
                <c:pt idx="213">
                  <c:v>136.8197025604843</c:v>
                </c:pt>
                <c:pt idx="214">
                  <c:v>138.28850923174446</c:v>
                </c:pt>
                <c:pt idx="215">
                  <c:v>139.75466345639714</c:v>
                </c:pt>
                <c:pt idx="216">
                  <c:v>141.21814907215489</c:v>
                </c:pt>
                <c:pt idx="217">
                  <c:v>142.67895029847318</c:v>
                </c:pt>
                <c:pt idx="218">
                  <c:v>144.137051737382</c:v>
                </c:pt>
                <c:pt idx="219">
                  <c:v>145.59243837410602</c:v>
                </c:pt>
                <c:pt idx="220">
                  <c:v>147.04509557771806</c:v>
                </c:pt>
                <c:pt idx="221">
                  <c:v>148.49500910168578</c:v>
                </c:pt>
                <c:pt idx="222">
                  <c:v>149.94216508437867</c:v>
                </c:pt>
                <c:pt idx="223">
                  <c:v>151.38655004948663</c:v>
                </c:pt>
                <c:pt idx="224">
                  <c:v>152.82815090643243</c:v>
                </c:pt>
                <c:pt idx="225">
                  <c:v>154.26695495067722</c:v>
                </c:pt>
                <c:pt idx="226">
                  <c:v>155.70294986398685</c:v>
                </c:pt>
                <c:pt idx="227">
                  <c:v>157.13612371463296</c:v>
                </c:pt>
                <c:pt idx="228">
                  <c:v>158.56646495759182</c:v>
                </c:pt>
                <c:pt idx="229">
                  <c:v>159.9939624346203</c:v>
                </c:pt>
                <c:pt idx="230">
                  <c:v>161.41860537435494</c:v>
                </c:pt>
                <c:pt idx="231">
                  <c:v>162.84038339229693</c:v>
                </c:pt>
                <c:pt idx="232">
                  <c:v>164.25928649076064</c:v>
                </c:pt>
                <c:pt idx="233">
                  <c:v>165.67530505886296</c:v>
                </c:pt>
                <c:pt idx="234">
                  <c:v>167.08842987234561</c:v>
                </c:pt>
                <c:pt idx="235">
                  <c:v>168.49865209345657</c:v>
                </c:pt>
                <c:pt idx="236">
                  <c:v>169.90596327068988</c:v>
                </c:pt>
                <c:pt idx="237">
                  <c:v>171.31035533864153</c:v>
                </c:pt>
                <c:pt idx="238">
                  <c:v>172.71182061759984</c:v>
                </c:pt>
                <c:pt idx="239">
                  <c:v>174.1103518133751</c:v>
                </c:pt>
                <c:pt idx="240">
                  <c:v>175.50594201683293</c:v>
                </c:pt>
                <c:pt idx="241">
                  <c:v>176.89858470358294</c:v>
                </c:pt>
                <c:pt idx="242">
                  <c:v>178.28827373356938</c:v>
                </c:pt>
                <c:pt idx="243">
                  <c:v>179.67500335055666</c:v>
                </c:pt>
                <c:pt idx="244">
                  <c:v>181.05876818176415</c:v>
                </c:pt>
                <c:pt idx="245">
                  <c:v>182.43956323727954</c:v>
                </c:pt>
                <c:pt idx="246">
                  <c:v>183.81738390955272</c:v>
                </c:pt>
                <c:pt idx="247">
                  <c:v>185.19222597289723</c:v>
                </c:pt>
                <c:pt idx="248">
                  <c:v>186.56408558286572</c:v>
                </c:pt>
                <c:pt idx="249">
                  <c:v>187.93295927567783</c:v>
                </c:pt>
                <c:pt idx="250">
                  <c:v>189.29884396756023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4-9640-BEB5-3B6A78D5788D}"/>
            </c:ext>
          </c:extLst>
        </c:ser>
        <c:ser>
          <c:idx val="1"/>
          <c:order val="1"/>
          <c:tx>
            <c:strRef>
              <c:f>'10-10 sim'!$Y$13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'10-10 sim'!$Y$14:$Y$264</c:f>
              <c:numCache>
                <c:formatCode>General</c:formatCode>
                <c:ptCount val="251"/>
                <c:pt idx="0">
                  <c:v>-189.99022055217299</c:v>
                </c:pt>
                <c:pt idx="1">
                  <c:v>-188.60448620643001</c:v>
                </c:pt>
                <c:pt idx="2">
                  <c:v>-187.21618264321802</c:v>
                </c:pt>
                <c:pt idx="3">
                  <c:v>-185.82528869142601</c:v>
                </c:pt>
                <c:pt idx="4">
                  <c:v>-184.43180331201097</c:v>
                </c:pt>
                <c:pt idx="5">
                  <c:v>-183.035726207148</c:v>
                </c:pt>
                <c:pt idx="6">
                  <c:v>-181.63705749569701</c:v>
                </c:pt>
                <c:pt idx="7">
                  <c:v>-180.23579766176201</c:v>
                </c:pt>
                <c:pt idx="8">
                  <c:v>-178.83194755244102</c:v>
                </c:pt>
                <c:pt idx="9">
                  <c:v>-177.425508378519</c:v>
                </c:pt>
                <c:pt idx="10">
                  <c:v>-176.01648171597901</c:v>
                </c:pt>
                <c:pt idx="11">
                  <c:v>-174.60486950619699</c:v>
                </c:pt>
                <c:pt idx="12">
                  <c:v>-173.19067405744801</c:v>
                </c:pt>
                <c:pt idx="13">
                  <c:v>-171.77389804649403</c:v>
                </c:pt>
                <c:pt idx="14">
                  <c:v>-170.35454451832203</c:v>
                </c:pt>
                <c:pt idx="15">
                  <c:v>-168.93261688851703</c:v>
                </c:pt>
                <c:pt idx="16">
                  <c:v>-167.50811894296899</c:v>
                </c:pt>
                <c:pt idx="17">
                  <c:v>-166.08105484021198</c:v>
                </c:pt>
                <c:pt idx="18">
                  <c:v>-164.651429111357</c:v>
                </c:pt>
                <c:pt idx="19">
                  <c:v>-163.21924666121197</c:v>
                </c:pt>
                <c:pt idx="20">
                  <c:v>-161.78451277017001</c:v>
                </c:pt>
                <c:pt idx="21">
                  <c:v>-160.347233093645</c:v>
                </c:pt>
                <c:pt idx="22">
                  <c:v>-158.90741366401701</c:v>
                </c:pt>
                <c:pt idx="23">
                  <c:v>-157.46506089130202</c:v>
                </c:pt>
                <c:pt idx="24">
                  <c:v>-156.020181563725</c:v>
                </c:pt>
                <c:pt idx="25">
                  <c:v>-154.572782848835</c:v>
                </c:pt>
                <c:pt idx="26">
                  <c:v>-153.12287229407201</c:v>
                </c:pt>
                <c:pt idx="27">
                  <c:v>-151.67045782774301</c:v>
                </c:pt>
                <c:pt idx="28">
                  <c:v>-150.215547759207</c:v>
                </c:pt>
                <c:pt idx="29">
                  <c:v>-148.75815078046699</c:v>
                </c:pt>
                <c:pt idx="30">
                  <c:v>-147.298275965881</c:v>
                </c:pt>
                <c:pt idx="31">
                  <c:v>-145.835932773428</c:v>
                </c:pt>
                <c:pt idx="32">
                  <c:v>-144.37113104467701</c:v>
                </c:pt>
                <c:pt idx="33">
                  <c:v>-142.90388100560699</c:v>
                </c:pt>
                <c:pt idx="34">
                  <c:v>-141.434193267316</c:v>
                </c:pt>
                <c:pt idx="35">
                  <c:v>-139.96207882576098</c:v>
                </c:pt>
                <c:pt idx="36">
                  <c:v>-138.487549062673</c:v>
                </c:pt>
                <c:pt idx="37">
                  <c:v>-137.010615745476</c:v>
                </c:pt>
                <c:pt idx="38">
                  <c:v>-135.531291027968</c:v>
                </c:pt>
                <c:pt idx="39">
                  <c:v>-134.04958745013801</c:v>
                </c:pt>
                <c:pt idx="40">
                  <c:v>-132.565517938173</c:v>
                </c:pt>
                <c:pt idx="41">
                  <c:v>-131.079095804958</c:v>
                </c:pt>
                <c:pt idx="42">
                  <c:v>-129.59033474967001</c:v>
                </c:pt>
                <c:pt idx="43">
                  <c:v>-128.09924885806299</c:v>
                </c:pt>
                <c:pt idx="44">
                  <c:v>-126.605852601867</c:v>
                </c:pt>
                <c:pt idx="45">
                  <c:v>-125.110160839225</c:v>
                </c:pt>
                <c:pt idx="46">
                  <c:v>-123.612188813739</c:v>
                </c:pt>
                <c:pt idx="47">
                  <c:v>-122.111952154704</c:v>
                </c:pt>
                <c:pt idx="48">
                  <c:v>-120.609466876044</c:v>
                </c:pt>
                <c:pt idx="49">
                  <c:v>-119.10474937662799</c:v>
                </c:pt>
                <c:pt idx="50">
                  <c:v>-117.59781643910999</c:v>
                </c:pt>
                <c:pt idx="51">
                  <c:v>-116.088685229333</c:v>
                </c:pt>
                <c:pt idx="52">
                  <c:v>-114.577373295935</c:v>
                </c:pt>
                <c:pt idx="53">
                  <c:v>-113.06389856900299</c:v>
                </c:pt>
                <c:pt idx="54">
                  <c:v>-111.54827936003301</c:v>
                </c:pt>
                <c:pt idx="55">
                  <c:v>-110.030534359597</c:v>
                </c:pt>
                <c:pt idx="56">
                  <c:v>-108.51068263807001</c:v>
                </c:pt>
                <c:pt idx="57">
                  <c:v>-106.988743642936</c:v>
                </c:pt>
                <c:pt idx="58">
                  <c:v>-105.464737198248</c:v>
                </c:pt>
                <c:pt idx="59">
                  <c:v>-103.93868350347701</c:v>
                </c:pt>
                <c:pt idx="60">
                  <c:v>-102.410603131299</c:v>
                </c:pt>
                <c:pt idx="61">
                  <c:v>-100.880517027644</c:v>
                </c:pt>
                <c:pt idx="62">
                  <c:v>-99.348446507920897</c:v>
                </c:pt>
                <c:pt idx="63">
                  <c:v>-97.814413257506502</c:v>
                </c:pt>
                <c:pt idx="64">
                  <c:v>-96.278439328444108</c:v>
                </c:pt>
                <c:pt idx="65">
                  <c:v>-94.740547138527006</c:v>
                </c:pt>
                <c:pt idx="66">
                  <c:v>-93.200759468692596</c:v>
                </c:pt>
                <c:pt idx="67">
                  <c:v>-91.659099461381089</c:v>
                </c:pt>
                <c:pt idx="68">
                  <c:v>-90.115590618235103</c:v>
                </c:pt>
                <c:pt idx="69">
                  <c:v>-88.570256797847193</c:v>
                </c:pt>
                <c:pt idx="70">
                  <c:v>-87.023122213461789</c:v>
                </c:pt>
                <c:pt idx="71">
                  <c:v>-85.474211430419999</c:v>
                </c:pt>
                <c:pt idx="72">
                  <c:v>-83.923549364103295</c:v>
                </c:pt>
                <c:pt idx="73">
                  <c:v>-82.371161276416004</c:v>
                </c:pt>
                <c:pt idx="74">
                  <c:v>-80.817072774065096</c:v>
                </c:pt>
                <c:pt idx="75">
                  <c:v>-79.261309804796198</c:v>
                </c:pt>
                <c:pt idx="76">
                  <c:v>-77.703898655371205</c:v>
                </c:pt>
                <c:pt idx="77">
                  <c:v>-76.144865947772303</c:v>
                </c:pt>
                <c:pt idx="78">
                  <c:v>-74.584238636562603</c:v>
                </c:pt>
                <c:pt idx="79">
                  <c:v>-73.022044005306995</c:v>
                </c:pt>
                <c:pt idx="80">
                  <c:v>-71.458309664124698</c:v>
                </c:pt>
                <c:pt idx="81">
                  <c:v>-69.893063544728193</c:v>
                </c:pt>
                <c:pt idx="82">
                  <c:v>-68.326333898542799</c:v>
                </c:pt>
                <c:pt idx="83">
                  <c:v>-66.758149291977901</c:v>
                </c:pt>
                <c:pt idx="84">
                  <c:v>-65.188538603199703</c:v>
                </c:pt>
                <c:pt idx="85">
                  <c:v>-63.617531018827201</c:v>
                </c:pt>
                <c:pt idx="86">
                  <c:v>-62.045156028600495</c:v>
                </c:pt>
                <c:pt idx="87">
                  <c:v>-60.471443422943096</c:v>
                </c:pt>
                <c:pt idx="88">
                  <c:v>-58.896423288025304</c:v>
                </c:pt>
                <c:pt idx="89">
                  <c:v>-57.320126001793199</c:v>
                </c:pt>
                <c:pt idx="90">
                  <c:v>-55.742582230104304</c:v>
                </c:pt>
                <c:pt idx="91">
                  <c:v>-54.163822921609196</c:v>
                </c:pt>
                <c:pt idx="92">
                  <c:v>-52.583879303708798</c:v>
                </c:pt>
                <c:pt idx="93">
                  <c:v>-51.002782878515504</c:v>
                </c:pt>
                <c:pt idx="94">
                  <c:v>-49.420565417479096</c:v>
                </c:pt>
                <c:pt idx="95">
                  <c:v>-47.8372589571783</c:v>
                </c:pt>
                <c:pt idx="96">
                  <c:v>-46.252895793965997</c:v>
                </c:pt>
                <c:pt idx="97">
                  <c:v>-44.667508480279601</c:v>
                </c:pt>
                <c:pt idx="98">
                  <c:v>-43.081129818151602</c:v>
                </c:pt>
                <c:pt idx="99">
                  <c:v>-41.493792855847104</c:v>
                </c:pt>
                <c:pt idx="100">
                  <c:v>-39.9055308813195</c:v>
                </c:pt>
                <c:pt idx="101">
                  <c:v>-38.316377417522801</c:v>
                </c:pt>
                <c:pt idx="102">
                  <c:v>-36.726366218041505</c:v>
                </c:pt>
                <c:pt idx="103">
                  <c:v>-35.135531260363301</c:v>
                </c:pt>
                <c:pt idx="104">
                  <c:v>-33.543906741796604</c:v>
                </c:pt>
                <c:pt idx="105">
                  <c:v>-31.951527072508501</c:v>
                </c:pt>
                <c:pt idx="106">
                  <c:v>-30.358426871754499</c:v>
                </c:pt>
                <c:pt idx="107">
                  <c:v>-28.7646409611283</c:v>
                </c:pt>
                <c:pt idx="108">
                  <c:v>-27.170204359217198</c:v>
                </c:pt>
                <c:pt idx="109">
                  <c:v>-25.575152276207401</c:v>
                </c:pt>
                <c:pt idx="110">
                  <c:v>-23.979520107248899</c:v>
                </c:pt>
                <c:pt idx="111">
                  <c:v>-22.383343428006398</c:v>
                </c:pt>
                <c:pt idx="112">
                  <c:v>-20.7866579875447</c:v>
                </c:pt>
                <c:pt idx="113">
                  <c:v>-19.189499703192901</c:v>
                </c:pt>
                <c:pt idx="114">
                  <c:v>-17.591904654110898</c:v>
                </c:pt>
                <c:pt idx="115">
                  <c:v>-15.9939090757704</c:v>
                </c:pt>
                <c:pt idx="116">
                  <c:v>-14.395549353530701</c:v>
                </c:pt>
                <c:pt idx="117">
                  <c:v>-12.7968620166622</c:v>
                </c:pt>
                <c:pt idx="118">
                  <c:v>-11.197883732214899</c:v>
                </c:pt>
                <c:pt idx="119">
                  <c:v>-9.5986512990893509</c:v>
                </c:pt>
                <c:pt idx="120">
                  <c:v>-7.9992016413581899</c:v>
                </c:pt>
                <c:pt idx="121">
                  <c:v>-6.3995718029322202</c:v>
                </c:pt>
                <c:pt idx="122">
                  <c:v>-4.7997989401551902</c:v>
                </c:pt>
                <c:pt idx="123">
                  <c:v>-3.199920316579</c:v>
                </c:pt>
                <c:pt idx="124">
                  <c:v>-1.5999732960370001</c:v>
                </c:pt>
                <c:pt idx="125">
                  <c:v>4.6631061762985603E-6</c:v>
                </c:pt>
                <c:pt idx="126">
                  <c:v>1.59997601474683</c:v>
                </c:pt>
                <c:pt idx="127">
                  <c:v>3.19990313102989</c:v>
                </c:pt>
                <c:pt idx="128">
                  <c:v>4.7997483091737898</c:v>
                </c:pt>
                <c:pt idx="129">
                  <c:v>6.3994737769007601</c:v>
                </c:pt>
                <c:pt idx="130">
                  <c:v>7.99904169945557</c:v>
                </c:pt>
                <c:pt idx="131">
                  <c:v>9.5984141858034207</c:v>
                </c:pt>
                <c:pt idx="132">
                  <c:v>11.1975532948058</c:v>
                </c:pt>
                <c:pt idx="133">
                  <c:v>12.796421041851801</c:v>
                </c:pt>
                <c:pt idx="134">
                  <c:v>14.3949794047487</c:v>
                </c:pt>
                <c:pt idx="135">
                  <c:v>15.993190330022401</c:v>
                </c:pt>
                <c:pt idx="136">
                  <c:v>17.5910157395783</c:v>
                </c:pt>
                <c:pt idx="137">
                  <c:v>19.188417536753299</c:v>
                </c:pt>
                <c:pt idx="138">
                  <c:v>20.785357612449602</c:v>
                </c:pt>
                <c:pt idx="139">
                  <c:v>22.381797851340099</c:v>
                </c:pt>
                <c:pt idx="140">
                  <c:v>23.977700138427302</c:v>
                </c:pt>
                <c:pt idx="141">
                  <c:v>25.573026364231701</c:v>
                </c:pt>
                <c:pt idx="142">
                  <c:v>27.167738432438799</c:v>
                </c:pt>
                <c:pt idx="143">
                  <c:v>28.761798264232201</c:v>
                </c:pt>
                <c:pt idx="144">
                  <c:v>30.355167805787403</c:v>
                </c:pt>
                <c:pt idx="145">
                  <c:v>31.947809033381599</c:v>
                </c:pt>
                <c:pt idx="146">
                  <c:v>33.5396839595412</c:v>
                </c:pt>
                <c:pt idx="147">
                  <c:v>35.1307546392257</c:v>
                </c:pt>
                <c:pt idx="148">
                  <c:v>36.720983175480498</c:v>
                </c:pt>
                <c:pt idx="149">
                  <c:v>38.3103317248463</c:v>
                </c:pt>
                <c:pt idx="150">
                  <c:v>39.898762503772403</c:v>
                </c:pt>
                <c:pt idx="151">
                  <c:v>41.4862377940985</c:v>
                </c:pt>
                <c:pt idx="152">
                  <c:v>43.072719948098801</c:v>
                </c:pt>
                <c:pt idx="153">
                  <c:v>44.658171394899604</c:v>
                </c:pt>
                <c:pt idx="154">
                  <c:v>46.242554645580796</c:v>
                </c:pt>
                <c:pt idx="155">
                  <c:v>47.825832298212198</c:v>
                </c:pt>
                <c:pt idx="156">
                  <c:v>49.407967043857504</c:v>
                </c:pt>
                <c:pt idx="157">
                  <c:v>50.988921671443698</c:v>
                </c:pt>
                <c:pt idx="158">
                  <c:v>52.568659073287392</c:v>
                </c:pt>
                <c:pt idx="159">
                  <c:v>54.147142249434395</c:v>
                </c:pt>
                <c:pt idx="160">
                  <c:v>55.7243343140929</c:v>
                </c:pt>
                <c:pt idx="161">
                  <c:v>57.300198499159492</c:v>
                </c:pt>
                <c:pt idx="162">
                  <c:v>58.874698159710505</c:v>
                </c:pt>
                <c:pt idx="163">
                  <c:v>60.447796779271499</c:v>
                </c:pt>
                <c:pt idx="164">
                  <c:v>62.019457973614294</c:v>
                </c:pt>
                <c:pt idx="165">
                  <c:v>63.589645495664506</c:v>
                </c:pt>
                <c:pt idx="166">
                  <c:v>65.158323240838996</c:v>
                </c:pt>
                <c:pt idx="167">
                  <c:v>66.725455249916493</c:v>
                </c:pt>
                <c:pt idx="168">
                  <c:v>68.291005715009291</c:v>
                </c:pt>
                <c:pt idx="169">
                  <c:v>69.854938982423803</c:v>
                </c:pt>
                <c:pt idx="170">
                  <c:v>71.417219558025209</c:v>
                </c:pt>
                <c:pt idx="171">
                  <c:v>72.977812110099904</c:v>
                </c:pt>
                <c:pt idx="172">
                  <c:v>74.536681474119703</c:v>
                </c:pt>
                <c:pt idx="173">
                  <c:v>76.0937926564241</c:v>
                </c:pt>
                <c:pt idx="174">
                  <c:v>77.649110837777002</c:v>
                </c:pt>
                <c:pt idx="175">
                  <c:v>79.202601377065804</c:v>
                </c:pt>
                <c:pt idx="176">
                  <c:v>80.754229814890905</c:v>
                </c:pt>
                <c:pt idx="177">
                  <c:v>82.303961877126198</c:v>
                </c:pt>
                <c:pt idx="178">
                  <c:v>83.851763477681914</c:v>
                </c:pt>
                <c:pt idx="179">
                  <c:v>85.397600722373596</c:v>
                </c:pt>
                <c:pt idx="180">
                  <c:v>86.941439911829406</c:v>
                </c:pt>
                <c:pt idx="181">
                  <c:v>88.483247544384795</c:v>
                </c:pt>
                <c:pt idx="182">
                  <c:v>90.02299031874611</c:v>
                </c:pt>
                <c:pt idx="183">
                  <c:v>91.560635137156495</c:v>
                </c:pt>
                <c:pt idx="184">
                  <c:v>93.096149108179404</c:v>
                </c:pt>
                <c:pt idx="185">
                  <c:v>94.629499548364905</c:v>
                </c:pt>
                <c:pt idx="186">
                  <c:v>96.160653986104592</c:v>
                </c:pt>
                <c:pt idx="187">
                  <c:v>97.689580162449104</c:v>
                </c:pt>
                <c:pt idx="188">
                  <c:v>99.216246034628711</c:v>
                </c:pt>
                <c:pt idx="189">
                  <c:v>100.74061977726601</c:v>
                </c:pt>
                <c:pt idx="190">
                  <c:v>102.262669784487</c:v>
                </c:pt>
                <c:pt idx="191">
                  <c:v>103.78236467260299</c:v>
                </c:pt>
                <c:pt idx="192">
                  <c:v>105.299673280641</c:v>
                </c:pt>
                <c:pt idx="193">
                  <c:v>106.814564673148</c:v>
                </c:pt>
                <c:pt idx="194">
                  <c:v>108.32700814092399</c:v>
                </c:pt>
                <c:pt idx="195">
                  <c:v>109.836973203046</c:v>
                </c:pt>
                <c:pt idx="196">
                  <c:v>111.34442960750499</c:v>
                </c:pt>
                <c:pt idx="197">
                  <c:v>112.849347332929</c:v>
                </c:pt>
                <c:pt idx="198">
                  <c:v>114.35169659016501</c:v>
                </c:pt>
                <c:pt idx="199">
                  <c:v>115.85144782188699</c:v>
                </c:pt>
                <c:pt idx="200">
                  <c:v>117.34857170504799</c:v>
                </c:pt>
                <c:pt idx="201">
                  <c:v>118.84303915021499</c:v>
                </c:pt>
                <c:pt idx="202">
                  <c:v>120.33482130356801</c:v>
                </c:pt>
                <c:pt idx="203">
                  <c:v>121.82388954617301</c:v>
                </c:pt>
                <c:pt idx="204">
                  <c:v>123.310215495731</c:v>
                </c:pt>
                <c:pt idx="205">
                  <c:v>124.79377100608099</c:v>
                </c:pt>
                <c:pt idx="206">
                  <c:v>126.27452816737501</c:v>
                </c:pt>
                <c:pt idx="207">
                  <c:v>127.75245930681599</c:v>
                </c:pt>
                <c:pt idx="208">
                  <c:v>129.22753698832301</c:v>
                </c:pt>
                <c:pt idx="209">
                  <c:v>130.699734012623</c:v>
                </c:pt>
                <c:pt idx="210">
                  <c:v>132.16902341692798</c:v>
                </c:pt>
                <c:pt idx="211">
                  <c:v>133.63537847467401</c:v>
                </c:pt>
                <c:pt idx="212">
                  <c:v>135.098772695462</c:v>
                </c:pt>
                <c:pt idx="213">
                  <c:v>136.55917982415099</c:v>
                </c:pt>
                <c:pt idx="214">
                  <c:v>138.01657384094202</c:v>
                </c:pt>
                <c:pt idx="215">
                  <c:v>139.47092895992699</c:v>
                </c:pt>
                <c:pt idx="216">
                  <c:v>140.92221962871298</c:v>
                </c:pt>
                <c:pt idx="217">
                  <c:v>142.370420528262</c:v>
                </c:pt>
                <c:pt idx="218">
                  <c:v>143.81550657067899</c:v>
                </c:pt>
                <c:pt idx="219">
                  <c:v>145.257452899246</c:v>
                </c:pt>
                <c:pt idx="220">
                  <c:v>146.69623488684499</c:v>
                </c:pt>
                <c:pt idx="221">
                  <c:v>148.13182813494799</c:v>
                </c:pt>
                <c:pt idx="222">
                  <c:v>149.564208472221</c:v>
                </c:pt>
                <c:pt idx="223">
                  <c:v>150.99335195347601</c:v>
                </c:pt>
                <c:pt idx="224">
                  <c:v>152.41923485775598</c:v>
                </c:pt>
                <c:pt idx="225">
                  <c:v>153.841833687118</c:v>
                </c:pt>
                <c:pt idx="226">
                  <c:v>155.26112516504099</c:v>
                </c:pt>
                <c:pt idx="227">
                  <c:v>156.67708623496702</c:v>
                </c:pt>
                <c:pt idx="228">
                  <c:v>158.08969405804999</c:v>
                </c:pt>
                <c:pt idx="229">
                  <c:v>159.49892601183501</c:v>
                </c:pt>
                <c:pt idx="230">
                  <c:v>160.90475968790798</c:v>
                </c:pt>
                <c:pt idx="231">
                  <c:v>162.30717289031901</c:v>
                </c:pt>
                <c:pt idx="232">
                  <c:v>163.70614363379701</c:v>
                </c:pt>
                <c:pt idx="233">
                  <c:v>165.10165014088301</c:v>
                </c:pt>
                <c:pt idx="234">
                  <c:v>166.493670840475</c:v>
                </c:pt>
                <c:pt idx="235">
                  <c:v>167.88218436513</c:v>
                </c:pt>
                <c:pt idx="236">
                  <c:v>169.26716954947</c:v>
                </c:pt>
                <c:pt idx="237">
                  <c:v>170.648605426774</c:v>
                </c:pt>
                <c:pt idx="238">
                  <c:v>172.02647122805601</c:v>
                </c:pt>
                <c:pt idx="239">
                  <c:v>173.40074637809198</c:v>
                </c:pt>
                <c:pt idx="240">
                  <c:v>174.77141049418401</c:v>
                </c:pt>
                <c:pt idx="241">
                  <c:v>176.13844338291798</c:v>
                </c:pt>
                <c:pt idx="242">
                  <c:v>177.50182503753501</c:v>
                </c:pt>
                <c:pt idx="243">
                  <c:v>178.86153563605097</c:v>
                </c:pt>
                <c:pt idx="244">
                  <c:v>180.21755553751098</c:v>
                </c:pt>
                <c:pt idx="245">
                  <c:v>181.56986528015</c:v>
                </c:pt>
                <c:pt idx="246">
                  <c:v>182.91844557845502</c:v>
                </c:pt>
                <c:pt idx="247">
                  <c:v>184.26327731987399</c:v>
                </c:pt>
                <c:pt idx="248">
                  <c:v>185.60434156250298</c:v>
                </c:pt>
                <c:pt idx="249">
                  <c:v>186.94161953198801</c:v>
                </c:pt>
                <c:pt idx="250">
                  <c:v>188.27509261908102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4-9640-BEB5-3B6A78D57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262831"/>
        <c:axId val="1277329887"/>
      </c:lineChart>
      <c:catAx>
        <c:axId val="127726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29887"/>
        <c:crosses val="autoZero"/>
        <c:auto val="1"/>
        <c:lblAlgn val="ctr"/>
        <c:lblOffset val="100"/>
        <c:noMultiLvlLbl val="0"/>
      </c:catAx>
      <c:valAx>
        <c:axId val="12773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'10-5 sim'!$C$13</c:f>
              <c:strCache>
                <c:ptCount val="1"/>
                <c:pt idx="0">
                  <c:v>Lateral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'10-5 sim'!$C$14:$C$264</c:f>
              <c:numCache>
                <c:formatCode>0.0</c:formatCode>
                <c:ptCount val="251"/>
                <c:pt idx="0">
                  <c:v>8.6419813780667898</c:v>
                </c:pt>
                <c:pt idx="1">
                  <c:v>8.5464175046416493</c:v>
                </c:pt>
                <c:pt idx="2">
                  <c:v>8.4535323581613309</c:v>
                </c:pt>
                <c:pt idx="3">
                  <c:v>8.3590914147491606</c:v>
                </c:pt>
                <c:pt idx="4">
                  <c:v>8.2646122455125699</c:v>
                </c:pt>
                <c:pt idx="5">
                  <c:v>8.1700518666158501</c:v>
                </c:pt>
                <c:pt idx="6">
                  <c:v>8.0754143512711298</c:v>
                </c:pt>
                <c:pt idx="7">
                  <c:v>7.9807051706449403</c:v>
                </c:pt>
                <c:pt idx="8">
                  <c:v>7.8859299830637504</c:v>
                </c:pt>
                <c:pt idx="9">
                  <c:v>7.7910946598630204</c:v>
                </c:pt>
                <c:pt idx="10">
                  <c:v>7.6962052910129604</c:v>
                </c:pt>
                <c:pt idx="11">
                  <c:v>7.6012681890672003</c:v>
                </c:pt>
                <c:pt idx="12">
                  <c:v>7.5062898930306297</c:v>
                </c:pt>
                <c:pt idx="13">
                  <c:v>7.4112771722448603</c:v>
                </c:pt>
                <c:pt idx="14">
                  <c:v>7.3162370302910196</c:v>
                </c:pt>
                <c:pt idx="15">
                  <c:v>7.2211767089055696</c:v>
                </c:pt>
                <c:pt idx="16">
                  <c:v>7.1261036919071596</c:v>
                </c:pt>
                <c:pt idx="17">
                  <c:v>7.0310257091256503</c:v>
                </c:pt>
                <c:pt idx="18">
                  <c:v>6.9359507403306502</c:v>
                </c:pt>
                <c:pt idx="19">
                  <c:v>6.8408870191480302</c:v>
                </c:pt>
                <c:pt idx="20">
                  <c:v>6.7458430369715199</c:v>
                </c:pt>
                <c:pt idx="21">
                  <c:v>6.6508275468458002</c:v>
                </c:pt>
                <c:pt idx="22">
                  <c:v>6.55584956732657</c:v>
                </c:pt>
                <c:pt idx="23">
                  <c:v>6.4609183863057797</c:v>
                </c:pt>
                <c:pt idx="24">
                  <c:v>6.3660435647949001</c:v>
                </c:pt>
                <c:pt idx="25">
                  <c:v>6.2712349406588803</c:v>
                </c:pt>
                <c:pt idx="26">
                  <c:v>6.1765026322917302</c:v>
                </c:pt>
                <c:pt idx="27">
                  <c:v>6.0818570422258702</c:v>
                </c:pt>
                <c:pt idx="28">
                  <c:v>5.9873088606649496</c:v>
                </c:pt>
                <c:pt idx="29">
                  <c:v>5.8928690689320096</c:v>
                </c:pt>
                <c:pt idx="30">
                  <c:v>5.7985489428215198</c:v>
                </c:pt>
                <c:pt idx="31">
                  <c:v>5.7043600558461902</c:v>
                </c:pt>
                <c:pt idx="32">
                  <c:v>5.6103142823665202</c:v>
                </c:pt>
                <c:pt idx="33">
                  <c:v>5.5164238005928903</c:v>
                </c:pt>
                <c:pt idx="34">
                  <c:v>5.4227010954475299</c:v>
                </c:pt>
                <c:pt idx="35">
                  <c:v>5.3291589612746</c:v>
                </c:pt>
                <c:pt idx="36">
                  <c:v>5.2358105043859604</c:v>
                </c:pt>
                <c:pt idx="37">
                  <c:v>5.1426691454286804</c:v>
                </c:pt>
                <c:pt idx="38">
                  <c:v>5.0497486215620002</c:v>
                </c:pt>
                <c:pt idx="39">
                  <c:v>4.9570629884282802</c:v>
                </c:pt>
                <c:pt idx="40">
                  <c:v>4.8646266219050398</c:v>
                </c:pt>
                <c:pt idx="41">
                  <c:v>4.77245421962182</c:v>
                </c:pt>
                <c:pt idx="42">
                  <c:v>4.6805608022275997</c:v>
                </c:pt>
                <c:pt idx="43">
                  <c:v>4.5889617143927302</c:v>
                </c:pt>
                <c:pt idx="44">
                  <c:v>4.4976726255290398</c:v>
                </c:pt>
                <c:pt idx="45">
                  <c:v>4.4067095302122903</c:v>
                </c:pt>
                <c:pt idx="46">
                  <c:v>4.31608874828936</c:v>
                </c:pt>
                <c:pt idx="47">
                  <c:v>4.2258269246542497</c:v>
                </c:pt>
                <c:pt idx="48">
                  <c:v>4.1359410286738898</c:v>
                </c:pt>
                <c:pt idx="49">
                  <c:v>4.0464483532477402</c:v>
                </c:pt>
                <c:pt idx="50">
                  <c:v>3.9573665134820102</c:v>
                </c:pt>
                <c:pt idx="51">
                  <c:v>3.8687134449610499</c:v>
                </c:pt>
                <c:pt idx="52">
                  <c:v>3.7805074015975699</c:v>
                </c:pt>
                <c:pt idx="53">
                  <c:v>3.6927669530431202</c:v>
                </c:pt>
                <c:pt idx="54">
                  <c:v>3.6055109816409501</c:v>
                </c:pt>
                <c:pt idx="55">
                  <c:v>3.5187586789019401</c:v>
                </c:pt>
                <c:pt idx="56">
                  <c:v>3.4325295414863</c:v>
                </c:pt>
                <c:pt idx="57">
                  <c:v>3.34684336667328</c:v>
                </c:pt>
                <c:pt idx="58">
                  <c:v>3.26172024729745</c:v>
                </c:pt>
                <c:pt idx="59">
                  <c:v>3.1771805661391599</c:v>
                </c:pt>
                <c:pt idx="60">
                  <c:v>3.0932449897480399</c:v>
                </c:pt>
                <c:pt idx="61">
                  <c:v>3.0099344616831001</c:v>
                </c:pt>
                <c:pt idx="62">
                  <c:v>2.9272701951546201</c:v>
                </c:pt>
                <c:pt idx="63">
                  <c:v>2.8452736650500898</c:v>
                </c:pt>
                <c:pt idx="64">
                  <c:v>2.7639665993304701</c:v>
                </c:pt>
                <c:pt idx="65">
                  <c:v>2.6833709697818202</c:v>
                </c:pt>
                <c:pt idx="66">
                  <c:v>2.6035089821091399</c:v>
                </c:pt>
                <c:pt idx="67">
                  <c:v>2.5244030653598601</c:v>
                </c:pt>
                <c:pt idx="68">
                  <c:v>2.4460758606661699</c:v>
                </c:pt>
                <c:pt idx="69">
                  <c:v>2.3685502092952602</c:v>
                </c:pt>
                <c:pt idx="70">
                  <c:v>2.29184914000006</c:v>
                </c:pt>
                <c:pt idx="71">
                  <c:v>2.2159958556620598</c:v>
                </c:pt>
                <c:pt idx="72">
                  <c:v>2.14101371922143</c:v>
                </c:pt>
                <c:pt idx="73">
                  <c:v>2.0669262388900802</c:v>
                </c:pt>
                <c:pt idx="74">
                  <c:v>1.99375705264551</c:v>
                </c:pt>
                <c:pt idx="75">
                  <c:v>1.9215299120057701</c:v>
                </c:pt>
                <c:pt idx="76">
                  <c:v>1.8502686650865501</c:v>
                </c:pt>
                <c:pt idx="77">
                  <c:v>1.77999723894533</c:v>
                </c:pt>
                <c:pt idx="78">
                  <c:v>1.7107396212181001</c:v>
                </c:pt>
                <c:pt idx="79">
                  <c:v>1.64251984105799</c:v>
                </c:pt>
                <c:pt idx="80">
                  <c:v>1.57536194938609</c:v>
                </c:pt>
                <c:pt idx="81">
                  <c:v>1.50928999846935</c:v>
                </c:pt>
                <c:pt idx="82">
                  <c:v>1.4443280208405</c:v>
                </c:pt>
                <c:pt idx="83">
                  <c:v>1.38050000758036</c:v>
                </c:pt>
                <c:pt idx="84">
                  <c:v>1.31782988598321</c:v>
                </c:pt>
                <c:pt idx="85">
                  <c:v>1.2563414966323301</c:v>
                </c:pt>
                <c:pt idx="86">
                  <c:v>1.1960585699077699</c:v>
                </c:pt>
                <c:pt idx="87">
                  <c:v>1.1370047019654801</c:v>
                </c:pt>
                <c:pt idx="88">
                  <c:v>1.07920333021291</c:v>
                </c:pt>
                <c:pt idx="89">
                  <c:v>1.0226777083229299</c:v>
                </c:pt>
                <c:pt idx="90">
                  <c:v>0.96745088082314501</c:v>
                </c:pt>
                <c:pt idx="91">
                  <c:v>0.91354565730359505</c:v>
                </c:pt>
                <c:pt idx="92">
                  <c:v>0.86098458628803398</c:v>
                </c:pt>
                <c:pt idx="93">
                  <c:v>0.80978992881665401</c:v>
                </c:pt>
                <c:pt idx="94">
                  <c:v>0.75998363179063899</c:v>
                </c:pt>
                <c:pt idx="95">
                  <c:v>0.71158730113314606</c:v>
                </c:pt>
                <c:pt idx="96">
                  <c:v>0.66462217482060604</c:v>
                </c:pt>
                <c:pt idx="97">
                  <c:v>0.61910909584464402</c:v>
                </c:pt>
                <c:pt idx="98">
                  <c:v>0.57506848516335196</c:v>
                </c:pt>
                <c:pt idx="99">
                  <c:v>0.53252031469564598</c:v>
                </c:pt>
                <c:pt idx="100">
                  <c:v>0.49148408047310099</c:v>
                </c:pt>
                <c:pt idx="101">
                  <c:v>0.451978775917738</c:v>
                </c:pt>
                <c:pt idx="102">
                  <c:v>0.41402286538390298</c:v>
                </c:pt>
                <c:pt idx="103">
                  <c:v>0.377634258053337</c:v>
                </c:pt>
                <c:pt idx="104">
                  <c:v>0.34283028218655398</c:v>
                </c:pt>
                <c:pt idx="105">
                  <c:v>0.30962765983864898</c:v>
                </c:pt>
                <c:pt idx="106">
                  <c:v>0.27804248210243399</c:v>
                </c:pt>
                <c:pt idx="107">
                  <c:v>0.24809018494916699</c:v>
                </c:pt>
                <c:pt idx="108">
                  <c:v>0.21978552573593399</c:v>
                </c:pt>
                <c:pt idx="109">
                  <c:v>0.19314256044904901</c:v>
                </c:pt>
                <c:pt idx="110">
                  <c:v>0.16817462175108799</c:v>
                </c:pt>
                <c:pt idx="111">
                  <c:v>0.144894297898462</c:v>
                </c:pt>
                <c:pt idx="112">
                  <c:v>0.123313412593987</c:v>
                </c:pt>
                <c:pt idx="113">
                  <c:v>0.103443005838214</c:v>
                </c:pt>
                <c:pt idx="114">
                  <c:v>8.5293315838709499E-2</c:v>
                </c:pt>
                <c:pt idx="115">
                  <c:v>6.8873762036472705E-2</c:v>
                </c:pt>
                <c:pt idx="116">
                  <c:v>5.4192929303684099E-2</c:v>
                </c:pt>
                <c:pt idx="117">
                  <c:v>4.1258553373772801E-2</c:v>
                </c:pt>
                <c:pt idx="118">
                  <c:v>3.0077507492939901E-2</c:v>
                </c:pt>
                <c:pt idx="119">
                  <c:v>2.0655790489799999E-2</c:v>
                </c:pt>
                <c:pt idx="120">
                  <c:v>1.2998516093945501E-2</c:v>
                </c:pt>
                <c:pt idx="121">
                  <c:v>7.1099037003835601E-3</c:v>
                </c:pt>
                <c:pt idx="122">
                  <c:v>2.9932705460367099E-3</c:v>
                </c:pt>
                <c:pt idx="123">
                  <c:v>6.5102532339350605E-4</c:v>
                </c:pt>
                <c:pt idx="124">
                  <c:v>8.4663298961784594E-5</c:v>
                </c:pt>
                <c:pt idx="125">
                  <c:v>1.29476283586283E-3</c:v>
                </c:pt>
                <c:pt idx="126">
                  <c:v>4.2809836040547103E-3</c:v>
                </c:pt>
                <c:pt idx="127">
                  <c:v>9.0420659363058004E-3</c:v>
                </c:pt>
                <c:pt idx="128">
                  <c:v>1.5575832168948599E-2</c:v>
                </c:pt>
                <c:pt idx="129">
                  <c:v>2.3879189046671599E-2</c:v>
                </c:pt>
                <c:pt idx="130">
                  <c:v>3.3948131892336302E-2</c:v>
                </c:pt>
                <c:pt idx="131">
                  <c:v>4.5777750124847999E-2</c:v>
                </c:pt>
                <c:pt idx="132">
                  <c:v>5.9362234297852298E-2</c:v>
                </c:pt>
                <c:pt idx="133">
                  <c:v>7.4694884534404205E-2</c:v>
                </c:pt>
                <c:pt idx="134">
                  <c:v>9.1768120381211002E-2</c:v>
                </c:pt>
                <c:pt idx="135">
                  <c:v>0.110573492034687</c:v>
                </c:pt>
                <c:pt idx="136">
                  <c:v>0.131101692874599</c:v>
                </c:pt>
                <c:pt idx="137">
                  <c:v>0.15334257332823301</c:v>
                </c:pt>
                <c:pt idx="138">
                  <c:v>0.17728515594307701</c:v>
                </c:pt>
                <c:pt idx="139">
                  <c:v>0.20291765166134701</c:v>
                </c:pt>
                <c:pt idx="140">
                  <c:v>0.230227477234411</c:v>
                </c:pt>
                <c:pt idx="141">
                  <c:v>0.25920127371784801</c:v>
                </c:pt>
                <c:pt idx="142">
                  <c:v>0.28982492598882797</c:v>
                </c:pt>
                <c:pt idx="143">
                  <c:v>0.32208358322295699</c:v>
                </c:pt>
                <c:pt idx="144">
                  <c:v>0.355961680285871</c:v>
                </c:pt>
                <c:pt idx="145">
                  <c:v>0.39144295986703898</c:v>
                </c:pt>
                <c:pt idx="146">
                  <c:v>0.428510495540602</c:v>
                </c:pt>
                <c:pt idx="147">
                  <c:v>0.46714671537006303</c:v>
                </c:pt>
                <c:pt idx="148">
                  <c:v>0.50733342619949096</c:v>
                </c:pt>
                <c:pt idx="149">
                  <c:v>0.54905183849342198</c:v>
                </c:pt>
                <c:pt idx="150">
                  <c:v>0.59228259165943598</c:v>
                </c:pt>
                <c:pt idx="151">
                  <c:v>0.63700577978465001</c:v>
                </c:pt>
                <c:pt idx="152">
                  <c:v>0.68320097771740895</c:v>
                </c:pt>
                <c:pt idx="153">
                  <c:v>0.73084726742482498</c:v>
                </c:pt>
                <c:pt idx="154">
                  <c:v>0.77992326455903604</c:v>
                </c:pt>
                <c:pt idx="155">
                  <c:v>0.83040714516498904</c:v>
                </c:pt>
                <c:pt idx="156">
                  <c:v>0.882276672465647</c:v>
                </c:pt>
                <c:pt idx="157">
                  <c:v>0.93550922366040401</c:v>
                </c:pt>
                <c:pt idx="158">
                  <c:v>0.99008181667653605</c:v>
                </c:pt>
                <c:pt idx="159">
                  <c:v>1.04597113681336</c:v>
                </c:pt>
                <c:pt idx="160">
                  <c:v>1.1031535632234299</c:v>
                </c:pt>
                <c:pt idx="161">
                  <c:v>1.1616051951753601</c:v>
                </c:pt>
                <c:pt idx="162">
                  <c:v>1.22130187804726</c:v>
                </c:pt>
                <c:pt idx="163">
                  <c:v>1.28221922900116</c:v>
                </c:pt>
                <c:pt idx="164">
                  <c:v>1.3443326622920999</c:v>
                </c:pt>
                <c:pt idx="165">
                  <c:v>1.4076174141687301</c:v>
                </c:pt>
                <c:pt idx="166">
                  <c:v>1.4720485673245001</c:v>
                </c:pt>
                <c:pt idx="167">
                  <c:v>1.5376010748617299</c:v>
                </c:pt>
                <c:pt idx="168">
                  <c:v>1.60424978373423</c:v>
                </c:pt>
                <c:pt idx="169">
                  <c:v>1.67196945763599</c:v>
                </c:pt>
                <c:pt idx="170">
                  <c:v>1.74073479930827</c:v>
                </c:pt>
                <c:pt idx="171">
                  <c:v>1.8105204722375401</c:v>
                </c:pt>
                <c:pt idx="172">
                  <c:v>1.88130112172304</c:v>
                </c:pt>
                <c:pt idx="173">
                  <c:v>1.95305139529217</c:v>
                </c:pt>
                <c:pt idx="174">
                  <c:v>2.02574596244754</c:v>
                </c:pt>
                <c:pt idx="175">
                  <c:v>2.0993595337295998</c:v>
                </c:pt>
                <c:pt idx="176">
                  <c:v>2.1738668790835001</c:v>
                </c:pt>
                <c:pt idx="177">
                  <c:v>2.2492428455222102</c:v>
                </c:pt>
                <c:pt idx="178">
                  <c:v>2.3254623740725902</c:v>
                </c:pt>
                <c:pt idx="179">
                  <c:v>2.4025005160083599</c:v>
                </c:pt>
                <c:pt idx="180">
                  <c:v>2.48033244835861</c:v>
                </c:pt>
                <c:pt idx="181">
                  <c:v>2.5589334886981598</c:v>
                </c:pt>
                <c:pt idx="182">
                  <c:v>2.6382791092159099</c:v>
                </c:pt>
                <c:pt idx="183">
                  <c:v>2.7183449500675501</c:v>
                </c:pt>
                <c:pt idx="184">
                  <c:v>2.7991068320160202</c:v>
                </c:pt>
                <c:pt idx="185">
                  <c:v>2.8805407683667901</c:v>
                </c:pt>
                <c:pt idx="186">
                  <c:v>2.9626229762060898</c:v>
                </c:pt>
                <c:pt idx="187">
                  <c:v>3.0453298869511798</c:v>
                </c:pt>
                <c:pt idx="188">
                  <c:v>3.1286381562239098</c:v>
                </c:pt>
                <c:pt idx="189">
                  <c:v>3.2125246730588399</c:v>
                </c:pt>
                <c:pt idx="190">
                  <c:v>3.2969665684596601</c:v>
                </c:pt>
                <c:pt idx="191">
                  <c:v>3.3819412233168902</c:v>
                </c:pt>
                <c:pt idx="192">
                  <c:v>3.4674262757026399</c:v>
                </c:pt>
                <c:pt idx="193">
                  <c:v>3.55339962755682</c:v>
                </c:pt>
                <c:pt idx="194">
                  <c:v>3.6398394507823699</c:v>
                </c:pt>
                <c:pt idx="195">
                  <c:v>3.7267241927643999</c:v>
                </c:pt>
                <c:pt idx="196">
                  <c:v>3.8140325813324099</c:v>
                </c:pt>
                <c:pt idx="197">
                  <c:v>3.9017436291813898</c:v>
                </c:pt>
                <c:pt idx="198">
                  <c:v>3.9898366377710999</c:v>
                </c:pt>
                <c:pt idx="199">
                  <c:v>4.0782912007203604</c:v>
                </c:pt>
                <c:pt idx="200">
                  <c:v>4.1670872067160998</c:v>
                </c:pt>
                <c:pt idx="201">
                  <c:v>4.2562048419537399</c:v>
                </c:pt>
                <c:pt idx="202">
                  <c:v>4.3456245921293899</c:v>
                </c:pt>
                <c:pt idx="203">
                  <c:v>4.4353272439999198</c:v>
                </c:pt>
                <c:pt idx="204">
                  <c:v>4.5252938865316699</c:v>
                </c:pt>
                <c:pt idx="205">
                  <c:v>4.61550591165377</c:v>
                </c:pt>
                <c:pt idx="206">
                  <c:v>4.7059450146358399</c:v>
                </c:pt>
                <c:pt idx="207">
                  <c:v>4.7965931941064897</c:v>
                </c:pt>
                <c:pt idx="208">
                  <c:v>4.8874327517315601</c:v>
                </c:pt>
                <c:pt idx="209">
                  <c:v>4.9784462915679804</c:v>
                </c:pt>
                <c:pt idx="210">
                  <c:v>5.0696167191116199</c:v>
                </c:pt>
                <c:pt idx="211">
                  <c:v>5.1609272400547104</c:v>
                </c:pt>
                <c:pt idx="212">
                  <c:v>5.2523613587698597</c:v>
                </c:pt>
                <c:pt idx="213">
                  <c:v>5.3439028765361796</c:v>
                </c:pt>
                <c:pt idx="214">
                  <c:v>5.4355358895237096</c:v>
                </c:pt>
                <c:pt idx="215">
                  <c:v>5.5272447865496899</c:v>
                </c:pt>
                <c:pt idx="216">
                  <c:v>5.61901424662552</c:v>
                </c:pt>
                <c:pt idx="217">
                  <c:v>5.7108292363012101</c:v>
                </c:pt>
                <c:pt idx="218">
                  <c:v>5.8026750068303796</c:v>
                </c:pt>
                <c:pt idx="219">
                  <c:v>5.8945370911622597</c:v>
                </c:pt>
                <c:pt idx="220">
                  <c:v>5.9864013007772696</c:v>
                </c:pt>
                <c:pt idx="221">
                  <c:v>6.0782537223770001</c:v>
                </c:pt>
                <c:pt idx="222">
                  <c:v>6.1700807144426602</c:v>
                </c:pt>
                <c:pt idx="223">
                  <c:v>6.2618689036716004</c:v>
                </c:pt>
                <c:pt idx="224">
                  <c:v>6.3536051812877004</c:v>
                </c:pt>
                <c:pt idx="225">
                  <c:v>6.4452766993376702</c:v>
                </c:pt>
                <c:pt idx="226">
                  <c:v>6.5368708667352404</c:v>
                </c:pt>
                <c:pt idx="227">
                  <c:v>6.6283753453811496</c:v>
                </c:pt>
                <c:pt idx="228">
                  <c:v>6.7197780461486101</c:v>
                </c:pt>
                <c:pt idx="229">
                  <c:v>6.8110671248160699</c:v>
                </c:pt>
                <c:pt idx="230">
                  <c:v>6.9022309779527404</c:v>
                </c:pt>
                <c:pt idx="231">
                  <c:v>6.9932582387613396</c:v>
                </c:pt>
                <c:pt idx="232">
                  <c:v>7.0841377728885897</c:v>
                </c:pt>
                <c:pt idx="233">
                  <c:v>7.1748586742090996</c:v>
                </c:pt>
                <c:pt idx="234">
                  <c:v>7.2654102605918496</c:v>
                </c:pt>
                <c:pt idx="235">
                  <c:v>7.3557820696549401</c:v>
                </c:pt>
                <c:pt idx="236">
                  <c:v>7.4459638545171103</c:v>
                </c:pt>
                <c:pt idx="237">
                  <c:v>7.5359455795508996</c:v>
                </c:pt>
                <c:pt idx="238">
                  <c:v>7.6257174161438801</c:v>
                </c:pt>
                <c:pt idx="239">
                  <c:v>7.7152697384766897</c:v>
                </c:pt>
                <c:pt idx="240">
                  <c:v>7.8045931193187501</c:v>
                </c:pt>
                <c:pt idx="241">
                  <c:v>7.8936783258510896</c:v>
                </c:pt>
                <c:pt idx="242">
                  <c:v>7.9825163155198302</c:v>
                </c:pt>
                <c:pt idx="243">
                  <c:v>8.0710982319250597</c:v>
                </c:pt>
                <c:pt idx="244">
                  <c:v>8.1594154007511506</c:v>
                </c:pt>
                <c:pt idx="245">
                  <c:v>8.2474593257407598</c:v>
                </c:pt>
                <c:pt idx="246">
                  <c:v>8.3352216847197091</c:v>
                </c:pt>
                <c:pt idx="247">
                  <c:v>8.4226943256739109</c:v>
                </c:pt>
                <c:pt idx="248">
                  <c:v>8.5098692628849406</c:v>
                </c:pt>
                <c:pt idx="249">
                  <c:v>8.5967386731256692</c:v>
                </c:pt>
                <c:pt idx="250">
                  <c:v>8.6832948919218005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8-4F46-8535-531709DC6DE6}"/>
            </c:ext>
          </c:extLst>
        </c:ser>
        <c:ser>
          <c:idx val="2"/>
          <c:order val="1"/>
          <c:tx>
            <c:strRef>
              <c:f>'10-5 sim'!$D$13</c:f>
              <c:strCache>
                <c:ptCount val="1"/>
                <c:pt idx="0">
                  <c:v>vertical 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'10-5 sim'!$D$14:$D$264</c:f>
              <c:numCache>
                <c:formatCode>0.0</c:formatCode>
                <c:ptCount val="251"/>
                <c:pt idx="0">
                  <c:v>24.490236475541099</c:v>
                </c:pt>
                <c:pt idx="1">
                  <c:v>24.3869593811275</c:v>
                </c:pt>
                <c:pt idx="2">
                  <c:v>24.2854086157698</c:v>
                </c:pt>
                <c:pt idx="3">
                  <c:v>24.180992968007601</c:v>
                </c:pt>
                <c:pt idx="4">
                  <c:v>24.075384164238098</c:v>
                </c:pt>
                <c:pt idx="5">
                  <c:v>23.968496473729399</c:v>
                </c:pt>
                <c:pt idx="6">
                  <c:v>23.860315453282698</c:v>
                </c:pt>
                <c:pt idx="7">
                  <c:v>23.750829189384699</c:v>
                </c:pt>
                <c:pt idx="8">
                  <c:v>23.640025769776699</c:v>
                </c:pt>
                <c:pt idx="9">
                  <c:v>23.527893238317098</c:v>
                </c:pt>
                <c:pt idx="10">
                  <c:v>23.4144195966451</c:v>
                </c:pt>
                <c:pt idx="11">
                  <c:v>23.2995928084549</c:v>
                </c:pt>
                <c:pt idx="12">
                  <c:v>23.183400804126698</c:v>
                </c:pt>
                <c:pt idx="13">
                  <c:v>23.065831485579601</c:v>
                </c:pt>
                <c:pt idx="14">
                  <c:v>22.946872731342602</c:v>
                </c:pt>
                <c:pt idx="15">
                  <c:v>22.826512401850199</c:v>
                </c:pt>
                <c:pt idx="16">
                  <c:v>22.704738344971599</c:v>
                </c:pt>
                <c:pt idx="17">
                  <c:v>22.581538401776001</c:v>
                </c:pt>
                <c:pt idx="18">
                  <c:v>22.4569004125437</c:v>
                </c:pt>
                <c:pt idx="19">
                  <c:v>22.330812223023202</c:v>
                </c:pt>
                <c:pt idx="20">
                  <c:v>22.203261690957</c:v>
                </c:pt>
                <c:pt idx="21">
                  <c:v>22.074236692860001</c:v>
                </c:pt>
                <c:pt idx="22">
                  <c:v>21.943725131073901</c:v>
                </c:pt>
                <c:pt idx="23">
                  <c:v>21.811714941098199</c:v>
                </c:pt>
                <c:pt idx="24">
                  <c:v>21.678194099202098</c:v>
                </c:pt>
                <c:pt idx="25">
                  <c:v>21.543150630327101</c:v>
                </c:pt>
                <c:pt idx="26">
                  <c:v>21.406572616283999</c:v>
                </c:pt>
                <c:pt idx="27">
                  <c:v>21.2684482042498</c:v>
                </c:pt>
                <c:pt idx="28">
                  <c:v>21.128765615571599</c:v>
                </c:pt>
                <c:pt idx="29">
                  <c:v>20.987513154881601</c:v>
                </c:pt>
                <c:pt idx="30">
                  <c:v>20.8446792195281</c:v>
                </c:pt>
                <c:pt idx="31">
                  <c:v>20.700252309328299</c:v>
                </c:pt>
                <c:pt idx="32">
                  <c:v>20.554221036645899</c:v>
                </c:pt>
                <c:pt idx="33">
                  <c:v>20.406574136799001</c:v>
                </c:pt>
                <c:pt idx="34">
                  <c:v>20.2573004788009</c:v>
                </c:pt>
                <c:pt idx="35">
                  <c:v>20.106389076436699</c:v>
                </c:pt>
                <c:pt idx="36">
                  <c:v>19.953829099680402</c:v>
                </c:pt>
                <c:pt idx="37">
                  <c:v>19.799609886451702</c:v>
                </c:pt>
                <c:pt idx="38">
                  <c:v>19.643720954716699</c:v>
                </c:pt>
                <c:pt idx="39">
                  <c:v>19.486152014932401</c:v>
                </c:pt>
                <c:pt idx="40">
                  <c:v>19.326892982835101</c:v>
                </c:pt>
                <c:pt idx="41">
                  <c:v>19.165933992573301</c:v>
                </c:pt>
                <c:pt idx="42">
                  <c:v>19.003265410183101</c:v>
                </c:pt>
                <c:pt idx="43">
                  <c:v>18.838877847404099</c:v>
                </c:pt>
                <c:pt idx="44">
                  <c:v>18.672762175834301</c:v>
                </c:pt>
                <c:pt idx="45">
                  <c:v>18.5049095414189</c:v>
                </c:pt>
                <c:pt idx="46">
                  <c:v>18.335311379268902</c:v>
                </c:pt>
                <c:pt idx="47">
                  <c:v>18.1639594288038</c:v>
                </c:pt>
                <c:pt idx="48">
                  <c:v>17.990845749211999</c:v>
                </c:pt>
                <c:pt idx="49">
                  <c:v>17.815962735220101</c:v>
                </c:pt>
                <c:pt idx="50">
                  <c:v>17.639303133162901</c:v>
                </c:pt>
                <c:pt idx="51">
                  <c:v>17.4608600573433</c:v>
                </c:pt>
                <c:pt idx="52">
                  <c:v>17.280627006670599</c:v>
                </c:pt>
                <c:pt idx="53">
                  <c:v>17.0985978815641</c:v>
                </c:pt>
                <c:pt idx="54">
                  <c:v>16.914767001107599</c:v>
                </c:pt>
                <c:pt idx="55">
                  <c:v>16.729129120439399</c:v>
                </c:pt>
                <c:pt idx="56">
                  <c:v>16.5416794483586</c:v>
                </c:pt>
                <c:pt idx="57">
                  <c:v>16.352413665134101</c:v>
                </c:pt>
                <c:pt idx="58">
                  <c:v>16.161327940484799</c:v>
                </c:pt>
                <c:pt idx="59">
                  <c:v>15.968418951722599</c:v>
                </c:pt>
                <c:pt idx="60">
                  <c:v>15.773683902024001</c:v>
                </c:pt>
                <c:pt idx="61">
                  <c:v>15.5771205388089</c:v>
                </c:pt>
                <c:pt idx="62">
                  <c:v>15.378727172198399</c:v>
                </c:pt>
                <c:pt idx="63">
                  <c:v>15.178502693523001</c:v>
                </c:pt>
                <c:pt idx="64">
                  <c:v>14.9764465938496</c:v>
                </c:pt>
                <c:pt idx="65">
                  <c:v>14.7725589824945</c:v>
                </c:pt>
                <c:pt idx="66">
                  <c:v>14.5668406054893</c:v>
                </c:pt>
                <c:pt idx="67">
                  <c:v>14.3592928639615</c:v>
                </c:pt>
                <c:pt idx="68">
                  <c:v>14.149917832393101</c:v>
                </c:pt>
                <c:pt idx="69">
                  <c:v>13.938718276716701</c:v>
                </c:pt>
                <c:pt idx="70">
                  <c:v>13.7256976722082</c:v>
                </c:pt>
                <c:pt idx="71">
                  <c:v>13.510860221132001</c:v>
                </c:pt>
                <c:pt idx="72">
                  <c:v>13.2942108700947</c:v>
                </c:pt>
                <c:pt idx="73">
                  <c:v>13.075755327061101</c:v>
                </c:pt>
                <c:pt idx="74">
                  <c:v>12.8555000779827</c:v>
                </c:pt>
                <c:pt idx="75">
                  <c:v>12.633452402992701</c:v>
                </c:pt>
                <c:pt idx="76">
                  <c:v>12.409620392114</c:v>
                </c:pt>
                <c:pt idx="77">
                  <c:v>12.1840129604306</c:v>
                </c:pt>
                <c:pt idx="78">
                  <c:v>11.9566398626684</c:v>
                </c:pt>
                <c:pt idx="79">
                  <c:v>11.727511707132599</c:v>
                </c:pt>
                <c:pt idx="80">
                  <c:v>11.4966399689468</c:v>
                </c:pt>
                <c:pt idx="81">
                  <c:v>11.264037002539901</c:v>
                </c:pt>
                <c:pt idx="82">
                  <c:v>11.0297160533247</c:v>
                </c:pt>
                <c:pt idx="83">
                  <c:v>10.7936912685126</c:v>
                </c:pt>
                <c:pt idx="84">
                  <c:v>10.5559777070095</c:v>
                </c:pt>
                <c:pt idx="85">
                  <c:v>10.316591348343</c:v>
                </c:pt>
                <c:pt idx="86">
                  <c:v>10.075549100548301</c:v>
                </c:pt>
                <c:pt idx="87">
                  <c:v>9.8328688069880794</c:v>
                </c:pt>
                <c:pt idx="88">
                  <c:v>9.5885692520259198</c:v>
                </c:pt>
                <c:pt idx="89">
                  <c:v>9.3426701655178004</c:v>
                </c:pt>
                <c:pt idx="90">
                  <c:v>9.0951922260666205</c:v>
                </c:pt>
                <c:pt idx="91">
                  <c:v>8.8461570629914092</c:v>
                </c:pt>
                <c:pt idx="92">
                  <c:v>8.5955872569670699</c:v>
                </c:pt>
                <c:pt idx="93">
                  <c:v>8.3435063392886999</c:v>
                </c:pt>
                <c:pt idx="94">
                  <c:v>8.0899387897205202</c:v>
                </c:pt>
                <c:pt idx="95">
                  <c:v>7.8349100328935997</c:v>
                </c:pt>
                <c:pt idx="96">
                  <c:v>7.5784464332127603</c:v>
                </c:pt>
                <c:pt idx="97">
                  <c:v>7.3205752882469204</c:v>
                </c:pt>
                <c:pt idx="98">
                  <c:v>7.0613248205718699</c:v>
                </c:pt>
                <c:pt idx="99">
                  <c:v>6.8007241680434198</c:v>
                </c:pt>
                <c:pt idx="100">
                  <c:v>6.5388033724826897</c:v>
                </c:pt>
                <c:pt idx="101">
                  <c:v>6.2755933667572998</c:v>
                </c:pt>
                <c:pt idx="102">
                  <c:v>6.0111259602515998</c:v>
                </c:pt>
                <c:pt idx="103">
                  <c:v>5.7454338227186001</c:v>
                </c:pt>
                <c:pt idx="104">
                  <c:v>5.4785504665163796</c:v>
                </c:pt>
                <c:pt idx="105">
                  <c:v>5.2105102272337902</c:v>
                </c:pt>
                <c:pt idx="106">
                  <c:v>4.9413482427173703</c:v>
                </c:pt>
                <c:pt idx="107">
                  <c:v>4.6711004305166002</c:v>
                </c:pt>
                <c:pt idx="108">
                  <c:v>4.3998034637699801</c:v>
                </c:pt>
                <c:pt idx="109">
                  <c:v>4.1274947455601296</c:v>
                </c:pt>
                <c:pt idx="110">
                  <c:v>3.8542123817732099</c:v>
                </c:pt>
                <c:pt idx="111">
                  <c:v>3.5799951525009202</c:v>
                </c:pt>
                <c:pt idx="112">
                  <c:v>3.30488248203197</c:v>
                </c:pt>
                <c:pt idx="113">
                  <c:v>3.0289144074842</c:v>
                </c:pt>
                <c:pt idx="114">
                  <c:v>2.7521315461325502</c:v>
                </c:pt>
                <c:pt idx="115">
                  <c:v>2.4745750614928199</c:v>
                </c:pt>
                <c:pt idx="116">
                  <c:v>2.1962866282396201</c:v>
                </c:pt>
                <c:pt idx="117">
                  <c:v>1.9173083960141299</c:v>
                </c:pt>
                <c:pt idx="118">
                  <c:v>1.6376829522067899</c:v>
                </c:pt>
                <c:pt idx="119">
                  <c:v>1.3574532837972599</c:v>
                </c:pt>
                <c:pt idx="120">
                  <c:v>1.07666273833193</c:v>
                </c:pt>
                <c:pt idx="121">
                  <c:v>0.79535498413555605</c:v>
                </c:pt>
                <c:pt idx="122">
                  <c:v>0.51357396983438597</c:v>
                </c:pt>
                <c:pt idx="123">
                  <c:v>0.23136388330130001</c:v>
                </c:pt>
                <c:pt idx="124">
                  <c:v>-5.1230889888152102E-2</c:v>
                </c:pt>
                <c:pt idx="125">
                  <c:v>-0.33416580838913101</c:v>
                </c:pt>
                <c:pt idx="126">
                  <c:v>-0.617396217306729</c:v>
                </c:pt>
                <c:pt idx="127">
                  <c:v>-0.90087739059963701</c:v>
                </c:pt>
                <c:pt idx="128">
                  <c:v>-1.18456457356759</c:v>
                </c:pt>
                <c:pt idx="129">
                  <c:v>-1.4684130253157299</c:v>
                </c:pt>
                <c:pt idx="130">
                  <c:v>-1.7523780610950499</c:v>
                </c:pt>
                <c:pt idx="131">
                  <c:v>-2.0364150944192398</c:v>
                </c:pt>
                <c:pt idx="132">
                  <c:v>-2.32047967885322</c:v>
                </c:pt>
                <c:pt idx="133">
                  <c:v>-2.6045275493734099</c:v>
                </c:pt>
                <c:pt idx="134">
                  <c:v>-2.88851466320734</c:v>
                </c:pt>
                <c:pt idx="135">
                  <c:v>-3.1723972400545302</c:v>
                </c:pt>
                <c:pt idx="136">
                  <c:v>-3.4561318015989499</c:v>
                </c:pt>
                <c:pt idx="137">
                  <c:v>-3.7396752102168902</c:v>
                </c:pt>
                <c:pt idx="138">
                  <c:v>-4.0229847068129398</c:v>
                </c:pt>
                <c:pt idx="139">
                  <c:v>-4.30601794768255</c:v>
                </c:pt>
                <c:pt idx="140">
                  <c:v>-4.58873304033935</c:v>
                </c:pt>
                <c:pt idx="141">
                  <c:v>-4.8710885782285001</c:v>
                </c:pt>
                <c:pt idx="142">
                  <c:v>-5.1530436742625598</c:v>
                </c:pt>
                <c:pt idx="143">
                  <c:v>-5.4345579931152299</c:v>
                </c:pt>
                <c:pt idx="144">
                  <c:v>-5.7155917822175697</c:v>
                </c:pt>
                <c:pt idx="145">
                  <c:v>-5.9961059014064304</c:v>
                </c:pt>
                <c:pt idx="146">
                  <c:v>-6.2760618511742603</c:v>
                </c:pt>
                <c:pt idx="147">
                  <c:v>-6.5554217994896602</c:v>
                </c:pt>
                <c:pt idx="148">
                  <c:v>-6.8341486071223203</c:v>
                </c:pt>
                <c:pt idx="149">
                  <c:v>-7.1122058515626696</c:v>
                </c:pt>
                <c:pt idx="150">
                  <c:v>-7.3895578492390204</c:v>
                </c:pt>
                <c:pt idx="151">
                  <c:v>-7.66616967636942</c:v>
                </c:pt>
                <c:pt idx="152">
                  <c:v>-7.9420071881748102</c:v>
                </c:pt>
                <c:pt idx="153">
                  <c:v>-8.2170370365453795</c:v>
                </c:pt>
                <c:pt idx="154">
                  <c:v>-8.4912266861439498</c:v>
                </c:pt>
                <c:pt idx="155">
                  <c:v>-8.7645444289488896</c:v>
                </c:pt>
                <c:pt idx="156">
                  <c:v>-9.0369593972437006</c:v>
                </c:pt>
                <c:pt idx="157">
                  <c:v>-9.3084415750663005</c:v>
                </c:pt>
                <c:pt idx="158">
                  <c:v>-9.5789618081335597</c:v>
                </c:pt>
                <c:pt idx="159">
                  <c:v>-9.8484918122632301</c:v>
                </c:pt>
                <c:pt idx="160">
                  <c:v>-10.1170041803173</c:v>
                </c:pt>
                <c:pt idx="161">
                  <c:v>-10.384472387695601</c:v>
                </c:pt>
                <c:pt idx="162">
                  <c:v>-10.650870796392899</c:v>
                </c:pt>
                <c:pt idx="163">
                  <c:v>-10.9161746577622</c:v>
                </c:pt>
                <c:pt idx="164">
                  <c:v>-11.180360113767099</c:v>
                </c:pt>
                <c:pt idx="165">
                  <c:v>-11.4434041970803</c:v>
                </c:pt>
                <c:pt idx="166">
                  <c:v>-11.705284829858</c:v>
                </c:pt>
                <c:pt idx="167">
                  <c:v>-11.965980821304701</c:v>
                </c:pt>
                <c:pt idx="168">
                  <c:v>-12.225471864069499</c:v>
                </c:pt>
                <c:pt idx="169">
                  <c:v>-12.483738529521201</c:v>
                </c:pt>
                <c:pt idx="170">
                  <c:v>-12.740762261951501</c:v>
                </c:pt>
                <c:pt idx="171">
                  <c:v>-12.996525371755601</c:v>
                </c:pt>
                <c:pt idx="172">
                  <c:v>-13.2510110276439</c:v>
                </c:pt>
                <c:pt idx="173">
                  <c:v>-13.5042032479329</c:v>
                </c:pt>
                <c:pt idx="174">
                  <c:v>-13.7560868909717</c:v>
                </c:pt>
                <c:pt idx="175">
                  <c:v>-14.0066476447514</c:v>
                </c:pt>
                <c:pt idx="176">
                  <c:v>-14.255872015751301</c:v>
                </c:pt>
                <c:pt idx="177">
                  <c:v>-14.503747317082301</c:v>
                </c:pt>
                <c:pt idx="178">
                  <c:v>-14.7502616559534</c:v>
                </c:pt>
                <c:pt idx="179">
                  <c:v>-14.995403920547201</c:v>
                </c:pt>
                <c:pt idx="180">
                  <c:v>-15.239163766320701</c:v>
                </c:pt>
                <c:pt idx="181">
                  <c:v>-15.4815316018062</c:v>
                </c:pt>
                <c:pt idx="182">
                  <c:v>-15.722498573942101</c:v>
                </c:pt>
                <c:pt idx="183">
                  <c:v>-15.9620565529901</c:v>
                </c:pt>
                <c:pt idx="184">
                  <c:v>-16.200198117079101</c:v>
                </c:pt>
                <c:pt idx="185">
                  <c:v>-16.436916536423901</c:v>
                </c:pt>
                <c:pt idx="186">
                  <c:v>-16.672205757256702</c:v>
                </c:pt>
                <c:pt idx="187">
                  <c:v>-16.906060385516401</c:v>
                </c:pt>
                <c:pt idx="188">
                  <c:v>-17.138475670332198</c:v>
                </c:pt>
                <c:pt idx="189">
                  <c:v>-17.369447487342399</c:v>
                </c:pt>
                <c:pt idx="190">
                  <c:v>-17.598972321881199</c:v>
                </c:pt>
                <c:pt idx="191">
                  <c:v>-17.8270472520718</c:v>
                </c:pt>
                <c:pt idx="192">
                  <c:v>-18.0536699318552</c:v>
                </c:pt>
                <c:pt idx="193">
                  <c:v>-18.278838573989699</c:v>
                </c:pt>
                <c:pt idx="194">
                  <c:v>-18.502551933047901</c:v>
                </c:pt>
                <c:pt idx="195">
                  <c:v>-18.724809288441001</c:v>
                </c:pt>
                <c:pt idx="196">
                  <c:v>-18.9456104274952</c:v>
                </c:pt>
                <c:pt idx="197">
                  <c:v>-19.164955628607299</c:v>
                </c:pt>
                <c:pt idx="198">
                  <c:v>-19.382845644500399</c:v>
                </c:pt>
                <c:pt idx="199">
                  <c:v>-19.599281685603199</c:v>
                </c:pt>
                <c:pt idx="200">
                  <c:v>-19.814265403570602</c:v>
                </c:pt>
                <c:pt idx="201">
                  <c:v>-20.027798874967999</c:v>
                </c:pt>
                <c:pt idx="202">
                  <c:v>-20.239884585132799</c:v>
                </c:pt>
                <c:pt idx="203">
                  <c:v>-20.4505254122301</c:v>
                </c:pt>
                <c:pt idx="204">
                  <c:v>-20.6597246115183</c:v>
                </c:pt>
                <c:pt idx="205">
                  <c:v>-20.8674857998367</c:v>
                </c:pt>
                <c:pt idx="206">
                  <c:v>-21.073812940325201</c:v>
                </c:pt>
                <c:pt idx="207">
                  <c:v>-21.278710327390801</c:v>
                </c:pt>
                <c:pt idx="208">
                  <c:v>-21.482182571925701</c:v>
                </c:pt>
                <c:pt idx="209">
                  <c:v>-21.684234586789898</c:v>
                </c:pt>
                <c:pt idx="210">
                  <c:v>-21.884871572560598</c:v>
                </c:pt>
                <c:pt idx="211">
                  <c:v>-22.0840990035604</c:v>
                </c:pt>
                <c:pt idx="212">
                  <c:v>-22.281922614163399</c:v>
                </c:pt>
                <c:pt idx="213">
                  <c:v>-22.4783483853899</c:v>
                </c:pt>
                <c:pt idx="214">
                  <c:v>-22.673382531787599</c:v>
                </c:pt>
                <c:pt idx="215">
                  <c:v>-22.867031488605502</c:v>
                </c:pt>
                <c:pt idx="216">
                  <c:v>-23.059301899264099</c:v>
                </c:pt>
                <c:pt idx="217">
                  <c:v>-23.250200603114401</c:v>
                </c:pt>
                <c:pt idx="218">
                  <c:v>-23.439734623499099</c:v>
                </c:pt>
                <c:pt idx="219">
                  <c:v>-23.6279111561063</c:v>
                </c:pt>
                <c:pt idx="220">
                  <c:v>-23.814737557618798</c:v>
                </c:pt>
                <c:pt idx="221">
                  <c:v>-24.000221334657098</c:v>
                </c:pt>
                <c:pt idx="222">
                  <c:v>-24.184370133015602</c:v>
                </c:pt>
                <c:pt idx="223">
                  <c:v>-24.367191727188899</c:v>
                </c:pt>
                <c:pt idx="224">
                  <c:v>-24.548694010184899</c:v>
                </c:pt>
                <c:pt idx="225">
                  <c:v>-24.7288849836259</c:v>
                </c:pt>
                <c:pt idx="226">
                  <c:v>-24.907772748127801</c:v>
                </c:pt>
                <c:pt idx="227">
                  <c:v>-25.0853654939603</c:v>
                </c:pt>
                <c:pt idx="228">
                  <c:v>-25.261671491982099</c:v>
                </c:pt>
                <c:pt idx="229">
                  <c:v>-25.4366990848448</c:v>
                </c:pt>
                <c:pt idx="230">
                  <c:v>-25.610456678465798</c:v>
                </c:pt>
                <c:pt idx="231">
                  <c:v>-25.782952733761402</c:v>
                </c:pt>
                <c:pt idx="232">
                  <c:v>-25.9541957586388</c:v>
                </c:pt>
                <c:pt idx="233">
                  <c:v>-26.124194300240902</c:v>
                </c:pt>
                <c:pt idx="234">
                  <c:v>-26.292956937439001</c:v>
                </c:pt>
                <c:pt idx="235">
                  <c:v>-26.4604922735695</c:v>
                </c:pt>
                <c:pt idx="236">
                  <c:v>-26.626808929408298</c:v>
                </c:pt>
                <c:pt idx="237">
                  <c:v>-26.7919155363806</c:v>
                </c:pt>
                <c:pt idx="238">
                  <c:v>-26.955820729995398</c:v>
                </c:pt>
                <c:pt idx="239">
                  <c:v>-27.1185331435099</c:v>
                </c:pt>
                <c:pt idx="240">
                  <c:v>-27.280061401806201</c:v>
                </c:pt>
                <c:pt idx="241">
                  <c:v>-27.440414115485702</c:v>
                </c:pt>
                <c:pt idx="242">
                  <c:v>-27.599599875170998</c:v>
                </c:pt>
                <c:pt idx="243">
                  <c:v>-27.757627246012401</c:v>
                </c:pt>
                <c:pt idx="244">
                  <c:v>-27.914504762392699</c:v>
                </c:pt>
                <c:pt idx="245">
                  <c:v>-28.070240922828098</c:v>
                </c:pt>
                <c:pt idx="246">
                  <c:v>-28.224844185057801</c:v>
                </c:pt>
                <c:pt idx="247">
                  <c:v>-28.378322961320201</c:v>
                </c:pt>
                <c:pt idx="248">
                  <c:v>-28.530685613809698</c:v>
                </c:pt>
                <c:pt idx="249">
                  <c:v>-28.681940450310599</c:v>
                </c:pt>
                <c:pt idx="250">
                  <c:v>-28.832095720004801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8-4F46-8535-531709DC6DE6}"/>
            </c:ext>
          </c:extLst>
        </c:ser>
        <c:ser>
          <c:idx val="3"/>
          <c:order val="2"/>
          <c:tx>
            <c:strRef>
              <c:f>'10-5 sim'!$E$13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'10-5 sim'!$E$14:$E$264</c:f>
              <c:numCache>
                <c:formatCode>0.0</c:formatCode>
                <c:ptCount val="251"/>
                <c:pt idx="0">
                  <c:v>-36.633534817927497</c:v>
                </c:pt>
                <c:pt idx="1">
                  <c:v>-36.424116441170398</c:v>
                </c:pt>
                <c:pt idx="2">
                  <c:v>-36.219571947484297</c:v>
                </c:pt>
                <c:pt idx="3">
                  <c:v>-36.010603320410297</c:v>
                </c:pt>
                <c:pt idx="4">
                  <c:v>-35.800556978346897</c:v>
                </c:pt>
                <c:pt idx="5">
                  <c:v>-35.589297261760699</c:v>
                </c:pt>
                <c:pt idx="6">
                  <c:v>-35.3768093658556</c:v>
                </c:pt>
                <c:pt idx="7">
                  <c:v>-35.163082267468504</c:v>
                </c:pt>
                <c:pt idx="8">
                  <c:v>-34.948104996771903</c:v>
                </c:pt>
                <c:pt idx="9">
                  <c:v>-34.731866625155597</c:v>
                </c:pt>
                <c:pt idx="10">
                  <c:v>-34.514356269133799</c:v>
                </c:pt>
                <c:pt idx="11">
                  <c:v>-34.295563094453598</c:v>
                </c:pt>
                <c:pt idx="12">
                  <c:v>-34.075476320389399</c:v>
                </c:pt>
                <c:pt idx="13">
                  <c:v>-33.854085224246603</c:v>
                </c:pt>
                <c:pt idx="14">
                  <c:v>-33.631379146063097</c:v>
                </c:pt>
                <c:pt idx="15">
                  <c:v>-33.407347493518301</c:v>
                </c:pt>
                <c:pt idx="16">
                  <c:v>-33.181979747053099</c:v>
                </c:pt>
                <c:pt idx="17">
                  <c:v>-32.955265465203901</c:v>
                </c:pt>
                <c:pt idx="18">
                  <c:v>-32.727194290158501</c:v>
                </c:pt>
                <c:pt idx="19">
                  <c:v>-32.497755953522002</c:v>
                </c:pt>
                <c:pt idx="20">
                  <c:v>-32.266940282331198</c:v>
                </c:pt>
                <c:pt idx="21">
                  <c:v>-32.034737205278297</c:v>
                </c:pt>
                <c:pt idx="22">
                  <c:v>-31.801136759177901</c:v>
                </c:pt>
                <c:pt idx="23">
                  <c:v>-31.566129095669901</c:v>
                </c:pt>
                <c:pt idx="24">
                  <c:v>-31.329704488161699</c:v>
                </c:pt>
                <c:pt idx="25">
                  <c:v>-31.091853339016001</c:v>
                </c:pt>
                <c:pt idx="26">
                  <c:v>-30.852566186984301</c:v>
                </c:pt>
                <c:pt idx="27">
                  <c:v>-30.611833714890398</c:v>
                </c:pt>
                <c:pt idx="28">
                  <c:v>-30.369646757567899</c:v>
                </c:pt>
                <c:pt idx="29">
                  <c:v>-30.125996310050599</c:v>
                </c:pt>
                <c:pt idx="30">
                  <c:v>-29.880873536022499</c:v>
                </c:pt>
                <c:pt idx="31">
                  <c:v>-29.634269776525201</c:v>
                </c:pt>
                <c:pt idx="32">
                  <c:v>-29.3861765589273</c:v>
                </c:pt>
                <c:pt idx="33">
                  <c:v>-29.1365856061553</c:v>
                </c:pt>
                <c:pt idx="34">
                  <c:v>-28.885488846188402</c:v>
                </c:pt>
                <c:pt idx="35">
                  <c:v>-28.6328784218151</c:v>
                </c:pt>
                <c:pt idx="36">
                  <c:v>-28.378746700655501</c:v>
                </c:pt>
                <c:pt idx="37">
                  <c:v>-28.123086285445101</c:v>
                </c:pt>
                <c:pt idx="38">
                  <c:v>-27.865890024581599</c:v>
                </c:pt>
                <c:pt idx="39">
                  <c:v>-27.607151022932001</c:v>
                </c:pt>
                <c:pt idx="40">
                  <c:v>-27.3468626528987</c:v>
                </c:pt>
                <c:pt idx="41">
                  <c:v>-27.085018565741901</c:v>
                </c:pt>
                <c:pt idx="42">
                  <c:v>-26.821612703153601</c:v>
                </c:pt>
                <c:pt idx="43">
                  <c:v>-26.5566393090816</c:v>
                </c:pt>
                <c:pt idx="44">
                  <c:v>-26.290092941796701</c:v>
                </c:pt>
                <c:pt idx="45">
                  <c:v>-26.0219684861984</c:v>
                </c:pt>
                <c:pt idx="46">
                  <c:v>-25.752261166352898</c:v>
                </c:pt>
                <c:pt idx="47">
                  <c:v>-25.480966558255599</c:v>
                </c:pt>
                <c:pt idx="48">
                  <c:v>-25.208080602810998</c:v>
                </c:pt>
                <c:pt idx="49">
                  <c:v>-24.933599619019802</c:v>
                </c:pt>
                <c:pt idx="50">
                  <c:v>-24.6575203173639</c:v>
                </c:pt>
                <c:pt idx="51">
                  <c:v>-24.379839813378599</c:v>
                </c:pt>
                <c:pt idx="52">
                  <c:v>-24.1005556413986</c:v>
                </c:pt>
                <c:pt idx="53">
                  <c:v>-23.8196657684665</c:v>
                </c:pt>
                <c:pt idx="54">
                  <c:v>-23.537168608387301</c:v>
                </c:pt>
                <c:pt idx="55">
                  <c:v>-23.253063035915801</c:v>
                </c:pt>
                <c:pt idx="56">
                  <c:v>-22.967348401057201</c:v>
                </c:pt>
                <c:pt idx="57">
                  <c:v>-22.680024543469901</c:v>
                </c:pt>
                <c:pt idx="58">
                  <c:v>-22.391091806936402</c:v>
                </c:pt>
                <c:pt idx="59">
                  <c:v>-22.1005510539017</c:v>
                </c:pt>
                <c:pt idx="60">
                  <c:v>-21.808403680042701</c:v>
                </c:pt>
                <c:pt idx="61">
                  <c:v>-21.514651628850299</c:v>
                </c:pt>
                <c:pt idx="62">
                  <c:v>-21.219297406200699</c:v>
                </c:pt>
                <c:pt idx="63">
                  <c:v>-20.922344094888601</c:v>
                </c:pt>
                <c:pt idx="64">
                  <c:v>-20.623795369095902</c:v>
                </c:pt>
                <c:pt idx="65">
                  <c:v>-20.3236555087677</c:v>
                </c:pt>
                <c:pt idx="66">
                  <c:v>-20.021929413864701</c:v>
                </c:pt>
                <c:pt idx="67">
                  <c:v>-19.718622618462401</c:v>
                </c:pt>
                <c:pt idx="68">
                  <c:v>-19.413741304662999</c:v>
                </c:pt>
                <c:pt idx="69">
                  <c:v>-19.107292316288198</c:v>
                </c:pt>
                <c:pt idx="70">
                  <c:v>-18.7992831723164</c:v>
                </c:pt>
                <c:pt idx="71">
                  <c:v>-18.489722080029299</c:v>
                </c:pt>
                <c:pt idx="72">
                  <c:v>-18.178617947829601</c:v>
                </c:pt>
                <c:pt idx="73">
                  <c:v>-17.865980397693299</c:v>
                </c:pt>
                <c:pt idx="74">
                  <c:v>-17.551819777215002</c:v>
                </c:pt>
                <c:pt idx="75">
                  <c:v>-17.236147171208099</c:v>
                </c:pt>
                <c:pt idx="76">
                  <c:v>-16.9189744128177</c:v>
                </c:pt>
                <c:pt idx="77">
                  <c:v>-16.600314094104998</c:v>
                </c:pt>
                <c:pt idx="78">
                  <c:v>-16.280179576060601</c:v>
                </c:pt>
                <c:pt idx="79">
                  <c:v>-15.9585849980046</c:v>
                </c:pt>
                <c:pt idx="80">
                  <c:v>-15.6355452863294</c:v>
                </c:pt>
                <c:pt idx="81">
                  <c:v>-15.311076162542401</c:v>
                </c:pt>
                <c:pt idx="82">
                  <c:v>-14.9851941505661</c:v>
                </c:pt>
                <c:pt idx="83">
                  <c:v>-14.657916583250501</c:v>
                </c:pt>
                <c:pt idx="84">
                  <c:v>-14.329261608054599</c:v>
                </c:pt>
                <c:pt idx="85">
                  <c:v>-13.999248191865499</c:v>
                </c:pt>
                <c:pt idx="86">
                  <c:v>-13.667896124883599</c:v>
                </c:pt>
                <c:pt idx="87">
                  <c:v>-13.3352260235743</c:v>
                </c:pt>
                <c:pt idx="88">
                  <c:v>-13.001259332615099</c:v>
                </c:pt>
                <c:pt idx="89">
                  <c:v>-12.6660183258095</c:v>
                </c:pt>
                <c:pt idx="90">
                  <c:v>-12.3295261059331</c:v>
                </c:pt>
                <c:pt idx="91">
                  <c:v>-11.9918066034737</c:v>
                </c:pt>
                <c:pt idx="92">
                  <c:v>-11.652884574230301</c:v>
                </c:pt>
                <c:pt idx="93">
                  <c:v>-11.3127855957473</c:v>
                </c:pt>
                <c:pt idx="94">
                  <c:v>-10.9715360625444</c:v>
                </c:pt>
                <c:pt idx="95">
                  <c:v>-10.6291631801249</c:v>
                </c:pt>
                <c:pt idx="96">
                  <c:v>-10.2856949577326</c:v>
                </c:pt>
                <c:pt idx="97">
                  <c:v>-9.9411601998420203</c:v>
                </c:pt>
                <c:pt idx="98">
                  <c:v>-9.5955884963614597</c:v>
                </c:pt>
                <c:pt idx="99">
                  <c:v>-9.2490102115359907</c:v>
                </c:pt>
                <c:pt idx="100">
                  <c:v>-8.9014564715409499</c:v>
                </c:pt>
                <c:pt idx="101">
                  <c:v>-8.5529591507583493</c:v>
                </c:pt>
                <c:pt idx="102">
                  <c:v>-8.2035508567354292</c:v>
                </c:pt>
                <c:pt idx="103">
                  <c:v>-7.8532649138251598</c:v>
                </c:pt>
                <c:pt idx="104">
                  <c:v>-7.5021353455165798</c:v>
                </c:pt>
                <c:pt idx="105">
                  <c:v>-7.15019685546332</c:v>
                </c:pt>
                <c:pt idx="106">
                  <c:v>-6.7974848072263399</c:v>
                </c:pt>
                <c:pt idx="107">
                  <c:v>-6.4440352027502898</c:v>
                </c:pt>
                <c:pt idx="108">
                  <c:v>-6.0898846595948299</c:v>
                </c:pt>
                <c:pt idx="109">
                  <c:v>-5.7350703869518798</c:v>
                </c:pt>
                <c:pt idx="110">
                  <c:v>-5.37963016048041</c:v>
                </c:pt>
                <c:pt idx="111">
                  <c:v>-5.0236022959950297</c:v>
                </c:pt>
                <c:pt idx="112">
                  <c:v>-4.6670256220512298</c:v>
                </c:pt>
                <c:pt idx="113">
                  <c:v>-4.3099394514741904</c:v>
                </c:pt>
                <c:pt idx="114">
                  <c:v>-3.9523835518784698</c:v>
                </c:pt>
                <c:pt idx="115">
                  <c:v>-3.59439811523082</c:v>
                </c:pt>
                <c:pt idx="116">
                  <c:v>-3.23602372653004</c:v>
                </c:pt>
                <c:pt idx="117">
                  <c:v>-2.8773013316392402</c:v>
                </c:pt>
                <c:pt idx="118">
                  <c:v>-2.5182722043606001</c:v>
                </c:pt>
                <c:pt idx="119">
                  <c:v>-2.1589779128062898</c:v>
                </c:pt>
                <c:pt idx="120">
                  <c:v>-1.7994602851400701</c:v>
                </c:pt>
                <c:pt idx="121">
                  <c:v>-1.4397613747770099</c:v>
                </c:pt>
                <c:pt idx="122">
                  <c:v>-1.07992342509286</c:v>
                </c:pt>
                <c:pt idx="123">
                  <c:v>-0.71998883374436595</c:v>
                </c:pt>
                <c:pt idx="124">
                  <c:v>-0.36000011667373499</c:v>
                </c:pt>
                <c:pt idx="125">
                  <c:v>1.2811900369002599E-7</c:v>
                </c:pt>
                <c:pt idx="126">
                  <c:v>0.35996925697774801</c:v>
                </c:pt>
                <c:pt idx="127">
                  <c:v>0.71986461701728499</c:v>
                </c:pt>
                <c:pt idx="128">
                  <c:v>1.07964358257441</c:v>
                </c:pt>
                <c:pt idx="129">
                  <c:v>1.4392635915371701</c:v>
                </c:pt>
                <c:pt idx="130">
                  <c:v>1.79868218149417</c:v>
                </c:pt>
                <c:pt idx="131">
                  <c:v>2.1578570256221501</c:v>
                </c:pt>
                <c:pt idx="132">
                  <c:v>2.51674596822137</c:v>
                </c:pt>
                <c:pt idx="133">
                  <c:v>2.8753070598225801</c:v>
                </c:pt>
                <c:pt idx="134">
                  <c:v>3.2334985917902799</c:v>
                </c:pt>
                <c:pt idx="135">
                  <c:v>3.5912791303437102</c:v>
                </c:pt>
                <c:pt idx="136">
                  <c:v>3.9486075499248301</c:v>
                </c:pt>
                <c:pt idx="137">
                  <c:v>4.30544306583168</c:v>
                </c:pt>
                <c:pt idx="138">
                  <c:v>4.6617452660738099</c:v>
                </c:pt>
                <c:pt idx="139">
                  <c:v>5.0174741423582203</c:v>
                </c:pt>
                <c:pt idx="140">
                  <c:v>5.3725901201636104</c:v>
                </c:pt>
                <c:pt idx="141">
                  <c:v>5.7270540878393001</c:v>
                </c:pt>
                <c:pt idx="142">
                  <c:v>6.0808274246786</c:v>
                </c:pt>
                <c:pt idx="143">
                  <c:v>6.4338720279161397</c:v>
                </c:pt>
                <c:pt idx="144">
                  <c:v>6.7861503386061903</c:v>
                </c:pt>
                <c:pt idx="145">
                  <c:v>7.1376253663440403</c:v>
                </c:pt>
                <c:pt idx="146">
                  <c:v>7.4882607127888603</c:v>
                </c:pt>
                <c:pt idx="147">
                  <c:v>7.83802059396446</c:v>
                </c:pt>
                <c:pt idx="148">
                  <c:v>8.1868698613077999</c:v>
                </c:pt>
                <c:pt idx="149">
                  <c:v>8.5347740214432406</c:v>
                </c:pt>
                <c:pt idx="150">
                  <c:v>8.8816992546659499</c:v>
                </c:pt>
                <c:pt idx="151">
                  <c:v>9.2276124321222106</c:v>
                </c:pt>
                <c:pt idx="152">
                  <c:v>9.5724811316761809</c:v>
                </c:pt>
                <c:pt idx="153">
                  <c:v>9.9162736524608697</c:v>
                </c:pt>
                <c:pt idx="154">
                  <c:v>10.258959028111301</c:v>
                </c:pt>
                <c:pt idx="155">
                  <c:v>10.6005070386851</c:v>
                </c:pt>
                <c:pt idx="156">
                  <c:v>10.940888221277801</c:v>
                </c:pt>
                <c:pt idx="157">
                  <c:v>11.2800738793436</c:v>
                </c:pt>
                <c:pt idx="158">
                  <c:v>11.6180360907378</c:v>
                </c:pt>
                <c:pt idx="159">
                  <c:v>11.954747714497699</c:v>
                </c:pt>
                <c:pt idx="160">
                  <c:v>12.290182396384999</c:v>
                </c:pt>
                <c:pt idx="161">
                  <c:v>12.6243145732122</c:v>
                </c:pt>
                <c:pt idx="162">
                  <c:v>12.957119475982299</c:v>
                </c:pt>
                <c:pt idx="163">
                  <c:v>13.288573131868899</c:v>
                </c:pt>
                <c:pt idx="164">
                  <c:v>13.6186523650694</c:v>
                </c:pt>
                <c:pt idx="165">
                  <c:v>13.9473347965678</c:v>
                </c:pt>
                <c:pt idx="166">
                  <c:v>14.2745988428373</c:v>
                </c:pt>
                <c:pt idx="167">
                  <c:v>14.6004237135254</c:v>
                </c:pt>
                <c:pt idx="168">
                  <c:v>14.924789408157499</c:v>
                </c:pt>
                <c:pt idx="169">
                  <c:v>15.247676711898499</c:v>
                </c:pt>
                <c:pt idx="170">
                  <c:v>15.569067190416201</c:v>
                </c:pt>
                <c:pt idx="171">
                  <c:v>15.888943183883701</c:v>
                </c:pt>
                <c:pt idx="172">
                  <c:v>16.2072878001674</c:v>
                </c:pt>
                <c:pt idx="173">
                  <c:v>16.5240849072412</c:v>
                </c:pt>
                <c:pt idx="174">
                  <c:v>16.839319124868901</c:v>
                </c:pt>
                <c:pt idx="175">
                  <c:v>17.1529758156003</c:v>
                </c:pt>
                <c:pt idx="176">
                  <c:v>17.465041075118901</c:v>
                </c:pt>
                <c:pt idx="177">
                  <c:v>17.7755017219982</c:v>
                </c:pt>
                <c:pt idx="178">
                  <c:v>18.084345286878001</c:v>
                </c:pt>
                <c:pt idx="179">
                  <c:v>18.391560001143699</c:v>
                </c:pt>
                <c:pt idx="180">
                  <c:v>18.697134785111199</c:v>
                </c:pt>
                <c:pt idx="181">
                  <c:v>19.0010592357863</c:v>
                </c:pt>
                <c:pt idx="182">
                  <c:v>19.303323614220499</c:v>
                </c:pt>
                <c:pt idx="183">
                  <c:v>19.6039188325088</c:v>
                </c:pt>
                <c:pt idx="184">
                  <c:v>19.902836440466402</c:v>
                </c:pt>
                <c:pt idx="185">
                  <c:v>20.200068612019699</c:v>
                </c:pt>
                <c:pt idx="186">
                  <c:v>20.495608131346899</c:v>
                </c:pt>
                <c:pt idx="187">
                  <c:v>20.789448378804099</c:v>
                </c:pt>
                <c:pt idx="188">
                  <c:v>21.081583316666499</c:v>
                </c:pt>
                <c:pt idx="189">
                  <c:v>21.372007474720299</c:v>
                </c:pt>
                <c:pt idx="190">
                  <c:v>21.6607159357314</c:v>
                </c:pt>
                <c:pt idx="191">
                  <c:v>21.947704320823998</c:v>
                </c:pt>
                <c:pt idx="192">
                  <c:v>22.232968774792699</c:v>
                </c:pt>
                <c:pt idx="193">
                  <c:v>22.516505951378502</c:v>
                </c:pt>
                <c:pt idx="194">
                  <c:v>22.798312998530498</c:v>
                </c:pt>
                <c:pt idx="195">
                  <c:v>23.078387543678701</c:v>
                </c:pt>
                <c:pt idx="196">
                  <c:v>23.356727679039501</c:v>
                </c:pt>
                <c:pt idx="197">
                  <c:v>23.633331946975499</c:v>
                </c:pt>
                <c:pt idx="198">
                  <c:v>23.908199325429301</c:v>
                </c:pt>
                <c:pt idx="199">
                  <c:v>24.181329213449601</c:v>
                </c:pt>
                <c:pt idx="200">
                  <c:v>24.452721416826801</c:v>
                </c:pt>
                <c:pt idx="201">
                  <c:v>24.7223761338551</c:v>
                </c:pt>
                <c:pt idx="202">
                  <c:v>24.990293941235102</c:v>
                </c:pt>
                <c:pt idx="203">
                  <c:v>25.256475780130501</c:v>
                </c:pt>
                <c:pt idx="204">
                  <c:v>25.520922942393099</c:v>
                </c:pt>
                <c:pt idx="205">
                  <c:v>25.783637056966501</c:v>
                </c:pt>
                <c:pt idx="206">
                  <c:v>26.044620076479202</c:v>
                </c:pt>
                <c:pt idx="207">
                  <c:v>26.303874264036999</c:v>
                </c:pt>
                <c:pt idx="208">
                  <c:v>26.561402180223801</c:v>
                </c:pt>
                <c:pt idx="209">
                  <c:v>26.817206670318299</c:v>
                </c:pt>
                <c:pt idx="210">
                  <c:v>27.071290851732599</c:v>
                </c:pt>
                <c:pt idx="211">
                  <c:v>27.323658101680799</c:v>
                </c:pt>
                <c:pt idx="212">
                  <c:v>27.574312045080902</c:v>
                </c:pt>
                <c:pt idx="213">
                  <c:v>27.8232565426968</c:v>
                </c:pt>
                <c:pt idx="214">
                  <c:v>28.070495679521901</c:v>
                </c:pt>
                <c:pt idx="215">
                  <c:v>28.316033753408</c:v>
                </c:pt>
                <c:pt idx="216">
                  <c:v>28.559875263948602</c:v>
                </c:pt>
                <c:pt idx="217">
                  <c:v>28.802024901602401</c:v>
                </c:pt>
                <c:pt idx="218">
                  <c:v>29.0424875370793</c:v>
                </c:pt>
                <c:pt idx="219">
                  <c:v>29.281268210974702</c:v>
                </c:pt>
                <c:pt idx="220">
                  <c:v>29.5183721236588</c:v>
                </c:pt>
                <c:pt idx="221">
                  <c:v>29.753804625419399</c:v>
                </c:pt>
                <c:pt idx="222">
                  <c:v>29.987571206859599</c:v>
                </c:pt>
                <c:pt idx="223">
                  <c:v>30.219677489547699</c:v>
                </c:pt>
                <c:pt idx="224">
                  <c:v>30.450129216918398</c:v>
                </c:pt>
                <c:pt idx="225">
                  <c:v>30.678932245428499</c:v>
                </c:pt>
                <c:pt idx="226">
                  <c:v>30.906092535956599</c:v>
                </c:pt>
                <c:pt idx="227">
                  <c:v>31.131616145453801</c:v>
                </c:pt>
                <c:pt idx="228">
                  <c:v>31.355509218840002</c:v>
                </c:pt>
                <c:pt idx="229">
                  <c:v>31.5777779811411</c:v>
                </c:pt>
                <c:pt idx="230">
                  <c:v>31.798428729869801</c:v>
                </c:pt>
                <c:pt idx="231">
                  <c:v>32.017467827642101</c:v>
                </c:pt>
                <c:pt idx="232">
                  <c:v>32.234901695031198</c:v>
                </c:pt>
                <c:pt idx="233">
                  <c:v>32.450736803653498</c:v>
                </c:pt>
                <c:pt idx="234">
                  <c:v>32.664979669484701</c:v>
                </c:pt>
                <c:pt idx="235">
                  <c:v>32.877636846402901</c:v>
                </c:pt>
                <c:pt idx="236">
                  <c:v>33.0887149199555</c:v>
                </c:pt>
                <c:pt idx="237">
                  <c:v>33.298220501348602</c:v>
                </c:pt>
                <c:pt idx="238">
                  <c:v>33.506160221649701</c:v>
                </c:pt>
                <c:pt idx="239">
                  <c:v>33.712540726213398</c:v>
                </c:pt>
                <c:pt idx="240">
                  <c:v>33.917368669311003</c:v>
                </c:pt>
                <c:pt idx="241">
                  <c:v>34.120650708973599</c:v>
                </c:pt>
                <c:pt idx="242">
                  <c:v>34.322393502039603</c:v>
                </c:pt>
                <c:pt idx="243">
                  <c:v>34.522603699405302</c:v>
                </c:pt>
                <c:pt idx="244">
                  <c:v>34.721287941476099</c:v>
                </c:pt>
                <c:pt idx="245">
                  <c:v>34.918452853813903</c:v>
                </c:pt>
                <c:pt idx="246">
                  <c:v>35.114105042980697</c:v>
                </c:pt>
                <c:pt idx="247">
                  <c:v>35.308251092572597</c:v>
                </c:pt>
                <c:pt idx="248">
                  <c:v>35.5008975594438</c:v>
                </c:pt>
                <c:pt idx="249">
                  <c:v>35.6920509701174</c:v>
                </c:pt>
                <c:pt idx="250">
                  <c:v>35.881717817381698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8-4F46-8535-531709DC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32751"/>
        <c:axId val="1137495807"/>
      </c:lineChart>
      <c:catAx>
        <c:axId val="1207232751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5807"/>
        <c:crosses val="autoZero"/>
        <c:auto val="1"/>
        <c:lblAlgn val="ctr"/>
        <c:lblOffset val="100"/>
        <c:noMultiLvlLbl val="0"/>
      </c:catAx>
      <c:valAx>
        <c:axId val="113749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'10-5 sim'!$H$13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'10-5 sim'!$H$14:$H$264</c:f>
              <c:numCache>
                <c:formatCode>General</c:formatCode>
                <c:ptCount val="251"/>
                <c:pt idx="0">
                  <c:v>-361.11068988231398</c:v>
                </c:pt>
                <c:pt idx="1">
                  <c:v>-359.1929843704749</c:v>
                </c:pt>
                <c:pt idx="2">
                  <c:v>-357.23259485601648</c:v>
                </c:pt>
                <c:pt idx="3">
                  <c:v>-355.2724068613939</c:v>
                </c:pt>
                <c:pt idx="4">
                  <c:v>-353.29684691904561</c:v>
                </c:pt>
                <c:pt idx="5">
                  <c:v>-351.30642289387447</c:v>
                </c:pt>
                <c:pt idx="6">
                  <c:v>-349.30108945958881</c:v>
                </c:pt>
                <c:pt idx="7">
                  <c:v>-347.28078397942465</c:v>
                </c:pt>
                <c:pt idx="8">
                  <c:v>-345.24544338226792</c:v>
                </c:pt>
                <c:pt idx="9">
                  <c:v>-343.19500428410072</c:v>
                </c:pt>
                <c:pt idx="10">
                  <c:v>-341.12940304037642</c:v>
                </c:pt>
                <c:pt idx="11">
                  <c:v>-339.04857579981109</c:v>
                </c:pt>
                <c:pt idx="12">
                  <c:v>-336.9524585597419</c:v>
                </c:pt>
                <c:pt idx="13">
                  <c:v>-334.84098722302457</c:v>
                </c:pt>
                <c:pt idx="14">
                  <c:v>-332.71409765657478</c:v>
                </c:pt>
                <c:pt idx="15">
                  <c:v>-330.57172575160729</c:v>
                </c:pt>
                <c:pt idx="16">
                  <c:v>-328.41380748560329</c:v>
                </c:pt>
                <c:pt idx="17">
                  <c:v>-326.24027898607949</c:v>
                </c:pt>
                <c:pt idx="18">
                  <c:v>-324.05107659618392</c:v>
                </c:pt>
                <c:pt idx="19">
                  <c:v>-321.84613694223475</c:v>
                </c:pt>
                <c:pt idx="20">
                  <c:v>-319.62539700312016</c:v>
                </c:pt>
                <c:pt idx="21">
                  <c:v>-317.38879418176754</c:v>
                </c:pt>
                <c:pt idx="22">
                  <c:v>-315.13626637861273</c:v>
                </c:pt>
                <c:pt idx="23">
                  <c:v>-312.86775206716766</c:v>
                </c:pt>
                <c:pt idx="24">
                  <c:v>-310.58319037171191</c:v>
                </c:pt>
                <c:pt idx="25">
                  <c:v>-308.282521147159</c:v>
                </c:pt>
                <c:pt idx="26">
                  <c:v>-305.96568506113226</c:v>
                </c:pt>
                <c:pt idx="27">
                  <c:v>-303.63262367829515</c:v>
                </c:pt>
                <c:pt idx="28">
                  <c:v>-301.28327954696152</c:v>
                </c:pt>
                <c:pt idx="29">
                  <c:v>-298.91759628803294</c:v>
                </c:pt>
                <c:pt idx="30">
                  <c:v>-296.5355186862763</c:v>
                </c:pt>
                <c:pt idx="31">
                  <c:v>-294.13699278399008</c:v>
                </c:pt>
                <c:pt idx="32">
                  <c:v>-291.72196597705761</c:v>
                </c:pt>
                <c:pt idx="33">
                  <c:v>-289.29038711343196</c:v>
                </c:pt>
                <c:pt idx="34">
                  <c:v>-286.8422065940531</c:v>
                </c:pt>
                <c:pt idx="35">
                  <c:v>-284.37737647621748</c:v>
                </c:pt>
                <c:pt idx="36">
                  <c:v>-281.89585057939814</c:v>
                </c:pt>
                <c:pt idx="37">
                  <c:v>-279.39758459352953</c:v>
                </c:pt>
                <c:pt idx="38">
                  <c:v>-276.88253618974977</c:v>
                </c:pt>
                <c:pt idx="39">
                  <c:v>-274.35066513358197</c:v>
                </c:pt>
                <c:pt idx="40">
                  <c:v>-271.80193340056235</c:v>
                </c:pt>
                <c:pt idx="41">
                  <c:v>-269.23630529427021</c:v>
                </c:pt>
                <c:pt idx="42">
                  <c:v>-266.65374756675396</c:v>
                </c:pt>
                <c:pt idx="43">
                  <c:v>-264.05422954130159</c:v>
                </c:pt>
                <c:pt idx="44">
                  <c:v>-261.43772323752614</c:v>
                </c:pt>
                <c:pt idx="45">
                  <c:v>-258.804203498709</c:v>
                </c:pt>
                <c:pt idx="46">
                  <c:v>-256.15364812134845</c:v>
                </c:pt>
                <c:pt idx="47">
                  <c:v>-253.48603798684621</c:v>
                </c:pt>
                <c:pt idx="48">
                  <c:v>-250.80135719524742</c:v>
                </c:pt>
                <c:pt idx="49">
                  <c:v>-248.0995932009686</c:v>
                </c:pt>
                <c:pt idx="50">
                  <c:v>-245.38073695039265</c:v>
                </c:pt>
                <c:pt idx="51">
                  <c:v>-242.64478302125067</c:v>
                </c:pt>
                <c:pt idx="52">
                  <c:v>-239.89172976365768</c:v>
                </c:pt>
                <c:pt idx="53">
                  <c:v>-237.1215794426823</c:v>
                </c:pt>
                <c:pt idx="54">
                  <c:v>-234.33433838231321</c:v>
                </c:pt>
                <c:pt idx="55">
                  <c:v>-231.53001711066653</c:v>
                </c:pt>
                <c:pt idx="56">
                  <c:v>-228.70863050627733</c:v>
                </c:pt>
                <c:pt idx="57">
                  <c:v>-225.87019794529189</c:v>
                </c:pt>
                <c:pt idx="58">
                  <c:v>-223.01474344939345</c:v>
                </c:pt>
                <c:pt idx="59">
                  <c:v>-220.14229583423747</c:v>
                </c:pt>
                <c:pt idx="60">
                  <c:v>-217.25288885819162</c:v>
                </c:pt>
                <c:pt idx="61">
                  <c:v>-214.34656137116403</c:v>
                </c:pt>
                <c:pt idx="62">
                  <c:v>-211.42335746326097</c:v>
                </c:pt>
                <c:pt idx="63">
                  <c:v>-208.48332661303726</c:v>
                </c:pt>
                <c:pt idx="64">
                  <c:v>-205.52652383506012</c:v>
                </c:pt>
                <c:pt idx="65">
                  <c:v>-202.55300982651599</c:v>
                </c:pt>
                <c:pt idx="66">
                  <c:v>-199.56285111255082</c:v>
                </c:pt>
                <c:pt idx="67">
                  <c:v>-196.55612019005258</c:v>
                </c:pt>
                <c:pt idx="68">
                  <c:v>-193.5328956695476</c:v>
                </c:pt>
                <c:pt idx="69">
                  <c:v>-190.49326241487503</c:v>
                </c:pt>
                <c:pt idx="70">
                  <c:v>-187.43731168029129</c:v>
                </c:pt>
                <c:pt idx="71">
                  <c:v>-184.36514124466322</c:v>
                </c:pt>
                <c:pt idx="72">
                  <c:v>-181.27685554235617</c:v>
                </c:pt>
                <c:pt idx="73">
                  <c:v>-178.17256579045295</c:v>
                </c:pt>
                <c:pt idx="74">
                  <c:v>-175.05239011191114</c:v>
                </c:pt>
                <c:pt idx="75">
                  <c:v>-171.91645365425069</c:v>
                </c:pt>
                <c:pt idx="76">
                  <c:v>-168.76488870337607</c:v>
                </c:pt>
                <c:pt idx="77">
                  <c:v>-165.59783479210716</c:v>
                </c:pt>
                <c:pt idx="78">
                  <c:v>-162.41543880300364</c:v>
                </c:pt>
                <c:pt idx="79">
                  <c:v>-159.21785506505768</c:v>
                </c:pt>
                <c:pt idx="80">
                  <c:v>-156.00524544381182</c:v>
                </c:pt>
                <c:pt idx="81">
                  <c:v>-152.77777942449214</c:v>
                </c:pt>
                <c:pt idx="82">
                  <c:v>-149.53563418770253</c:v>
                </c:pt>
                <c:pt idx="83">
                  <c:v>-146.2789946772597</c:v>
                </c:pt>
                <c:pt idx="84">
                  <c:v>-143.00805365974114</c:v>
                </c:pt>
                <c:pt idx="85">
                  <c:v>-139.72301177530983</c:v>
                </c:pt>
                <c:pt idx="86">
                  <c:v>-136.42407757941507</c:v>
                </c:pt>
                <c:pt idx="87">
                  <c:v>-133.11146757493935</c:v>
                </c:pt>
                <c:pt idx="88">
                  <c:v>-129.78540623441134</c:v>
                </c:pt>
                <c:pt idx="89">
                  <c:v>-126.4461260118847</c:v>
                </c:pt>
                <c:pt idx="90">
                  <c:v>-123.09386734411575</c:v>
                </c:pt>
                <c:pt idx="91">
                  <c:v>-119.72887864068753</c:v>
                </c:pt>
                <c:pt idx="92">
                  <c:v>-116.35141626273854</c:v>
                </c:pt>
                <c:pt idx="93">
                  <c:v>-112.96174448998519</c:v>
                </c:pt>
                <c:pt idx="94">
                  <c:v>-109.56013547574585</c:v>
                </c:pt>
                <c:pt idx="95">
                  <c:v>-106.14686918969682</c:v>
                </c:pt>
                <c:pt idx="96">
                  <c:v>-102.72223334814014</c:v>
                </c:pt>
                <c:pt idx="97">
                  <c:v>-99.286523331547599</c:v>
                </c:pt>
                <c:pt idx="98">
                  <c:v>-95.840042089229385</c:v>
                </c:pt>
                <c:pt idx="99">
                  <c:v>-92.383100030976962</c:v>
                </c:pt>
                <c:pt idx="100">
                  <c:v>-88.916014905572979</c:v>
                </c:pt>
                <c:pt idx="101">
                  <c:v>-85.439111666105916</c:v>
                </c:pt>
                <c:pt idx="102">
                  <c:v>-81.952722322059671</c:v>
                </c:pt>
                <c:pt idx="103">
                  <c:v>-78.457185778185718</c:v>
                </c:pt>
                <c:pt idx="104">
                  <c:v>-74.952847660220215</c:v>
                </c:pt>
                <c:pt idx="105">
                  <c:v>-71.440060127537109</c:v>
                </c:pt>
                <c:pt idx="106">
                  <c:v>-67.919181672891426</c:v>
                </c:pt>
                <c:pt idx="107">
                  <c:v>-64.390576909395492</c:v>
                </c:pt>
                <c:pt idx="108">
                  <c:v>-60.854616345046892</c:v>
                </c:pt>
                <c:pt idx="109">
                  <c:v>-57.311676144990052</c:v>
                </c:pt>
                <c:pt idx="110">
                  <c:v>-53.762137881877109</c:v>
                </c:pt>
                <c:pt idx="111">
                  <c:v>-50.206388274714016</c:v>
                </c:pt>
                <c:pt idx="112">
                  <c:v>-46.644818916553675</c:v>
                </c:pt>
                <c:pt idx="113">
                  <c:v>-43.077825991553418</c:v>
                </c:pt>
                <c:pt idx="114">
                  <c:v>-39.505809981801995</c:v>
                </c:pt>
                <c:pt idx="115">
                  <c:v>-35.929175364582406</c:v>
                </c:pt>
                <c:pt idx="116">
                  <c:v>-32.348330300495597</c:v>
                </c:pt>
                <c:pt idx="117">
                  <c:v>-28.763686313212077</c:v>
                </c:pt>
                <c:pt idx="118">
                  <c:v>-25.175657961382644</c:v>
                </c:pt>
                <c:pt idx="119">
                  <c:v>-21.584662503432625</c:v>
                </c:pt>
                <c:pt idx="120">
                  <c:v>-17.991119555995869</c:v>
                </c:pt>
                <c:pt idx="121">
                  <c:v>-14.395450746646409</c:v>
                </c:pt>
                <c:pt idx="122">
                  <c:v>-10.798079361742417</c:v>
                </c:pt>
                <c:pt idx="123">
                  <c:v>-7.1994299901854788</c:v>
                </c:pt>
                <c:pt idx="124">
                  <c:v>-3.5999281638142628</c:v>
                </c:pt>
                <c:pt idx="125">
                  <c:v>4.6281183278260951E-9</c:v>
                </c:pt>
                <c:pt idx="126">
                  <c:v>3.5999281852456</c:v>
                </c:pt>
                <c:pt idx="127">
                  <c:v>7.1994301955424769</c:v>
                </c:pt>
                <c:pt idx="128">
                  <c:v>10.798080364964173</c:v>
                </c:pt>
                <c:pt idx="129">
                  <c:v>14.395453898641044</c:v>
                </c:pt>
                <c:pt idx="130">
                  <c:v>17.991127239392267</c:v>
                </c:pt>
                <c:pt idx="131">
                  <c:v>21.584678427253763</c:v>
                </c:pt>
                <c:pt idx="132">
                  <c:v>25.175687455703748</c:v>
                </c:pt>
                <c:pt idx="133">
                  <c:v>28.763736623770075</c:v>
                </c:pt>
                <c:pt idx="134">
                  <c:v>32.348410883213887</c:v>
                </c:pt>
                <c:pt idx="135">
                  <c:v>35.929298180093326</c:v>
                </c:pt>
                <c:pt idx="136">
                  <c:v>39.505989789948835</c:v>
                </c:pt>
                <c:pt idx="137">
                  <c:v>43.078080645852701</c:v>
                </c:pt>
                <c:pt idx="138">
                  <c:v>46.645169658759869</c:v>
                </c:pt>
                <c:pt idx="139">
                  <c:v>50.206860029386384</c:v>
                </c:pt>
                <c:pt idx="140">
                  <c:v>53.762759551156186</c:v>
                </c:pt>
                <c:pt idx="141">
                  <c:v>57.31248090349019</c:v>
                </c:pt>
                <c:pt idx="142">
                  <c:v>60.855641935062437</c:v>
                </c:pt>
                <c:pt idx="143">
                  <c:v>64.391865936423343</c:v>
                </c:pt>
                <c:pt idx="144">
                  <c:v>67.920781901612344</c:v>
                </c:pt>
                <c:pt idx="145">
                  <c:v>71.442024778325234</c:v>
                </c:pt>
                <c:pt idx="146">
                  <c:v>74.955235706299788</c:v>
                </c:pt>
                <c:pt idx="147">
                  <c:v>78.460062243610253</c:v>
                </c:pt>
                <c:pt idx="148">
                  <c:v>81.956158580563653</c:v>
                </c:pt>
                <c:pt idx="149">
                  <c:v>85.443185741048325</c:v>
                </c:pt>
                <c:pt idx="150">
                  <c:v>88.920811771116888</c:v>
                </c:pt>
                <c:pt idx="151">
                  <c:v>92.388711914631557</c:v>
                </c:pt>
                <c:pt idx="152">
                  <c:v>95.84656877598465</c:v>
                </c:pt>
                <c:pt idx="153">
                  <c:v>99.294072469758106</c:v>
                </c:pt>
                <c:pt idx="154">
                  <c:v>102.73092075736263</c:v>
                </c:pt>
                <c:pt idx="155">
                  <c:v>106.15681917067822</c:v>
                </c:pt>
                <c:pt idx="156">
                  <c:v>109.57148112277721</c:v>
                </c:pt>
                <c:pt idx="157">
                  <c:v>112.97462800584178</c:v>
                </c:pt>
                <c:pt idx="158">
                  <c:v>116.3659892764155</c:v>
                </c:pt>
                <c:pt idx="159">
                  <c:v>119.74530252818016</c:v>
                </c:pt>
                <c:pt idx="160">
                  <c:v>123.11231355246396</c:v>
                </c:pt>
                <c:pt idx="161">
                  <c:v>126.46677638672139</c:v>
                </c:pt>
                <c:pt idx="162">
                  <c:v>129.80845335127208</c:v>
                </c:pt>
                <c:pt idx="163">
                  <c:v>133.13711507454499</c:v>
                </c:pt>
                <c:pt idx="164">
                  <c:v>136.4525405072078</c:v>
                </c:pt>
                <c:pt idx="165">
                  <c:v>139.75451692547554</c:v>
                </c:pt>
                <c:pt idx="166">
                  <c:v>143.04283992396847</c:v>
                </c:pt>
                <c:pt idx="167">
                  <c:v>146.3173133984877</c:v>
                </c:pt>
                <c:pt idx="168">
                  <c:v>149.57774951910451</c:v>
                </c:pt>
                <c:pt idx="169">
                  <c:v>152.82396869394546</c:v>
                </c:pt>
                <c:pt idx="170">
                  <c:v>156.05579952411057</c:v>
                </c:pt>
                <c:pt idx="171">
                  <c:v>159.2730787500893</c:v>
                </c:pt>
                <c:pt idx="172">
                  <c:v>162.47565119016855</c:v>
                </c:pt>
                <c:pt idx="173">
                  <c:v>165.66336967119182</c:v>
                </c:pt>
                <c:pt idx="174">
                  <c:v>168.83609495214236</c:v>
                </c:pt>
                <c:pt idx="175">
                  <c:v>171.99369564095704</c:v>
                </c:pt>
                <c:pt idx="176">
                  <c:v>175.13604810501815</c:v>
                </c:pt>
                <c:pt idx="177">
                  <c:v>178.26303637572116</c:v>
                </c:pt>
                <c:pt idx="178">
                  <c:v>181.3745520475868</c:v>
                </c:pt>
                <c:pt idx="179">
                  <c:v>184.47049417227879</c:v>
                </c:pt>
                <c:pt idx="180">
                  <c:v>187.55076914799267</c:v>
                </c:pt>
                <c:pt idx="181">
                  <c:v>190.61529060457866</c:v>
                </c:pt>
                <c:pt idx="182">
                  <c:v>193.66397928481581</c:v>
                </c:pt>
                <c:pt idx="183">
                  <c:v>196.69676292221754</c:v>
                </c:pt>
                <c:pt idx="184">
                  <c:v>199.7135761157505</c:v>
                </c:pt>
                <c:pt idx="185">
                  <c:v>202.71436020182145</c:v>
                </c:pt>
                <c:pt idx="186">
                  <c:v>205.69906312389747</c:v>
                </c:pt>
                <c:pt idx="187">
                  <c:v>208.66763930009233</c:v>
                </c:pt>
                <c:pt idx="188">
                  <c:v>211.62004948906571</c:v>
                </c:pt>
                <c:pt idx="189">
                  <c:v>214.55626065452444</c:v>
                </c:pt>
                <c:pt idx="190">
                  <c:v>217.47624582866638</c:v>
                </c:pt>
                <c:pt idx="191">
                  <c:v>220.37998397482144</c:v>
                </c:pt>
                <c:pt idx="192">
                  <c:v>223.26745984960201</c:v>
                </c:pt>
                <c:pt idx="193">
                  <c:v>226.13866386479972</c:v>
                </c:pt>
                <c:pt idx="194">
                  <c:v>228.9935919493013</c:v>
                </c:pt>
                <c:pt idx="195">
                  <c:v>231.83224541124505</c:v>
                </c:pt>
                <c:pt idx="196">
                  <c:v>234.65463080065842</c:v>
                </c:pt>
                <c:pt idx="197">
                  <c:v>237.46075977277485</c:v>
                </c:pt>
                <c:pt idx="198">
                  <c:v>240.25064895223619</c:v>
                </c:pt>
                <c:pt idx="199">
                  <c:v>243.02431979836993</c:v>
                </c:pt>
                <c:pt idx="200">
                  <c:v>245.78179847170753</c:v>
                </c:pt>
                <c:pt idx="201">
                  <c:v>248.52311570191006</c:v>
                </c:pt>
                <c:pt idx="202">
                  <c:v>251.24830665724889</c:v>
                </c:pt>
                <c:pt idx="203">
                  <c:v>253.95741081578768</c:v>
                </c:pt>
                <c:pt idx="204">
                  <c:v>256.65047183838004</c:v>
                </c:pt>
                <c:pt idx="205">
                  <c:v>259.32753744360616</c:v>
                </c:pt>
                <c:pt idx="206">
                  <c:v>261.98865928475789</c:v>
                </c:pt>
                <c:pt idx="207">
                  <c:v>264.63389282895952</c:v>
                </c:pt>
                <c:pt idx="208">
                  <c:v>267.2632972385199</c:v>
                </c:pt>
                <c:pt idx="209">
                  <c:v>269.8769352545807</c:v>
                </c:pt>
                <c:pt idx="210">
                  <c:v>272.47487308314192</c:v>
                </c:pt>
                <c:pt idx="211">
                  <c:v>275.05718028351254</c:v>
                </c:pt>
                <c:pt idx="212">
                  <c:v>277.62392965924676</c:v>
                </c:pt>
                <c:pt idx="213">
                  <c:v>280.17519715159875</c:v>
                </c:pt>
                <c:pt idx="214">
                  <c:v>282.71106173554375</c:v>
                </c:pt>
                <c:pt idx="215">
                  <c:v>285.23160531838658</c:v>
                </c:pt>
                <c:pt idx="216">
                  <c:v>287.73691264097033</c:v>
                </c:pt>
                <c:pt idx="217">
                  <c:v>290.22707118153744</c:v>
                </c:pt>
                <c:pt idx="218">
                  <c:v>292.70217106220366</c:v>
                </c:pt>
                <c:pt idx="219">
                  <c:v>295.16230495808367</c:v>
                </c:pt>
                <c:pt idx="220">
                  <c:v>297.60756800905949</c:v>
                </c:pt>
                <c:pt idx="221">
                  <c:v>300.03805773418014</c:v>
                </c:pt>
                <c:pt idx="222">
                  <c:v>302.45387394868436</c:v>
                </c:pt>
                <c:pt idx="223">
                  <c:v>304.8551186836379</c:v>
                </c:pt>
                <c:pt idx="224">
                  <c:v>307.24189610815841</c:v>
                </c:pt>
                <c:pt idx="225">
                  <c:v>309.61431245420425</c:v>
                </c:pt>
                <c:pt idx="226">
                  <c:v>311.9724759439116</c:v>
                </c:pt>
                <c:pt idx="227">
                  <c:v>314.31649671944251</c:v>
                </c:pt>
                <c:pt idx="228">
                  <c:v>316.64648677530136</c:v>
                </c:pt>
                <c:pt idx="229">
                  <c:v>318.96255989310987</c:v>
                </c:pt>
                <c:pt idx="230">
                  <c:v>321.26483157877328</c:v>
                </c:pt>
                <c:pt idx="231">
                  <c:v>323.55341900201904</c:v>
                </c:pt>
                <c:pt idx="232">
                  <c:v>325.82844093825167</c:v>
                </c:pt>
                <c:pt idx="233">
                  <c:v>328.09001771268578</c:v>
                </c:pt>
                <c:pt idx="234">
                  <c:v>330.33827114670362</c:v>
                </c:pt>
                <c:pt idx="235">
                  <c:v>332.57332450639427</c:v>
                </c:pt>
                <c:pt idx="236">
                  <c:v>334.79530245322115</c:v>
                </c:pt>
                <c:pt idx="237">
                  <c:v>337.00433099675882</c:v>
                </c:pt>
                <c:pt idx="238">
                  <c:v>339.20053744946642</c:v>
                </c:pt>
                <c:pt idx="239">
                  <c:v>341.38405038340596</c:v>
                </c:pt>
                <c:pt idx="240">
                  <c:v>343.55499958888538</c:v>
                </c:pt>
                <c:pt idx="241">
                  <c:v>345.71351603495259</c:v>
                </c:pt>
                <c:pt idx="242">
                  <c:v>347.8597318316742</c:v>
                </c:pt>
                <c:pt idx="243">
                  <c:v>349.99378019415587</c:v>
                </c:pt>
                <c:pt idx="244">
                  <c:v>352.11579540822851</c:v>
                </c:pt>
                <c:pt idx="245">
                  <c:v>354.22591279774838</c:v>
                </c:pt>
                <c:pt idx="246">
                  <c:v>356.32426869344204</c:v>
                </c:pt>
                <c:pt idx="247">
                  <c:v>358.41100040323477</c:v>
                </c:pt>
                <c:pt idx="248">
                  <c:v>360.48624618400231</c:v>
                </c:pt>
                <c:pt idx="249">
                  <c:v>362.55014521467001</c:v>
                </c:pt>
                <c:pt idx="250">
                  <c:v>364.60283757060961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1-6243-AEAF-D2F170A7F75F}"/>
            </c:ext>
          </c:extLst>
        </c:ser>
        <c:ser>
          <c:idx val="1"/>
          <c:order val="1"/>
          <c:tx>
            <c:strRef>
              <c:f>'10-5 sim'!$I$13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'10-5 sim'!$I$14:$I$264</c:f>
              <c:numCache>
                <c:formatCode>General</c:formatCode>
                <c:ptCount val="251"/>
                <c:pt idx="0">
                  <c:v>-366.335348179275</c:v>
                </c:pt>
                <c:pt idx="1">
                  <c:v>-364.24116441170395</c:v>
                </c:pt>
                <c:pt idx="2">
                  <c:v>-362.19571947484297</c:v>
                </c:pt>
                <c:pt idx="3">
                  <c:v>-360.10603320410297</c:v>
                </c:pt>
                <c:pt idx="4">
                  <c:v>-358.00556978346896</c:v>
                </c:pt>
                <c:pt idx="5">
                  <c:v>-355.89297261760697</c:v>
                </c:pt>
                <c:pt idx="6">
                  <c:v>-353.76809365855598</c:v>
                </c:pt>
                <c:pt idx="7">
                  <c:v>-351.63082267468502</c:v>
                </c:pt>
                <c:pt idx="8">
                  <c:v>-349.48104996771906</c:v>
                </c:pt>
                <c:pt idx="9">
                  <c:v>-347.31866625155595</c:v>
                </c:pt>
                <c:pt idx="10">
                  <c:v>-345.14356269133799</c:v>
                </c:pt>
                <c:pt idx="11">
                  <c:v>-342.95563094453598</c:v>
                </c:pt>
                <c:pt idx="12">
                  <c:v>-340.75476320389396</c:v>
                </c:pt>
                <c:pt idx="13">
                  <c:v>-338.54085224246603</c:v>
                </c:pt>
                <c:pt idx="14">
                  <c:v>-336.31379146063097</c:v>
                </c:pt>
                <c:pt idx="15">
                  <c:v>-334.07347493518301</c:v>
                </c:pt>
                <c:pt idx="16">
                  <c:v>-331.819797470531</c:v>
                </c:pt>
                <c:pt idx="17">
                  <c:v>-329.552654652039</c:v>
                </c:pt>
                <c:pt idx="18">
                  <c:v>-327.27194290158502</c:v>
                </c:pt>
                <c:pt idx="19">
                  <c:v>-324.97755953522005</c:v>
                </c:pt>
                <c:pt idx="20">
                  <c:v>-322.669402823312</c:v>
                </c:pt>
                <c:pt idx="21">
                  <c:v>-320.34737205278299</c:v>
                </c:pt>
                <c:pt idx="22">
                  <c:v>-318.01136759177899</c:v>
                </c:pt>
                <c:pt idx="23">
                  <c:v>-315.66129095669902</c:v>
                </c:pt>
                <c:pt idx="24">
                  <c:v>-313.29704488161701</c:v>
                </c:pt>
                <c:pt idx="25">
                  <c:v>-310.91853339016001</c:v>
                </c:pt>
                <c:pt idx="26">
                  <c:v>-308.52566186984302</c:v>
                </c:pt>
                <c:pt idx="27">
                  <c:v>-306.118337148904</c:v>
                </c:pt>
                <c:pt idx="28">
                  <c:v>-303.69646757567898</c:v>
                </c:pt>
                <c:pt idx="29">
                  <c:v>-301.25996310050601</c:v>
                </c:pt>
                <c:pt idx="30">
                  <c:v>-298.808735360225</c:v>
                </c:pt>
                <c:pt idx="31">
                  <c:v>-296.34269776525201</c:v>
                </c:pt>
                <c:pt idx="32">
                  <c:v>-293.86176558927298</c:v>
                </c:pt>
                <c:pt idx="33">
                  <c:v>-291.36585606155302</c:v>
                </c:pt>
                <c:pt idx="34">
                  <c:v>-288.854888461884</c:v>
                </c:pt>
                <c:pt idx="35">
                  <c:v>-286.32878421815099</c:v>
                </c:pt>
                <c:pt idx="36">
                  <c:v>-283.787467006555</c:v>
                </c:pt>
                <c:pt idx="37">
                  <c:v>-281.230862854451</c:v>
                </c:pt>
                <c:pt idx="38">
                  <c:v>-278.65890024581597</c:v>
                </c:pt>
                <c:pt idx="39">
                  <c:v>-276.07151022931998</c:v>
                </c:pt>
                <c:pt idx="40">
                  <c:v>-273.46862652898699</c:v>
                </c:pt>
                <c:pt idx="41">
                  <c:v>-270.85018565741899</c:v>
                </c:pt>
                <c:pt idx="42">
                  <c:v>-268.21612703153602</c:v>
                </c:pt>
                <c:pt idx="43">
                  <c:v>-265.56639309081601</c:v>
                </c:pt>
                <c:pt idx="44">
                  <c:v>-262.90092941796701</c:v>
                </c:pt>
                <c:pt idx="45">
                  <c:v>-260.21968486198398</c:v>
                </c:pt>
                <c:pt idx="46">
                  <c:v>-257.52261166352901</c:v>
                </c:pt>
                <c:pt idx="47">
                  <c:v>-254.80966558255599</c:v>
                </c:pt>
                <c:pt idx="48">
                  <c:v>-252.08080602810998</c:v>
                </c:pt>
                <c:pt idx="49">
                  <c:v>-249.33599619019802</c:v>
                </c:pt>
                <c:pt idx="50">
                  <c:v>-246.57520317363901</c:v>
                </c:pt>
                <c:pt idx="51">
                  <c:v>-243.79839813378598</c:v>
                </c:pt>
                <c:pt idx="52">
                  <c:v>-241.005556413986</c:v>
                </c:pt>
                <c:pt idx="53">
                  <c:v>-238.19665768466501</c:v>
                </c:pt>
                <c:pt idx="54">
                  <c:v>-235.37168608387302</c:v>
                </c:pt>
                <c:pt idx="55">
                  <c:v>-232.53063035915801</c:v>
                </c:pt>
                <c:pt idx="56">
                  <c:v>-229.673484010572</c:v>
                </c:pt>
                <c:pt idx="57">
                  <c:v>-226.80024543469901</c:v>
                </c:pt>
                <c:pt idx="58">
                  <c:v>-223.91091806936402</c:v>
                </c:pt>
                <c:pt idx="59">
                  <c:v>-221.005510539017</c:v>
                </c:pt>
                <c:pt idx="60">
                  <c:v>-218.08403680042701</c:v>
                </c:pt>
                <c:pt idx="61">
                  <c:v>-215.14651628850299</c:v>
                </c:pt>
                <c:pt idx="62">
                  <c:v>-212.19297406200698</c:v>
                </c:pt>
                <c:pt idx="63">
                  <c:v>-209.22344094888601</c:v>
                </c:pt>
                <c:pt idx="64">
                  <c:v>-206.23795369095902</c:v>
                </c:pt>
                <c:pt idx="65">
                  <c:v>-203.236555087677</c:v>
                </c:pt>
                <c:pt idx="66">
                  <c:v>-200.219294138647</c:v>
                </c:pt>
                <c:pt idx="67">
                  <c:v>-197.18622618462402</c:v>
                </c:pt>
                <c:pt idx="68">
                  <c:v>-194.13741304663</c:v>
                </c:pt>
                <c:pt idx="69">
                  <c:v>-191.07292316288198</c:v>
                </c:pt>
                <c:pt idx="70">
                  <c:v>-187.99283172316399</c:v>
                </c:pt>
                <c:pt idx="71">
                  <c:v>-184.89722080029298</c:v>
                </c:pt>
                <c:pt idx="72">
                  <c:v>-181.78617947829599</c:v>
                </c:pt>
                <c:pt idx="73">
                  <c:v>-178.65980397693301</c:v>
                </c:pt>
                <c:pt idx="74">
                  <c:v>-175.51819777215002</c:v>
                </c:pt>
                <c:pt idx="75">
                  <c:v>-172.361471712081</c:v>
                </c:pt>
                <c:pt idx="76">
                  <c:v>-169.18974412817701</c:v>
                </c:pt>
                <c:pt idx="77">
                  <c:v>-166.00314094104999</c:v>
                </c:pt>
                <c:pt idx="78">
                  <c:v>-162.80179576060601</c:v>
                </c:pt>
                <c:pt idx="79">
                  <c:v>-159.58584998004599</c:v>
                </c:pt>
                <c:pt idx="80">
                  <c:v>-156.355452863294</c:v>
                </c:pt>
                <c:pt idx="81">
                  <c:v>-153.110761625424</c:v>
                </c:pt>
                <c:pt idx="82">
                  <c:v>-149.85194150566099</c:v>
                </c:pt>
                <c:pt idx="83">
                  <c:v>-146.579165832505</c:v>
                </c:pt>
                <c:pt idx="84">
                  <c:v>-143.292616080546</c:v>
                </c:pt>
                <c:pt idx="85">
                  <c:v>-139.99248191865499</c:v>
                </c:pt>
                <c:pt idx="86">
                  <c:v>-136.678961248836</c:v>
                </c:pt>
                <c:pt idx="87">
                  <c:v>-133.35226023574302</c:v>
                </c:pt>
                <c:pt idx="88">
                  <c:v>-130.01259332615098</c:v>
                </c:pt>
                <c:pt idx="89">
                  <c:v>-126.660183258095</c:v>
                </c:pt>
                <c:pt idx="90">
                  <c:v>-123.295261059331</c:v>
                </c:pt>
                <c:pt idx="91">
                  <c:v>-119.918066034737</c:v>
                </c:pt>
                <c:pt idx="92">
                  <c:v>-116.52884574230301</c:v>
                </c:pt>
                <c:pt idx="93">
                  <c:v>-113.127855957473</c:v>
                </c:pt>
                <c:pt idx="94">
                  <c:v>-109.71536062544401</c:v>
                </c:pt>
                <c:pt idx="95">
                  <c:v>-106.291631801249</c:v>
                </c:pt>
                <c:pt idx="96">
                  <c:v>-102.85694957732601</c:v>
                </c:pt>
                <c:pt idx="97">
                  <c:v>-99.411601998420196</c:v>
                </c:pt>
                <c:pt idx="98">
                  <c:v>-95.955884963614594</c:v>
                </c:pt>
                <c:pt idx="99">
                  <c:v>-92.490102115359903</c:v>
                </c:pt>
                <c:pt idx="100">
                  <c:v>-89.014564715409506</c:v>
                </c:pt>
                <c:pt idx="101">
                  <c:v>-85.52959150758349</c:v>
                </c:pt>
                <c:pt idx="102">
                  <c:v>-82.035508567354299</c:v>
                </c:pt>
                <c:pt idx="103">
                  <c:v>-78.5326491382516</c:v>
                </c:pt>
                <c:pt idx="104">
                  <c:v>-75.021353455165794</c:v>
                </c:pt>
                <c:pt idx="105">
                  <c:v>-71.501968554633194</c:v>
                </c:pt>
                <c:pt idx="106">
                  <c:v>-67.974848072263399</c:v>
                </c:pt>
                <c:pt idx="107">
                  <c:v>-64.440352027502897</c:v>
                </c:pt>
                <c:pt idx="108">
                  <c:v>-60.898846595948299</c:v>
                </c:pt>
                <c:pt idx="109">
                  <c:v>-57.350703869518796</c:v>
                </c:pt>
                <c:pt idx="110">
                  <c:v>-53.7963016048041</c:v>
                </c:pt>
                <c:pt idx="111">
                  <c:v>-50.236022959950297</c:v>
                </c:pt>
                <c:pt idx="112">
                  <c:v>-46.6702562205123</c:v>
                </c:pt>
                <c:pt idx="113">
                  <c:v>-43.099394514741903</c:v>
                </c:pt>
                <c:pt idx="114">
                  <c:v>-39.523835518784701</c:v>
                </c:pt>
                <c:pt idx="115">
                  <c:v>-35.943981152308197</c:v>
                </c:pt>
                <c:pt idx="116">
                  <c:v>-32.360237265300398</c:v>
                </c:pt>
                <c:pt idx="117">
                  <c:v>-28.773013316392401</c:v>
                </c:pt>
                <c:pt idx="118">
                  <c:v>-25.182722043605999</c:v>
                </c:pt>
                <c:pt idx="119">
                  <c:v>-21.589779128062897</c:v>
                </c:pt>
                <c:pt idx="120">
                  <c:v>-17.9946028514007</c:v>
                </c:pt>
                <c:pt idx="121">
                  <c:v>-14.3976137477701</c:v>
                </c:pt>
                <c:pt idx="122">
                  <c:v>-10.799234250928599</c:v>
                </c:pt>
                <c:pt idx="123">
                  <c:v>-7.1998883374436593</c:v>
                </c:pt>
                <c:pt idx="124">
                  <c:v>-3.6000011667373499</c:v>
                </c:pt>
                <c:pt idx="125">
                  <c:v>1.2811900369002598E-6</c:v>
                </c:pt>
                <c:pt idx="126">
                  <c:v>3.59969256977748</c:v>
                </c:pt>
                <c:pt idx="127">
                  <c:v>7.1986461701728501</c:v>
                </c:pt>
                <c:pt idx="128">
                  <c:v>10.7964358257441</c:v>
                </c:pt>
                <c:pt idx="129">
                  <c:v>14.392635915371701</c:v>
                </c:pt>
                <c:pt idx="130">
                  <c:v>17.986821814941699</c:v>
                </c:pt>
                <c:pt idx="131">
                  <c:v>21.5785702562215</c:v>
                </c:pt>
                <c:pt idx="132">
                  <c:v>25.1674596822137</c:v>
                </c:pt>
                <c:pt idx="133">
                  <c:v>28.753070598225801</c:v>
                </c:pt>
                <c:pt idx="134">
                  <c:v>32.334985917902799</c:v>
                </c:pt>
                <c:pt idx="135">
                  <c:v>35.912791303437103</c:v>
                </c:pt>
                <c:pt idx="136">
                  <c:v>39.486075499248301</c:v>
                </c:pt>
                <c:pt idx="137">
                  <c:v>43.054430658316804</c:v>
                </c:pt>
                <c:pt idx="138">
                  <c:v>46.617452660738095</c:v>
                </c:pt>
                <c:pt idx="139">
                  <c:v>50.174741423582205</c:v>
                </c:pt>
                <c:pt idx="140">
                  <c:v>53.725901201636105</c:v>
                </c:pt>
                <c:pt idx="141">
                  <c:v>57.270540878393</c:v>
                </c:pt>
                <c:pt idx="142">
                  <c:v>60.808274246785999</c:v>
                </c:pt>
                <c:pt idx="143">
                  <c:v>64.338720279161393</c:v>
                </c:pt>
                <c:pt idx="144">
                  <c:v>67.861503386061898</c:v>
                </c:pt>
                <c:pt idx="145">
                  <c:v>71.376253663440409</c:v>
                </c:pt>
                <c:pt idx="146">
                  <c:v>74.882607127888605</c:v>
                </c:pt>
                <c:pt idx="147">
                  <c:v>78.380205939644597</c:v>
                </c:pt>
                <c:pt idx="148">
                  <c:v>81.868698613077996</c:v>
                </c:pt>
                <c:pt idx="149">
                  <c:v>85.347740214432406</c:v>
                </c:pt>
                <c:pt idx="150">
                  <c:v>88.816992546659492</c:v>
                </c:pt>
                <c:pt idx="151">
                  <c:v>92.276124321222113</c:v>
                </c:pt>
                <c:pt idx="152">
                  <c:v>95.724811316761816</c:v>
                </c:pt>
                <c:pt idx="153">
                  <c:v>99.162736524608704</c:v>
                </c:pt>
                <c:pt idx="154">
                  <c:v>102.589590281113</c:v>
                </c:pt>
                <c:pt idx="155">
                  <c:v>106.005070386851</c:v>
                </c:pt>
                <c:pt idx="156">
                  <c:v>109.40888221277801</c:v>
                </c:pt>
                <c:pt idx="157">
                  <c:v>112.80073879343601</c:v>
                </c:pt>
                <c:pt idx="158">
                  <c:v>116.180360907378</c:v>
                </c:pt>
                <c:pt idx="159">
                  <c:v>119.54747714497699</c:v>
                </c:pt>
                <c:pt idx="160">
                  <c:v>122.90182396384999</c:v>
                </c:pt>
                <c:pt idx="161">
                  <c:v>126.243145732122</c:v>
                </c:pt>
                <c:pt idx="162">
                  <c:v>129.57119475982299</c:v>
                </c:pt>
                <c:pt idx="163">
                  <c:v>132.88573131868898</c:v>
                </c:pt>
                <c:pt idx="164">
                  <c:v>136.186523650694</c:v>
                </c:pt>
                <c:pt idx="165">
                  <c:v>139.47334796567799</c:v>
                </c:pt>
                <c:pt idx="166">
                  <c:v>142.74598842837298</c:v>
                </c:pt>
                <c:pt idx="167">
                  <c:v>146.00423713525399</c:v>
                </c:pt>
                <c:pt idx="168">
                  <c:v>149.247894081575</c:v>
                </c:pt>
                <c:pt idx="169">
                  <c:v>152.47676711898498</c:v>
                </c:pt>
                <c:pt idx="170">
                  <c:v>155.690671904162</c:v>
                </c:pt>
                <c:pt idx="171">
                  <c:v>158.889431838837</c:v>
                </c:pt>
                <c:pt idx="172">
                  <c:v>162.07287800167398</c:v>
                </c:pt>
                <c:pt idx="173">
                  <c:v>165.240849072412</c:v>
                </c:pt>
                <c:pt idx="174">
                  <c:v>168.39319124868899</c:v>
                </c:pt>
                <c:pt idx="175">
                  <c:v>171.529758156003</c:v>
                </c:pt>
                <c:pt idx="176">
                  <c:v>174.65041075118901</c:v>
                </c:pt>
                <c:pt idx="177">
                  <c:v>177.75501721998199</c:v>
                </c:pt>
                <c:pt idx="178">
                  <c:v>180.84345286878002</c:v>
                </c:pt>
                <c:pt idx="179">
                  <c:v>183.91560001143699</c:v>
                </c:pt>
                <c:pt idx="180">
                  <c:v>186.971347851112</c:v>
                </c:pt>
                <c:pt idx="181">
                  <c:v>190.010592357863</c:v>
                </c:pt>
                <c:pt idx="182">
                  <c:v>193.033236142205</c:v>
                </c:pt>
                <c:pt idx="183">
                  <c:v>196.03918832508799</c:v>
                </c:pt>
                <c:pt idx="184">
                  <c:v>199.02836440466402</c:v>
                </c:pt>
                <c:pt idx="185">
                  <c:v>202.00068612019697</c:v>
                </c:pt>
                <c:pt idx="186">
                  <c:v>204.95608131346899</c:v>
                </c:pt>
                <c:pt idx="187">
                  <c:v>207.89448378804099</c:v>
                </c:pt>
                <c:pt idx="188">
                  <c:v>210.81583316666499</c:v>
                </c:pt>
                <c:pt idx="189">
                  <c:v>213.720074747203</c:v>
                </c:pt>
                <c:pt idx="190">
                  <c:v>216.607159357314</c:v>
                </c:pt>
                <c:pt idx="191">
                  <c:v>219.47704320823999</c:v>
                </c:pt>
                <c:pt idx="192">
                  <c:v>222.32968774792698</c:v>
                </c:pt>
                <c:pt idx="193">
                  <c:v>225.16505951378502</c:v>
                </c:pt>
                <c:pt idx="194">
                  <c:v>227.98312998530497</c:v>
                </c:pt>
                <c:pt idx="195">
                  <c:v>230.78387543678701</c:v>
                </c:pt>
                <c:pt idx="196">
                  <c:v>233.567276790395</c:v>
                </c:pt>
                <c:pt idx="197">
                  <c:v>236.333319469755</c:v>
                </c:pt>
                <c:pt idx="198">
                  <c:v>239.08199325429302</c:v>
                </c:pt>
                <c:pt idx="199">
                  <c:v>241.81329213449601</c:v>
                </c:pt>
                <c:pt idx="200">
                  <c:v>244.52721416826802</c:v>
                </c:pt>
                <c:pt idx="201">
                  <c:v>247.22376133855101</c:v>
                </c:pt>
                <c:pt idx="202">
                  <c:v>249.90293941235103</c:v>
                </c:pt>
                <c:pt idx="203">
                  <c:v>252.56475780130501</c:v>
                </c:pt>
                <c:pt idx="204">
                  <c:v>255.20922942393099</c:v>
                </c:pt>
                <c:pt idx="205">
                  <c:v>257.83637056966501</c:v>
                </c:pt>
                <c:pt idx="206">
                  <c:v>260.44620076479202</c:v>
                </c:pt>
                <c:pt idx="207">
                  <c:v>263.03874264037</c:v>
                </c:pt>
                <c:pt idx="208">
                  <c:v>265.61402180223803</c:v>
                </c:pt>
                <c:pt idx="209">
                  <c:v>268.17206670318296</c:v>
                </c:pt>
                <c:pt idx="210">
                  <c:v>270.71290851732601</c:v>
                </c:pt>
                <c:pt idx="211">
                  <c:v>273.23658101680797</c:v>
                </c:pt>
                <c:pt idx="212">
                  <c:v>275.74312045080899</c:v>
                </c:pt>
                <c:pt idx="213">
                  <c:v>278.23256542696799</c:v>
                </c:pt>
                <c:pt idx="214">
                  <c:v>280.704956795219</c:v>
                </c:pt>
                <c:pt idx="215">
                  <c:v>283.16033753407999</c:v>
                </c:pt>
                <c:pt idx="216">
                  <c:v>285.59875263948601</c:v>
                </c:pt>
                <c:pt idx="217">
                  <c:v>288.02024901602402</c:v>
                </c:pt>
                <c:pt idx="218">
                  <c:v>290.42487537079302</c:v>
                </c:pt>
                <c:pt idx="219">
                  <c:v>292.81268210974702</c:v>
                </c:pt>
                <c:pt idx="220">
                  <c:v>295.18372123658799</c:v>
                </c:pt>
                <c:pt idx="221">
                  <c:v>297.538046254194</c:v>
                </c:pt>
                <c:pt idx="222">
                  <c:v>299.87571206859599</c:v>
                </c:pt>
                <c:pt idx="223">
                  <c:v>302.19677489547701</c:v>
                </c:pt>
                <c:pt idx="224">
                  <c:v>304.50129216918401</c:v>
                </c:pt>
                <c:pt idx="225">
                  <c:v>306.78932245428496</c:v>
                </c:pt>
                <c:pt idx="226">
                  <c:v>309.060925359566</c:v>
                </c:pt>
                <c:pt idx="227">
                  <c:v>311.31616145453802</c:v>
                </c:pt>
                <c:pt idx="228">
                  <c:v>313.55509218840001</c:v>
                </c:pt>
                <c:pt idx="229">
                  <c:v>315.77777981141099</c:v>
                </c:pt>
                <c:pt idx="230">
                  <c:v>317.98428729869801</c:v>
                </c:pt>
                <c:pt idx="231">
                  <c:v>320.17467827642099</c:v>
                </c:pt>
                <c:pt idx="232">
                  <c:v>322.34901695031198</c:v>
                </c:pt>
                <c:pt idx="233">
                  <c:v>324.50736803653501</c:v>
                </c:pt>
                <c:pt idx="234">
                  <c:v>326.649796694847</c:v>
                </c:pt>
                <c:pt idx="235">
                  <c:v>328.77636846402902</c:v>
                </c:pt>
                <c:pt idx="236">
                  <c:v>330.88714919955498</c:v>
                </c:pt>
                <c:pt idx="237">
                  <c:v>332.98220501348601</c:v>
                </c:pt>
                <c:pt idx="238">
                  <c:v>335.06160221649702</c:v>
                </c:pt>
                <c:pt idx="239">
                  <c:v>337.12540726213399</c:v>
                </c:pt>
                <c:pt idx="240">
                  <c:v>339.17368669311003</c:v>
                </c:pt>
                <c:pt idx="241">
                  <c:v>341.20650708973596</c:v>
                </c:pt>
                <c:pt idx="242">
                  <c:v>343.22393502039603</c:v>
                </c:pt>
                <c:pt idx="243">
                  <c:v>345.226036994053</c:v>
                </c:pt>
                <c:pt idx="244">
                  <c:v>347.21287941476101</c:v>
                </c:pt>
                <c:pt idx="245">
                  <c:v>349.18452853813903</c:v>
                </c:pt>
                <c:pt idx="246">
                  <c:v>351.14105042980697</c:v>
                </c:pt>
                <c:pt idx="247">
                  <c:v>353.08251092572596</c:v>
                </c:pt>
                <c:pt idx="248">
                  <c:v>355.00897559443797</c:v>
                </c:pt>
                <c:pt idx="249">
                  <c:v>356.92050970117401</c:v>
                </c:pt>
                <c:pt idx="250">
                  <c:v>358.81717817381696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1-6243-AEAF-D2F170A7F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543519"/>
        <c:axId val="1277816495"/>
      </c:lineChart>
      <c:catAx>
        <c:axId val="1277543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16495"/>
        <c:crosses val="autoZero"/>
        <c:auto val="1"/>
        <c:lblAlgn val="ctr"/>
        <c:lblOffset val="100"/>
        <c:noMultiLvlLbl val="0"/>
      </c:catAx>
      <c:valAx>
        <c:axId val="12778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 = 2k2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'10-5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F-4142-A908-45BC28C70364}"/>
            </c:ext>
          </c:extLst>
        </c:ser>
        <c:ser>
          <c:idx val="1"/>
          <c:order val="1"/>
          <c:tx>
            <c:strRef>
              <c:f>'10-5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sim'!$AA$5:$AD$5</c:f>
              <c:numCache>
                <c:formatCode>0.00</c:formatCode>
                <c:ptCount val="4"/>
                <c:pt idx="0">
                  <c:v>9.0200002097187646</c:v>
                </c:pt>
                <c:pt idx="1">
                  <c:v>10.379999918675384</c:v>
                </c:pt>
                <c:pt idx="2">
                  <c:v>9.6200000813246156</c:v>
                </c:pt>
                <c:pt idx="3">
                  <c:v>10.979999790281235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9F-4142-A908-45BC28C70364}"/>
            </c:ext>
          </c:extLst>
        </c:ser>
        <c:ser>
          <c:idx val="2"/>
          <c:order val="2"/>
          <c:tx>
            <c:strRef>
              <c:f>'10-5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sim'!$AA$6:$AD$6</c:f>
              <c:numCache>
                <c:formatCode>0.00</c:formatCode>
                <c:ptCount val="4"/>
                <c:pt idx="0">
                  <c:v>7.8800004538052173</c:v>
                </c:pt>
                <c:pt idx="1">
                  <c:v>10.839999820181877</c:v>
                </c:pt>
                <c:pt idx="2">
                  <c:v>9.1600001798181232</c:v>
                </c:pt>
                <c:pt idx="3">
                  <c:v>12.119999546194784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9F-4142-A908-45BC28C70364}"/>
            </c:ext>
          </c:extLst>
        </c:ser>
        <c:ser>
          <c:idx val="3"/>
          <c:order val="3"/>
          <c:tx>
            <c:strRef>
              <c:f>'10-5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sim'!$AA$7:$AD$7</c:f>
              <c:numCache>
                <c:formatCode>0.00</c:formatCode>
                <c:ptCount val="4"/>
                <c:pt idx="0">
                  <c:v>6.8800006679347518</c:v>
                </c:pt>
                <c:pt idx="1">
                  <c:v>11.199999743093782</c:v>
                </c:pt>
                <c:pt idx="2">
                  <c:v>8.8000002569062179</c:v>
                </c:pt>
                <c:pt idx="3">
                  <c:v>13.119999332065248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9F-4142-A908-45BC28C70364}"/>
            </c:ext>
          </c:extLst>
        </c:ser>
        <c:ser>
          <c:idx val="4"/>
          <c:order val="4"/>
          <c:tx>
            <c:strRef>
              <c:f>'10-5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'10-5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'10-5 sim'!$AA$8:$AD$8</c:f>
              <c:numCache>
                <c:formatCode>0.00</c:formatCode>
                <c:ptCount val="4"/>
                <c:pt idx="0">
                  <c:v>5.8000008991986878</c:v>
                </c:pt>
                <c:pt idx="1">
                  <c:v>11.639999648875367</c:v>
                </c:pt>
                <c:pt idx="2">
                  <c:v>8.3600003511246328</c:v>
                </c:pt>
                <c:pt idx="3">
                  <c:v>14.199999100801312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9F-4142-A908-45BC28C70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'10-5 sim'!$X$13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'10-5 sim'!$X$14:$X$264</c:f>
              <c:numCache>
                <c:formatCode>General</c:formatCode>
                <c:ptCount val="251"/>
                <c:pt idx="0">
                  <c:v>-164.40724907936092</c:v>
                </c:pt>
                <c:pt idx="1">
                  <c:v>-163.55231757712821</c:v>
                </c:pt>
                <c:pt idx="2">
                  <c:v>-162.71048219702104</c:v>
                </c:pt>
                <c:pt idx="3">
                  <c:v>-161.84525363369298</c:v>
                </c:pt>
                <c:pt idx="4">
                  <c:v>-160.96911349286026</c:v>
                </c:pt>
                <c:pt idx="5">
                  <c:v>-160.08226843731771</c:v>
                </c:pt>
                <c:pt idx="6">
                  <c:v>-159.18491512671721</c:v>
                </c:pt>
                <c:pt idx="7">
                  <c:v>-158.27723768363933</c:v>
                </c:pt>
                <c:pt idx="8">
                  <c:v>-157.35940843950004</c:v>
                </c:pt>
                <c:pt idx="9">
                  <c:v>-156.4315888713318</c:v>
                </c:pt>
                <c:pt idx="10">
                  <c:v>-155.49393046329624</c:v>
                </c:pt>
                <c:pt idx="11">
                  <c:v>-154.54657548732627</c:v>
                </c:pt>
                <c:pt idx="12">
                  <c:v>-153.58965771146956</c:v>
                </c:pt>
                <c:pt idx="13">
                  <c:v>-152.62330304440451</c:v>
                </c:pt>
                <c:pt idx="14">
                  <c:v>-151.64763012338719</c:v>
                </c:pt>
                <c:pt idx="15">
                  <c:v>-150.6627508517424</c:v>
                </c:pt>
                <c:pt idx="16">
                  <c:v>-149.66877089148994</c:v>
                </c:pt>
                <c:pt idx="17">
                  <c:v>-148.66579011609991</c:v>
                </c:pt>
                <c:pt idx="18">
                  <c:v>-147.6539030272495</c:v>
                </c:pt>
                <c:pt idx="19">
                  <c:v>-146.63319913959765</c:v>
                </c:pt>
                <c:pt idx="20">
                  <c:v>-145.60376333674895</c:v>
                </c:pt>
                <c:pt idx="21">
                  <c:v>-144.56567620120319</c:v>
                </c:pt>
                <c:pt idx="22">
                  <c:v>-143.51901432102002</c:v>
                </c:pt>
                <c:pt idx="23">
                  <c:v>-142.46385057538643</c:v>
                </c:pt>
                <c:pt idx="24">
                  <c:v>-141.40025440103261</c:v>
                </c:pt>
                <c:pt idx="25">
                  <c:v>-140.32829204155945</c:v>
                </c:pt>
                <c:pt idx="26">
                  <c:v>-139.24802678093749</c:v>
                </c:pt>
                <c:pt idx="27">
                  <c:v>-138.15951916299184</c:v>
                </c:pt>
                <c:pt idx="28">
                  <c:v>-137.06282719778588</c:v>
                </c:pt>
                <c:pt idx="29">
                  <c:v>-135.95800655645701</c:v>
                </c:pt>
                <c:pt idx="30">
                  <c:v>-134.84511075516232</c:v>
                </c:pt>
                <c:pt idx="31">
                  <c:v>-133.7241913294761</c:v>
                </c:pt>
                <c:pt idx="32">
                  <c:v>-132.59529799964133</c:v>
                </c:pt>
                <c:pt idx="33">
                  <c:v>-131.45847882789172</c:v>
                </c:pt>
                <c:pt idx="34">
                  <c:v>-130.31378036818674</c:v>
                </c:pt>
                <c:pt idx="35">
                  <c:v>-129.16124780913265</c:v>
                </c:pt>
                <c:pt idx="36">
                  <c:v>-128.00092511074391</c:v>
                </c:pt>
                <c:pt idx="37">
                  <c:v>-126.83285513530841</c:v>
                </c:pt>
                <c:pt idx="38">
                  <c:v>-125.65707977303545</c:v>
                </c:pt>
                <c:pt idx="39">
                  <c:v>-124.47364006293773</c:v>
                </c:pt>
                <c:pt idx="40">
                  <c:v>-123.28257630906364</c:v>
                </c:pt>
                <c:pt idx="41">
                  <c:v>-122.08392819266314</c:v>
                </c:pt>
                <c:pt idx="42">
                  <c:v>-120.87773488061804</c:v>
                </c:pt>
                <c:pt idx="43">
                  <c:v>-119.66403513020747</c:v>
                </c:pt>
                <c:pt idx="44">
                  <c:v>-118.44286739067422</c:v>
                </c:pt>
                <c:pt idx="45">
                  <c:v>-117.21426990169573</c:v>
                </c:pt>
                <c:pt idx="46">
                  <c:v>-115.97828078906603</c:v>
                </c:pt>
                <c:pt idx="47">
                  <c:v>-114.73493815766321</c:v>
                </c:pt>
                <c:pt idx="48">
                  <c:v>-113.48428018204284</c:v>
                </c:pt>
                <c:pt idx="49">
                  <c:v>-112.22634519454431</c:v>
                </c:pt>
                <c:pt idx="50">
                  <c:v>-110.9611717713385</c:v>
                </c:pt>
                <c:pt idx="51">
                  <c:v>-109.68879881632583</c:v>
                </c:pt>
                <c:pt idx="52">
                  <c:v>-108.40926564304864</c:v>
                </c:pt>
                <c:pt idx="53">
                  <c:v>-107.12261205481271</c:v>
                </c:pt>
                <c:pt idx="54">
                  <c:v>-105.82887842286141</c:v>
                </c:pt>
                <c:pt idx="55">
                  <c:v>-104.52810576296116</c:v>
                </c:pt>
                <c:pt idx="56">
                  <c:v>-103.22033581013189</c:v>
                </c:pt>
                <c:pt idx="57">
                  <c:v>-101.90561109189107</c:v>
                </c:pt>
                <c:pt idx="58">
                  <c:v>-100.58397499984649</c:v>
                </c:pt>
                <c:pt idx="59">
                  <c:v>-99.255471859616733</c:v>
                </c:pt>
                <c:pt idx="60">
                  <c:v>-97.920146999339693</c:v>
                </c:pt>
                <c:pt idx="61">
                  <c:v>-96.578046816520896</c:v>
                </c:pt>
                <c:pt idx="62">
                  <c:v>-95.229218843348562</c:v>
                </c:pt>
                <c:pt idx="63">
                  <c:v>-93.873711810469473</c:v>
                </c:pt>
                <c:pt idx="64">
                  <c:v>-92.511575709154499</c:v>
                </c:pt>
                <c:pt idx="65">
                  <c:v>-91.142861851944943</c:v>
                </c:pt>
                <c:pt idx="66">
                  <c:v>-89.767622931569392</c:v>
                </c:pt>
                <c:pt idx="67">
                  <c:v>-88.385913078305791</c:v>
                </c:pt>
                <c:pt idx="68">
                  <c:v>-86.997787915548727</c:v>
                </c:pt>
                <c:pt idx="69">
                  <c:v>-85.603304613798386</c:v>
                </c:pt>
                <c:pt idx="70">
                  <c:v>-84.202521942671069</c:v>
                </c:pt>
                <c:pt idx="71">
                  <c:v>-82.7955003212587</c:v>
                </c:pt>
                <c:pt idx="72">
                  <c:v>-81.382301866453389</c:v>
                </c:pt>
                <c:pt idx="73">
                  <c:v>-79.962990439437903</c:v>
                </c:pt>
                <c:pt idx="74">
                  <c:v>-78.537631690054113</c:v>
                </c:pt>
                <c:pt idx="75">
                  <c:v>-77.106293099218718</c:v>
                </c:pt>
                <c:pt idx="76">
                  <c:v>-75.66904401903615</c:v>
                </c:pt>
                <c:pt idx="77">
                  <c:v>-74.225955710830604</c:v>
                </c:pt>
                <c:pt idx="78">
                  <c:v>-72.777101380802719</c:v>
                </c:pt>
                <c:pt idx="79">
                  <c:v>-71.3225562133468</c:v>
                </c:pt>
                <c:pt idx="80">
                  <c:v>-69.862397401896715</c:v>
                </c:pt>
                <c:pt idx="81">
                  <c:v>-68.396704177327976</c:v>
                </c:pt>
                <c:pt idx="82">
                  <c:v>-66.925557833637953</c:v>
                </c:pt>
                <c:pt idx="83">
                  <c:v>-65.449041751055987</c:v>
                </c:pt>
                <c:pt idx="84">
                  <c:v>-63.967241416364288</c:v>
                </c:pt>
                <c:pt idx="85">
                  <c:v>-62.480244440382279</c:v>
                </c:pt>
                <c:pt idx="86">
                  <c:v>-60.98814057257767</c:v>
                </c:pt>
                <c:pt idx="87">
                  <c:v>-59.491021712673358</c:v>
                </c:pt>
                <c:pt idx="88">
                  <c:v>-57.988981919243024</c:v>
                </c:pt>
                <c:pt idx="89">
                  <c:v>-56.482117415178891</c:v>
                </c:pt>
                <c:pt idx="90">
                  <c:v>-54.970526589990222</c:v>
                </c:pt>
                <c:pt idx="91">
                  <c:v>-53.454309998880639</c:v>
                </c:pt>
                <c:pt idx="92">
                  <c:v>-51.933570358522203</c:v>
                </c:pt>
                <c:pt idx="93">
                  <c:v>-50.40841253948156</c:v>
                </c:pt>
                <c:pt idx="94">
                  <c:v>-48.878943555299657</c:v>
                </c:pt>
                <c:pt idx="95">
                  <c:v>-47.345272548092204</c:v>
                </c:pt>
                <c:pt idx="96">
                  <c:v>-45.807510770717649</c:v>
                </c:pt>
                <c:pt idx="97">
                  <c:v>-44.265771565442641</c:v>
                </c:pt>
                <c:pt idx="98">
                  <c:v>-42.720170339091283</c:v>
                </c:pt>
                <c:pt idx="99">
                  <c:v>-41.170824534665293</c:v>
                </c:pt>
                <c:pt idx="100">
                  <c:v>-39.617853599415341</c:v>
                </c:pt>
                <c:pt idx="101">
                  <c:v>-38.061378949380718</c:v>
                </c:pt>
                <c:pt idx="102">
                  <c:v>-36.501523930376266</c:v>
                </c:pt>
                <c:pt idx="103">
                  <c:v>-34.938413775475283</c:v>
                </c:pt>
                <c:pt idx="104">
                  <c:v>-33.372175558982924</c:v>
                </c:pt>
                <c:pt idx="105">
                  <c:v>-31.802938146939596</c:v>
                </c:pt>
                <c:pt idx="106">
                  <c:v>-30.23083214420485</c:v>
                </c:pt>
                <c:pt idx="107">
                  <c:v>-28.655989838140247</c:v>
                </c:pt>
                <c:pt idx="108">
                  <c:v>-27.078545139001029</c:v>
                </c:pt>
                <c:pt idx="109">
                  <c:v>-25.498633517038613</c:v>
                </c:pt>
                <c:pt idx="110">
                  <c:v>-23.916391936433154</c:v>
                </c:pt>
                <c:pt idx="111">
                  <c:v>-22.33195878612997</c:v>
                </c:pt>
                <c:pt idx="112">
                  <c:v>-20.745473807653081</c:v>
                </c:pt>
                <c:pt idx="113">
                  <c:v>-19.157078020033904</c:v>
                </c:pt>
                <c:pt idx="114">
                  <c:v>-17.56691364190813</c:v>
                </c:pt>
                <c:pt idx="115">
                  <c:v>-15.97512401096753</c:v>
                </c:pt>
                <c:pt idx="116">
                  <c:v>-14.381853500814561</c:v>
                </c:pt>
                <c:pt idx="117">
                  <c:v>-12.78724743542592</c:v>
                </c:pt>
                <c:pt idx="118">
                  <c:v>-11.191452001306518</c:v>
                </c:pt>
                <c:pt idx="119">
                  <c:v>-9.5946141575033383</c:v>
                </c:pt>
                <c:pt idx="120">
                  <c:v>-7.9968815436458875</c:v>
                </c:pt>
                <c:pt idx="121">
                  <c:v>-6.3984023861387911</c:v>
                </c:pt>
                <c:pt idx="122">
                  <c:v>-4.7993254026898233</c:v>
                </c:pt>
                <c:pt idx="123">
                  <c:v>-3.1997997053511056</c:v>
                </c:pt>
                <c:pt idx="124">
                  <c:v>-1.5999747022074453</c:v>
                </c:pt>
                <c:pt idx="125">
                  <c:v>2.0569414790338201E-9</c:v>
                </c:pt>
                <c:pt idx="126">
                  <c:v>1.5999747065880505</c:v>
                </c:pt>
                <c:pt idx="127">
                  <c:v>3.199799715569803</c:v>
                </c:pt>
                <c:pt idx="128">
                  <c:v>4.7993254400369603</c:v>
                </c:pt>
                <c:pt idx="129">
                  <c:v>6.3984025001322227</c:v>
                </c:pt>
                <c:pt idx="130">
                  <c:v>7.9968818275742954</c:v>
                </c:pt>
                <c:pt idx="131">
                  <c:v>9.5946147681908975</c:v>
                </c:pt>
                <c:pt idx="132">
                  <c:v>11.191453184328292</c:v>
                </c:pt>
                <c:pt idx="133">
                  <c:v>12.787249556946424</c:v>
                </c:pt>
                <c:pt idx="134">
                  <c:v>14.381857087208608</c:v>
                </c:pt>
                <c:pt idx="135">
                  <c:v>15.975129797416756</c:v>
                </c:pt>
                <c:pt idx="136">
                  <c:v>17.566922631104354</c:v>
                </c:pt>
                <c:pt idx="137">
                  <c:v>19.157091552096666</c:v>
                </c:pt>
                <c:pt idx="138">
                  <c:v>20.745493642422876</c:v>
                </c:pt>
                <c:pt idx="139">
                  <c:v>22.331987198857455</c:v>
                </c:pt>
                <c:pt idx="140">
                  <c:v>23.916431828005056</c:v>
                </c:pt>
                <c:pt idx="141">
                  <c:v>25.498688539708816</c:v>
                </c:pt>
                <c:pt idx="142">
                  <c:v>27.078619838707745</c:v>
                </c:pt>
                <c:pt idx="143">
                  <c:v>28.65608981436317</c:v>
                </c:pt>
                <c:pt idx="144">
                  <c:v>30.230964228345641</c:v>
                </c:pt>
                <c:pt idx="145">
                  <c:v>31.803110600164047</c:v>
                </c:pt>
                <c:pt idx="146">
                  <c:v>33.372398290422389</c:v>
                </c:pt>
                <c:pt idx="147">
                  <c:v>34.938698581703719</c:v>
                </c:pt>
                <c:pt idx="148">
                  <c:v>36.501884756984104</c:v>
                </c:pt>
                <c:pt idx="149">
                  <c:v>38.061832175497699</c:v>
                </c:pt>
                <c:pt idx="150">
                  <c:v>39.618418345983791</c:v>
                </c:pt>
                <c:pt idx="151">
                  <c:v>41.171522997215718</c:v>
                </c:pt>
                <c:pt idx="152">
                  <c:v>42.721028145808809</c:v>
                </c:pt>
                <c:pt idx="153">
                  <c:v>44.266818161202117</c:v>
                </c:pt>
                <c:pt idx="154">
                  <c:v>45.808779827828317</c:v>
                </c:pt>
                <c:pt idx="155">
                  <c:v>47.346802404382892</c:v>
                </c:pt>
                <c:pt idx="156">
                  <c:v>48.880777680233713</c:v>
                </c:pt>
                <c:pt idx="157">
                  <c:v>50.410600028907943</c:v>
                </c:pt>
                <c:pt idx="158">
                  <c:v>51.936166458680439</c:v>
                </c:pt>
                <c:pt idx="159">
                  <c:v>53.45737666026222</c:v>
                </c:pt>
                <c:pt idx="160">
                  <c:v>54.974133051588979</c:v>
                </c:pt>
                <c:pt idx="161">
                  <c:v>56.486340819750787</c:v>
                </c:pt>
                <c:pt idx="162">
                  <c:v>57.993907960092841</c:v>
                </c:pt>
                <c:pt idx="163">
                  <c:v>59.496745312466004</c:v>
                </c:pt>
                <c:pt idx="164">
                  <c:v>60.99476659477866</c:v>
                </c:pt>
                <c:pt idx="165">
                  <c:v>62.48788843377875</c:v>
                </c:pt>
                <c:pt idx="166">
                  <c:v>63.976030393202954</c:v>
                </c:pt>
                <c:pt idx="167">
                  <c:v>65.459114999338794</c:v>
                </c:pt>
                <c:pt idx="168">
                  <c:v>66.937067764020156</c:v>
                </c:pt>
                <c:pt idx="169">
                  <c:v>68.409817205191672</c:v>
                </c:pt>
                <c:pt idx="170">
                  <c:v>69.877294865078454</c:v>
                </c:pt>
                <c:pt idx="171">
                  <c:v>71.339435326054584</c:v>
                </c:pt>
                <c:pt idx="172">
                  <c:v>72.79617622427412</c:v>
                </c:pt>
                <c:pt idx="173">
                  <c:v>74.247458261185216</c:v>
                </c:pt>
                <c:pt idx="174">
                  <c:v>75.693225212989901</c:v>
                </c:pt>
                <c:pt idx="175">
                  <c:v>77.133423938154721</c:v>
                </c:pt>
                <c:pt idx="176">
                  <c:v>78.568004383035188</c:v>
                </c:pt>
                <c:pt idx="177">
                  <c:v>79.99691958578363</c:v>
                </c:pt>
                <c:pt idx="178">
                  <c:v>81.420125678548274</c:v>
                </c:pt>
                <c:pt idx="179">
                  <c:v>82.837581888084017</c:v>
                </c:pt>
                <c:pt idx="180">
                  <c:v>84.249250534937389</c:v>
                </c:pt>
                <c:pt idx="181">
                  <c:v>85.655097031219128</c:v>
                </c:pt>
                <c:pt idx="182">
                  <c:v>87.055089877070174</c:v>
                </c:pt>
                <c:pt idx="183">
                  <c:v>88.449200655983788</c:v>
                </c:pt>
                <c:pt idx="184">
                  <c:v>89.837404028967086</c:v>
                </c:pt>
                <c:pt idx="185">
                  <c:v>91.21967772778433</c:v>
                </c:pt>
                <c:pt idx="186">
                  <c:v>92.596002547158676</c:v>
                </c:pt>
                <c:pt idx="187">
                  <c:v>93.966362336222986</c:v>
                </c:pt>
                <c:pt idx="188">
                  <c:v>95.330743989212564</c:v>
                </c:pt>
                <c:pt idx="189">
                  <c:v>96.689137435416413</c:v>
                </c:pt>
                <c:pt idx="190">
                  <c:v>98.041535628624544</c:v>
                </c:pt>
                <c:pt idx="191">
                  <c:v>99.387934535950819</c:v>
                </c:pt>
                <c:pt idx="192">
                  <c:v>100.72833312621559</c:v>
                </c:pt>
                <c:pt idx="193">
                  <c:v>102.06273335793665</c:v>
                </c:pt>
                <c:pt idx="194">
                  <c:v>103.39114016696358</c:v>
                </c:pt>
                <c:pt idx="195">
                  <c:v>104.71356145380624</c:v>
                </c:pt>
                <c:pt idx="196">
                  <c:v>106.03000807063384</c:v>
                </c:pt>
                <c:pt idx="197">
                  <c:v>107.34049380816269</c:v>
                </c:pt>
                <c:pt idx="198">
                  <c:v>108.6450353822096</c:v>
                </c:pt>
                <c:pt idx="199">
                  <c:v>109.94365242015979</c:v>
                </c:pt>
                <c:pt idx="200">
                  <c:v>111.23636744722175</c:v>
                </c:pt>
                <c:pt idx="201">
                  <c:v>112.52320587252211</c:v>
                </c:pt>
                <c:pt idx="202">
                  <c:v>113.80419597498273</c:v>
                </c:pt>
                <c:pt idx="203">
                  <c:v>115.07936888912421</c:v>
                </c:pt>
                <c:pt idx="204">
                  <c:v>116.34875859049509</c:v>
                </c:pt>
                <c:pt idx="205">
                  <c:v>117.61240188104318</c:v>
                </c:pt>
                <c:pt idx="206">
                  <c:v>118.87033837403686</c:v>
                </c:pt>
                <c:pt idx="207">
                  <c:v>120.12261047875172</c:v>
                </c:pt>
                <c:pt idx="208">
                  <c:v>121.36926338464859</c:v>
                </c:pt>
                <c:pt idx="209">
                  <c:v>122.61034504526393</c:v>
                </c:pt>
                <c:pt idx="210">
                  <c:v>123.84590616127562</c:v>
                </c:pt>
                <c:pt idx="211">
                  <c:v>125.07600016316732</c:v>
                </c:pt>
                <c:pt idx="212">
                  <c:v>126.30068319286372</c:v>
                </c:pt>
                <c:pt idx="213">
                  <c:v>127.52001408476012</c:v>
                </c:pt>
                <c:pt idx="214">
                  <c:v>128.73405434540896</c:v>
                </c:pt>
                <c:pt idx="215">
                  <c:v>129.94286813233785</c:v>
                </c:pt>
                <c:pt idx="216">
                  <c:v>131.14652223140246</c:v>
                </c:pt>
                <c:pt idx="217">
                  <c:v>132.34508603253707</c:v>
                </c:pt>
                <c:pt idx="218">
                  <c:v>133.5386315041672</c:v>
                </c:pt>
                <c:pt idx="219">
                  <c:v>134.72723316546089</c:v>
                </c:pt>
                <c:pt idx="220">
                  <c:v>135.91096805662659</c:v>
                </c:pt>
                <c:pt idx="221">
                  <c:v>137.08991570703532</c:v>
                </c:pt>
                <c:pt idx="222">
                  <c:v>138.26415810086323</c:v>
                </c:pt>
                <c:pt idx="223">
                  <c:v>139.43377963989229</c:v>
                </c:pt>
                <c:pt idx="224">
                  <c:v>140.59886710362167</c:v>
                </c:pt>
                <c:pt idx="225">
                  <c:v>141.75950960610493</c:v>
                </c:pt>
                <c:pt idx="226">
                  <c:v>142.9157985493768</c:v>
                </c:pt>
                <c:pt idx="227">
                  <c:v>144.06782757338408</c:v>
                </c:pt>
                <c:pt idx="228">
                  <c:v>145.21569250197803</c:v>
                </c:pt>
                <c:pt idx="229">
                  <c:v>146.35949128487053</c:v>
                </c:pt>
                <c:pt idx="230">
                  <c:v>147.4993239352072</c:v>
                </c:pt>
                <c:pt idx="231">
                  <c:v>148.63529246276491</c:v>
                </c:pt>
                <c:pt idx="232">
                  <c:v>149.76750080223218</c:v>
                </c:pt>
                <c:pt idx="233">
                  <c:v>150.89605473673191</c:v>
                </c:pt>
                <c:pt idx="234">
                  <c:v>152.02106181607235</c:v>
                </c:pt>
                <c:pt idx="235">
                  <c:v>153.14263126990087</c:v>
                </c:pt>
                <c:pt idx="236">
                  <c:v>154.26087391536782</c:v>
                </c:pt>
                <c:pt idx="237">
                  <c:v>155.37590205921592</c:v>
                </c:pt>
                <c:pt idx="238">
                  <c:v>156.48782939446858</c:v>
                </c:pt>
                <c:pt idx="239">
                  <c:v>157.59677089136736</c:v>
                </c:pt>
                <c:pt idx="240">
                  <c:v>158.70284268265718</c:v>
                </c:pt>
                <c:pt idx="241">
                  <c:v>159.80616194332006</c:v>
                </c:pt>
                <c:pt idx="242">
                  <c:v>160.9068467648589</c:v>
                </c:pt>
                <c:pt idx="243">
                  <c:v>162.0050160240074</c:v>
                </c:pt>
                <c:pt idx="244">
                  <c:v>163.1007892463542</c:v>
                </c:pt>
                <c:pt idx="245">
                  <c:v>164.19428646494256</c:v>
                </c:pt>
                <c:pt idx="246">
                  <c:v>165.28562807397273</c:v>
                </c:pt>
                <c:pt idx="247">
                  <c:v>166.37493467842484</c:v>
                </c:pt>
                <c:pt idx="248">
                  <c:v>167.46232693927544</c:v>
                </c:pt>
                <c:pt idx="249">
                  <c:v>168.54792541543404</c:v>
                </c:pt>
                <c:pt idx="250">
                  <c:v>169.63185040238622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B-1840-8162-7F5534C17BEF}"/>
            </c:ext>
          </c:extLst>
        </c:ser>
        <c:ser>
          <c:idx val="1"/>
          <c:order val="1"/>
          <c:tx>
            <c:strRef>
              <c:f>'10-5 sim'!$Y$13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'10-5 sim'!$Y$14:$Y$264</c:f>
              <c:numCache>
                <c:formatCode>General</c:formatCode>
                <c:ptCount val="251"/>
                <c:pt idx="0">
                  <c:v>-173.55415015049149</c:v>
                </c:pt>
                <c:pt idx="1">
                  <c:v>-172.38342183672449</c:v>
                </c:pt>
                <c:pt idx="2">
                  <c:v>-171.152583114116</c:v>
                </c:pt>
                <c:pt idx="3">
                  <c:v>-169.95497332381601</c:v>
                </c:pt>
                <c:pt idx="4">
                  <c:v>-168.75897303565398</c:v>
                </c:pt>
                <c:pt idx="5">
                  <c:v>-167.5642615881095</c:v>
                </c:pt>
                <c:pt idx="6">
                  <c:v>-166.3705266150165</c:v>
                </c:pt>
                <c:pt idx="7">
                  <c:v>-165.17747211939502</c:v>
                </c:pt>
                <c:pt idx="8">
                  <c:v>-163.9848178934065</c:v>
                </c:pt>
                <c:pt idx="9">
                  <c:v>-162.79229830838901</c:v>
                </c:pt>
                <c:pt idx="10">
                  <c:v>-161.59966118839449</c:v>
                </c:pt>
                <c:pt idx="11">
                  <c:v>-160.40666679598399</c:v>
                </c:pt>
                <c:pt idx="12">
                  <c:v>-159.2130869196815</c:v>
                </c:pt>
                <c:pt idx="13">
                  <c:v>-158.01870405102198</c:v>
                </c:pt>
                <c:pt idx="14">
                  <c:v>-156.82331064096348</c:v>
                </c:pt>
                <c:pt idx="15">
                  <c:v>-155.62670842745601</c:v>
                </c:pt>
                <c:pt idx="16">
                  <c:v>-154.42870782620099</c:v>
                </c:pt>
                <c:pt idx="17">
                  <c:v>-153.229127377342</c:v>
                </c:pt>
                <c:pt idx="18">
                  <c:v>-152.02779324329001</c:v>
                </c:pt>
                <c:pt idx="19">
                  <c:v>-150.824538751597</c:v>
                </c:pt>
                <c:pt idx="20">
                  <c:v>-149.61920397863798</c:v>
                </c:pt>
                <c:pt idx="21">
                  <c:v>-148.41163537044199</c:v>
                </c:pt>
                <c:pt idx="22">
                  <c:v>-147.201685396568</c:v>
                </c:pt>
                <c:pt idx="23">
                  <c:v>-145.9892122341995</c:v>
                </c:pt>
                <c:pt idx="24">
                  <c:v>-144.77407947993248</c:v>
                </c:pt>
                <c:pt idx="25">
                  <c:v>-143.5561558858885</c:v>
                </c:pt>
                <c:pt idx="26">
                  <c:v>-142.33531511917352</c:v>
                </c:pt>
                <c:pt idx="27">
                  <c:v>-141.11143554137701</c:v>
                </c:pt>
                <c:pt idx="28">
                  <c:v>-139.88440000773448</c:v>
                </c:pt>
                <c:pt idx="29">
                  <c:v>-138.65409568289201</c:v>
                </c:pt>
                <c:pt idx="30">
                  <c:v>-137.4204138733175</c:v>
                </c:pt>
                <c:pt idx="31">
                  <c:v>-136.1832498735105</c:v>
                </c:pt>
                <c:pt idx="32">
                  <c:v>-134.94250282659348</c:v>
                </c:pt>
                <c:pt idx="33">
                  <c:v>-133.6980755964465</c:v>
                </c:pt>
                <c:pt idx="34">
                  <c:v>-132.4498746518245</c:v>
                </c:pt>
                <c:pt idx="35">
                  <c:v>-131.19780996100999</c:v>
                </c:pt>
                <c:pt idx="36">
                  <c:v>-129.94179489579849</c:v>
                </c:pt>
                <c:pt idx="37">
                  <c:v>-128.681746145208</c:v>
                </c:pt>
                <c:pt idx="38">
                  <c:v>-127.417583637327</c:v>
                </c:pt>
                <c:pt idx="39">
                  <c:v>-126.14923046848548</c:v>
                </c:pt>
                <c:pt idx="40">
                  <c:v>-124.87661284050301</c:v>
                </c:pt>
                <c:pt idx="41">
                  <c:v>-123.599660004364</c:v>
                </c:pt>
                <c:pt idx="42">
                  <c:v>-122.31830420975751</c:v>
                </c:pt>
                <c:pt idx="43">
                  <c:v>-121.03248066108949</c:v>
                </c:pt>
                <c:pt idx="44">
                  <c:v>-119.742127478548</c:v>
                </c:pt>
                <c:pt idx="45">
                  <c:v>-118.4471856644865</c:v>
                </c:pt>
                <c:pt idx="46">
                  <c:v>-117.1475990742765</c:v>
                </c:pt>
                <c:pt idx="47">
                  <c:v>-115.84331439192299</c:v>
                </c:pt>
                <c:pt idx="48">
                  <c:v>-114.534281109151</c:v>
                </c:pt>
                <c:pt idx="49">
                  <c:v>-113.220451509238</c:v>
                </c:pt>
                <c:pt idx="50">
                  <c:v>-111.9017806535645</c:v>
                </c:pt>
                <c:pt idx="51">
                  <c:v>-110.57822637190651</c:v>
                </c:pt>
                <c:pt idx="52">
                  <c:v>-109.24974925585749</c:v>
                </c:pt>
                <c:pt idx="53">
                  <c:v>-107.9163126544905</c:v>
                </c:pt>
                <c:pt idx="54">
                  <c:v>-106.5778826735505</c:v>
                </c:pt>
                <c:pt idx="55">
                  <c:v>-105.23442817606099</c:v>
                </c:pt>
                <c:pt idx="56">
                  <c:v>-103.8859207862955</c:v>
                </c:pt>
                <c:pt idx="57">
                  <c:v>-102.53233489473249</c:v>
                </c:pt>
                <c:pt idx="58">
                  <c:v>-101.17364766512</c:v>
                </c:pt>
                <c:pt idx="59">
                  <c:v>-99.809839043937501</c:v>
                </c:pt>
                <c:pt idx="60">
                  <c:v>-98.440891770175995</c:v>
                </c:pt>
                <c:pt idx="61">
                  <c:v>-97.066791387259485</c:v>
                </c:pt>
                <c:pt idx="62">
                  <c:v>-95.687526255950502</c:v>
                </c:pt>
                <c:pt idx="63">
                  <c:v>-94.303087568099997</c:v>
                </c:pt>
                <c:pt idx="64">
                  <c:v>-92.913469361528001</c:v>
                </c:pt>
                <c:pt idx="65">
                  <c:v>-91.518668534941</c:v>
                </c:pt>
                <c:pt idx="66">
                  <c:v>-90.118684864304001</c:v>
                </c:pt>
                <c:pt idx="67">
                  <c:v>-88.713521018735491</c:v>
                </c:pt>
                <c:pt idx="68">
                  <c:v>-87.303182577627496</c:v>
                </c:pt>
                <c:pt idx="69">
                  <c:v>-85.887678046290006</c:v>
                </c:pt>
                <c:pt idx="70">
                  <c:v>-84.467018873505992</c:v>
                </c:pt>
                <c:pt idx="71">
                  <c:v>-83.041219467052997</c:v>
                </c:pt>
                <c:pt idx="72">
                  <c:v>-81.610297210366994</c:v>
                </c:pt>
                <c:pt idx="73">
                  <c:v>-80.174272477456498</c:v>
                </c:pt>
                <c:pt idx="74">
                  <c:v>-78.733168648464499</c:v>
                </c:pt>
                <c:pt idx="75">
                  <c:v>-77.287012122884008</c:v>
                </c:pt>
                <c:pt idx="76">
                  <c:v>-75.835832333840003</c:v>
                </c:pt>
                <c:pt idx="77">
                  <c:v>-74.379661759539999</c:v>
                </c:pt>
                <c:pt idx="78">
                  <c:v>-72.918535934625496</c:v>
                </c:pt>
                <c:pt idx="79">
                  <c:v>-71.452493459864002</c:v>
                </c:pt>
                <c:pt idx="80">
                  <c:v>-69.981576010783002</c:v>
                </c:pt>
                <c:pt idx="81">
                  <c:v>-68.5058283435975</c:v>
                </c:pt>
                <c:pt idx="82">
                  <c:v>-67.025298301391999</c:v>
                </c:pt>
                <c:pt idx="83">
                  <c:v>-65.540036816867001</c:v>
                </c:pt>
                <c:pt idx="84">
                  <c:v>-64.050097913781499</c:v>
                </c:pt>
                <c:pt idx="85">
                  <c:v>-62.555538706582503</c:v>
                </c:pt>
                <c:pt idx="86">
                  <c:v>-61.056419397359996</c:v>
                </c:pt>
                <c:pt idx="87">
                  <c:v>-59.552803271227504</c:v>
                </c:pt>
                <c:pt idx="88">
                  <c:v>-58.044756688768004</c:v>
                </c:pt>
                <c:pt idx="89">
                  <c:v>-56.532349076388002</c:v>
                </c:pt>
                <c:pt idx="90">
                  <c:v>-55.0156529141085</c:v>
                </c:pt>
                <c:pt idx="91">
                  <c:v>-53.494743720464001</c:v>
                </c:pt>
                <c:pt idx="92">
                  <c:v>-51.969700035015492</c:v>
                </c:pt>
                <c:pt idx="93">
                  <c:v>-50.440603398413003</c:v>
                </c:pt>
                <c:pt idx="94">
                  <c:v>-48.907538328363543</c:v>
                </c:pt>
                <c:pt idx="95">
                  <c:v>-47.370592294151848</c:v>
                </c:pt>
                <c:pt idx="96">
                  <c:v>-45.829855687459194</c:v>
                </c:pt>
                <c:pt idx="97">
                  <c:v>-44.2854217902266</c:v>
                </c:pt>
                <c:pt idx="98">
                  <c:v>-42.73738673959835</c:v>
                </c:pt>
                <c:pt idx="99">
                  <c:v>-41.18584948962625</c:v>
                </c:pt>
                <c:pt idx="100">
                  <c:v>-39.630911770152004</c:v>
                </c:pt>
                <c:pt idx="101">
                  <c:v>-38.07267804208805</c:v>
                </c:pt>
                <c:pt idx="102">
                  <c:v>-36.511255450436401</c:v>
                </c:pt>
                <c:pt idx="103">
                  <c:v>-34.946753773169853</c:v>
                </c:pt>
                <c:pt idx="104">
                  <c:v>-33.379285367570397</c:v>
                </c:pt>
                <c:pt idx="105">
                  <c:v>-31.808965113569151</c:v>
                </c:pt>
                <c:pt idx="106">
                  <c:v>-30.23591035369865</c:v>
                </c:pt>
                <c:pt idx="107">
                  <c:v>-28.660240830447101</c:v>
                </c:pt>
                <c:pt idx="108">
                  <c:v>-27.082078619868952</c:v>
                </c:pt>
                <c:pt idx="109">
                  <c:v>-25.501548063501151</c:v>
                </c:pt>
                <c:pt idx="110">
                  <c:v>-23.918775696300649</c:v>
                </c:pt>
                <c:pt idx="111">
                  <c:v>-22.333890172288051</c:v>
                </c:pt>
                <c:pt idx="112">
                  <c:v>-20.747022188017802</c:v>
                </c:pt>
                <c:pt idx="113">
                  <c:v>-19.158304402361701</c:v>
                </c:pt>
                <c:pt idx="114">
                  <c:v>-17.567871355011551</c:v>
                </c:pt>
                <c:pt idx="115">
                  <c:v>-15.975859381642401</c:v>
                </c:pt>
                <c:pt idx="116">
                  <c:v>-14.382406527701601</c:v>
                </c:pt>
                <c:pt idx="117">
                  <c:v>-12.787652459325301</c:v>
                </c:pt>
                <c:pt idx="118">
                  <c:v>-11.191738373196401</c:v>
                </c:pt>
                <c:pt idx="119">
                  <c:v>-9.5948069034827999</c:v>
                </c:pt>
                <c:pt idx="120">
                  <c:v>-7.9970020282275502</c:v>
                </c:pt>
                <c:pt idx="121">
                  <c:v>-6.3984689734025499</c:v>
                </c:pt>
                <c:pt idx="122">
                  <c:v>-4.7993541163669002</c:v>
                </c:pt>
                <c:pt idx="123">
                  <c:v>-3.1998048873223253</c:v>
                </c:pt>
                <c:pt idx="124">
                  <c:v>-1.5999696706387601</c:v>
                </c:pt>
                <c:pt idx="125">
                  <c:v>2.2948806090973598E-6</c:v>
                </c:pt>
                <c:pt idx="126">
                  <c:v>1.59996101733783</c:v>
                </c:pt>
                <c:pt idx="127">
                  <c:v>3.199755851191235</c:v>
                </c:pt>
                <c:pt idx="128">
                  <c:v>4.7992355995753249</c:v>
                </c:pt>
                <c:pt idx="129">
                  <c:v>6.3982486152473497</c:v>
                </c:pt>
                <c:pt idx="130">
                  <c:v>7.9966429008499498</c:v>
                </c:pt>
                <c:pt idx="131">
                  <c:v>9.5942662106181995</c:v>
                </c:pt>
                <c:pt idx="132">
                  <c:v>11.1909661499271</c:v>
                </c:pt>
                <c:pt idx="133">
                  <c:v>12.7865902749576</c:v>
                </c:pt>
                <c:pt idx="134">
                  <c:v>14.3809861912292</c:v>
                </c:pt>
                <c:pt idx="135">
                  <c:v>15.974001650737</c:v>
                </c:pt>
                <c:pt idx="136">
                  <c:v>17.565484648598151</c:v>
                </c:pt>
                <c:pt idx="137">
                  <c:v>19.155283517618049</c:v>
                </c:pt>
                <c:pt idx="138">
                  <c:v>20.743247021130649</c:v>
                </c:pt>
                <c:pt idx="139">
                  <c:v>22.329224444605053</c:v>
                </c:pt>
                <c:pt idx="140">
                  <c:v>23.913065684897454</c:v>
                </c:pt>
                <c:pt idx="141">
                  <c:v>25.494621337461048</c:v>
                </c:pt>
                <c:pt idx="142">
                  <c:v>27.07374278139655</c:v>
                </c:pt>
                <c:pt idx="143">
                  <c:v>28.650282261658049</c:v>
                </c:pt>
                <c:pt idx="144">
                  <c:v>30.224092969582301</c:v>
                </c:pt>
                <c:pt idx="145">
                  <c:v>31.795029119788399</c:v>
                </c:pt>
                <c:pt idx="146">
                  <c:v>33.362946024778651</c:v>
                </c:pt>
                <c:pt idx="147">
                  <c:v>34.927700166829752</c:v>
                </c:pt>
                <c:pt idx="148">
                  <c:v>36.48914926600915</c:v>
                </c:pt>
                <c:pt idx="149">
                  <c:v>38.047152346162598</c:v>
                </c:pt>
                <c:pt idx="150">
                  <c:v>39.601569796915854</c:v>
                </c:pt>
                <c:pt idx="151">
                  <c:v>41.152263432741201</c:v>
                </c:pt>
                <c:pt idx="152">
                  <c:v>42.699096548423654</c:v>
                </c:pt>
                <c:pt idx="153">
                  <c:v>44.241933971670448</c:v>
                </c:pt>
                <c:pt idx="154">
                  <c:v>45.780642111250899</c:v>
                </c:pt>
                <c:pt idx="155">
                  <c:v>47.3150890029574</c:v>
                </c:pt>
                <c:pt idx="156">
                  <c:v>48.845144350777602</c:v>
                </c:pt>
                <c:pt idx="157">
                  <c:v>50.370679565366999</c:v>
                </c:pt>
                <c:pt idx="158">
                  <c:v>51.891567798533501</c:v>
                </c:pt>
                <c:pt idx="159">
                  <c:v>53.407683974174496</c:v>
                </c:pt>
                <c:pt idx="160">
                  <c:v>54.918904815941005</c:v>
                </c:pt>
                <c:pt idx="161">
                  <c:v>56.425108870973006</c:v>
                </c:pt>
                <c:pt idx="162">
                  <c:v>57.926176530028997</c:v>
                </c:pt>
                <c:pt idx="163">
                  <c:v>59.421990044845501</c:v>
                </c:pt>
                <c:pt idx="164">
                  <c:v>60.912433540761498</c:v>
                </c:pt>
                <c:pt idx="165">
                  <c:v>62.397393027139501</c:v>
                </c:pt>
                <c:pt idx="166">
                  <c:v>63.876756403724002</c:v>
                </c:pt>
                <c:pt idx="167">
                  <c:v>65.350413463471497</c:v>
                </c:pt>
                <c:pt idx="168">
                  <c:v>66.818255892856996</c:v>
                </c:pt>
                <c:pt idx="169">
                  <c:v>68.280177268260502</c:v>
                </c:pt>
                <c:pt idx="170">
                  <c:v>69.736073049590999</c:v>
                </c:pt>
                <c:pt idx="171">
                  <c:v>71.185840570501</c:v>
                </c:pt>
                <c:pt idx="172">
                  <c:v>72.629379026194002</c:v>
                </c:pt>
                <c:pt idx="173">
                  <c:v>74.066589457801001</c:v>
                </c:pt>
                <c:pt idx="174">
                  <c:v>75.497374734212499</c:v>
                </c:pt>
                <c:pt idx="175">
                  <c:v>76.921639531083997</c:v>
                </c:pt>
                <c:pt idx="176">
                  <c:v>78.339290307634499</c:v>
                </c:pt>
                <c:pt idx="177">
                  <c:v>79.750235280216501</c:v>
                </c:pt>
                <c:pt idx="178">
                  <c:v>81.154384394106501</c:v>
                </c:pt>
                <c:pt idx="179">
                  <c:v>82.551649293110998</c:v>
                </c:pt>
                <c:pt idx="180">
                  <c:v>83.941943286425499</c:v>
                </c:pt>
                <c:pt idx="181">
                  <c:v>85.325181313836993</c:v>
                </c:pt>
                <c:pt idx="182">
                  <c:v>86.701279909219494</c:v>
                </c:pt>
                <c:pt idx="183">
                  <c:v>88.070157161698504</c:v>
                </c:pt>
                <c:pt idx="184">
                  <c:v>89.431732675837509</c:v>
                </c:pt>
                <c:pt idx="185">
                  <c:v>90.785927529319991</c:v>
                </c:pt>
                <c:pt idx="186">
                  <c:v>92.13266423047051</c:v>
                </c:pt>
                <c:pt idx="187">
                  <c:v>93.4718666736225</c:v>
                </c:pt>
                <c:pt idx="188">
                  <c:v>94.803460093466015</c:v>
                </c:pt>
                <c:pt idx="189">
                  <c:v>96.127371018946008</c:v>
                </c:pt>
                <c:pt idx="190">
                  <c:v>97.443527225501498</c:v>
                </c:pt>
                <c:pt idx="191">
                  <c:v>98.751857687376003</c:v>
                </c:pt>
                <c:pt idx="192">
                  <c:v>100.0522925291655</c:v>
                </c:pt>
                <c:pt idx="193">
                  <c:v>101.34476297681101</c:v>
                </c:pt>
                <c:pt idx="194">
                  <c:v>102.6292013084185</c:v>
                </c:pt>
                <c:pt idx="195">
                  <c:v>103.905540804989</c:v>
                </c:pt>
                <c:pt idx="196">
                  <c:v>105.1737157017335</c:v>
                </c:pt>
                <c:pt idx="197">
                  <c:v>106.433661138758</c:v>
                </c:pt>
                <c:pt idx="198">
                  <c:v>107.6853131131415</c:v>
                </c:pt>
                <c:pt idx="199">
                  <c:v>108.92860843093899</c:v>
                </c:pt>
                <c:pt idx="200">
                  <c:v>110.163484660271</c:v>
                </c:pt>
                <c:pt idx="201">
                  <c:v>111.38988008535</c:v>
                </c:pt>
                <c:pt idx="202">
                  <c:v>112.6077336619535</c:v>
                </c:pt>
                <c:pt idx="203">
                  <c:v>113.81698497357749</c:v>
                </c:pt>
                <c:pt idx="204">
                  <c:v>115.01757419016251</c:v>
                </c:pt>
                <c:pt idx="205">
                  <c:v>116.2094420274735</c:v>
                </c:pt>
                <c:pt idx="206">
                  <c:v>117.39252970946299</c:v>
                </c:pt>
                <c:pt idx="207">
                  <c:v>118.566778932205</c:v>
                </c:pt>
                <c:pt idx="208">
                  <c:v>119.7321318308545</c:v>
                </c:pt>
                <c:pt idx="209">
                  <c:v>120.88853094820401</c:v>
                </c:pt>
                <c:pt idx="210">
                  <c:v>122.03591920754199</c:v>
                </c:pt>
                <c:pt idx="211">
                  <c:v>123.174239887233</c:v>
                </c:pt>
                <c:pt idx="212">
                  <c:v>124.30343660000401</c:v>
                </c:pt>
                <c:pt idx="213">
                  <c:v>125.42345327437349</c:v>
                </c:pt>
                <c:pt idx="214">
                  <c:v>126.53423414152699</c:v>
                </c:pt>
                <c:pt idx="215">
                  <c:v>127.63572372480751</c:v>
                </c:pt>
                <c:pt idx="216">
                  <c:v>128.72786683428001</c:v>
                </c:pt>
                <c:pt idx="217">
                  <c:v>129.81060856638101</c:v>
                </c:pt>
                <c:pt idx="218">
                  <c:v>130.88389430692499</c:v>
                </c:pt>
                <c:pt idx="219">
                  <c:v>131.94766974061199</c:v>
                </c:pt>
                <c:pt idx="220">
                  <c:v>133.00188086541149</c:v>
                </c:pt>
                <c:pt idx="221">
                  <c:v>134.0464740121605</c:v>
                </c:pt>
                <c:pt idx="222">
                  <c:v>135.08139587001801</c:v>
                </c:pt>
                <c:pt idx="223">
                  <c:v>136.10659351854599</c:v>
                </c:pt>
                <c:pt idx="224">
                  <c:v>137.12201446503701</c:v>
                </c:pt>
                <c:pt idx="225">
                  <c:v>138.127606688768</c:v>
                </c:pt>
                <c:pt idx="226">
                  <c:v>139.12331869188398</c:v>
                </c:pt>
                <c:pt idx="227">
                  <c:v>140.10909955651201</c:v>
                </c:pt>
                <c:pt idx="228">
                  <c:v>141.0848990090085</c:v>
                </c:pt>
                <c:pt idx="229">
                  <c:v>142.05066749093399</c:v>
                </c:pt>
                <c:pt idx="230">
                  <c:v>143.00635623724349</c:v>
                </c:pt>
                <c:pt idx="231">
                  <c:v>143.9519173608935</c:v>
                </c:pt>
                <c:pt idx="232">
                  <c:v>144.88730394506899</c:v>
                </c:pt>
                <c:pt idx="233">
                  <c:v>145.81247014169202</c:v>
                </c:pt>
                <c:pt idx="234">
                  <c:v>146.7273712772915</c:v>
                </c:pt>
                <c:pt idx="235">
                  <c:v>147.63196396493402</c:v>
                </c:pt>
                <c:pt idx="236">
                  <c:v>148.52620622289751</c:v>
                </c:pt>
                <c:pt idx="237">
                  <c:v>149.41005759971799</c:v>
                </c:pt>
                <c:pt idx="238">
                  <c:v>150.2834793044685</c:v>
                </c:pt>
                <c:pt idx="239">
                  <c:v>151.1464343429125</c:v>
                </c:pt>
                <c:pt idx="240">
                  <c:v>151.99888765868448</c:v>
                </c:pt>
                <c:pt idx="241">
                  <c:v>152.8408062788225</c:v>
                </c:pt>
                <c:pt idx="242">
                  <c:v>153.6721594629675</c:v>
                </c:pt>
                <c:pt idx="243">
                  <c:v>154.49291885637248</c:v>
                </c:pt>
                <c:pt idx="244">
                  <c:v>155.30305864502</c:v>
                </c:pt>
                <c:pt idx="245">
                  <c:v>156.10255571258699</c:v>
                </c:pt>
                <c:pt idx="246">
                  <c:v>156.89138979884748</c:v>
                </c:pt>
                <c:pt idx="247">
                  <c:v>157.6695436571955</c:v>
                </c:pt>
                <c:pt idx="248">
                  <c:v>158.43700321241701</c:v>
                </c:pt>
                <c:pt idx="249">
                  <c:v>159.19375771572351</c:v>
                </c:pt>
                <c:pt idx="250">
                  <c:v>159.939799897488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B-1840-8162-7F5534C17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262831"/>
        <c:axId val="1277329887"/>
      </c:lineChart>
      <c:catAx>
        <c:axId val="127726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29887"/>
        <c:crosses val="autoZero"/>
        <c:auto val="1"/>
        <c:lblAlgn val="ctr"/>
        <c:lblOffset val="100"/>
        <c:noMultiLvlLbl val="0"/>
      </c:catAx>
      <c:valAx>
        <c:axId val="12773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'20-5 sim'!$C$13</c:f>
              <c:strCache>
                <c:ptCount val="1"/>
                <c:pt idx="0">
                  <c:v>Lateral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'20-5 sim'!$C$14:$C$264</c:f>
              <c:numCache>
                <c:formatCode>General</c:formatCode>
                <c:ptCount val="251"/>
                <c:pt idx="0">
                  <c:v>2.8861577200116599</c:v>
                </c:pt>
                <c:pt idx="1">
                  <c:v>2.8453697241465301</c:v>
                </c:pt>
                <c:pt idx="2">
                  <c:v>2.80450214927914</c:v>
                </c:pt>
                <c:pt idx="3">
                  <c:v>2.7639366151489999</c:v>
                </c:pt>
                <c:pt idx="4">
                  <c:v>2.72354840059019</c:v>
                </c:pt>
                <c:pt idx="5">
                  <c:v>2.6833407620573402</c:v>
                </c:pt>
                <c:pt idx="6">
                  <c:v>2.6433165273713501</c:v>
                </c:pt>
                <c:pt idx="7">
                  <c:v>2.60347849626302</c:v>
                </c:pt>
                <c:pt idx="8">
                  <c:v>2.5638294794507299</c:v>
                </c:pt>
                <c:pt idx="9">
                  <c:v>2.5243723007496</c:v>
                </c:pt>
                <c:pt idx="10">
                  <c:v>2.4851097968575502</c:v>
                </c:pt>
                <c:pt idx="11">
                  <c:v>2.4460448169862898</c:v>
                </c:pt>
                <c:pt idx="12">
                  <c:v>2.4071802224719101</c:v>
                </c:pt>
                <c:pt idx="13">
                  <c:v>2.3685188863742801</c:v>
                </c:pt>
                <c:pt idx="14">
                  <c:v>2.3300636930651701</c:v>
                </c:pt>
                <c:pt idx="15">
                  <c:v>2.2918175378052901</c:v>
                </c:pt>
                <c:pt idx="16">
                  <c:v>2.2537833263103</c:v>
                </c:pt>
                <c:pt idx="17">
                  <c:v>2.21596397430541</c:v>
                </c:pt>
                <c:pt idx="18">
                  <c:v>2.1783624070690202</c:v>
                </c:pt>
                <c:pt idx="19">
                  <c:v>2.1409815589649499</c:v>
                </c:pt>
                <c:pt idx="20">
                  <c:v>2.1038243729635102</c:v>
                </c:pt>
                <c:pt idx="21">
                  <c:v>2.06689380015133</c:v>
                </c:pt>
                <c:pt idx="22">
                  <c:v>2.0301927992299098</c:v>
                </c:pt>
                <c:pt idx="23">
                  <c:v>1.99372433600294</c:v>
                </c:pt>
                <c:pt idx="24">
                  <c:v>1.9574913828524401</c:v>
                </c:pt>
                <c:pt idx="25">
                  <c:v>1.9214969182036299</c:v>
                </c:pt>
                <c:pt idx="26">
                  <c:v>1.88574392597882</c:v>
                </c:pt>
                <c:pt idx="27">
                  <c:v>1.8502353950399</c:v>
                </c:pt>
                <c:pt idx="28">
                  <c:v>1.8149743186201299</c:v>
                </c:pt>
                <c:pt idx="29">
                  <c:v>1.7799636937446299</c:v>
                </c:pt>
                <c:pt idx="30">
                  <c:v>1.74520652064008</c:v>
                </c:pt>
                <c:pt idx="31">
                  <c:v>1.7107058021336401</c:v>
                </c:pt>
                <c:pt idx="32">
                  <c:v>1.6764645430410701</c:v>
                </c:pt>
                <c:pt idx="33">
                  <c:v>1.6424857495440901</c:v>
                </c:pt>
                <c:pt idx="34">
                  <c:v>1.6087724285573699</c:v>
                </c:pt>
                <c:pt idx="35">
                  <c:v>1.5753275870851</c:v>
                </c:pt>
                <c:pt idx="36">
                  <c:v>1.5421542315671799</c:v>
                </c:pt>
                <c:pt idx="37">
                  <c:v>1.50925536721527</c:v>
                </c:pt>
                <c:pt idx="38">
                  <c:v>1.4766339973390801</c:v>
                </c:pt>
                <c:pt idx="39">
                  <c:v>1.44429312266243</c:v>
                </c:pt>
                <c:pt idx="40">
                  <c:v>1.4122357406303501</c:v>
                </c:pt>
                <c:pt idx="41">
                  <c:v>1.3804648447057799</c:v>
                </c:pt>
                <c:pt idx="42">
                  <c:v>1.3489834236579099</c:v>
                </c:pt>
                <c:pt idx="43">
                  <c:v>1.31779446084096</c:v>
                </c:pt>
                <c:pt idx="44">
                  <c:v>1.28690093346435</c:v>
                </c:pt>
                <c:pt idx="45">
                  <c:v>1.2563058118541699</c:v>
                </c:pt>
                <c:pt idx="46">
                  <c:v>1.22601205870643</c:v>
                </c:pt>
                <c:pt idx="47">
                  <c:v>1.1960226283320201</c:v>
                </c:pt>
                <c:pt idx="48">
                  <c:v>1.1663404658941601</c:v>
                </c:pt>
                <c:pt idx="49">
                  <c:v>1.13696850663798</c:v>
                </c:pt>
                <c:pt idx="50">
                  <c:v>1.1079096751130699</c:v>
                </c:pt>
                <c:pt idx="51">
                  <c:v>1.0791668843889901</c:v>
                </c:pt>
                <c:pt idx="52">
                  <c:v>1.05074303526419</c:v>
                </c:pt>
                <c:pt idx="53">
                  <c:v>1.0226410154685299</c:v>
                </c:pt>
                <c:pt idx="54">
                  <c:v>0.99486369886006598</c:v>
                </c:pt>
                <c:pt idx="55">
                  <c:v>0.96741394461575403</c:v>
                </c:pt>
                <c:pt idx="56">
                  <c:v>0.940294596417521</c:v>
                </c:pt>
                <c:pt idx="57">
                  <c:v>0.91350848163280995</c:v>
                </c:pt>
                <c:pt idx="58">
                  <c:v>0.88705841049101897</c:v>
                </c:pt>
                <c:pt idx="59">
                  <c:v>0.860947175255665</c:v>
                </c:pt>
                <c:pt idx="60">
                  <c:v>0.83517754939293998</c:v>
                </c:pt>
                <c:pt idx="61">
                  <c:v>0.80975228673654798</c:v>
                </c:pt>
                <c:pt idx="62">
                  <c:v>0.78467412065039199</c:v>
                </c:pt>
                <c:pt idx="63">
                  <c:v>0.75994576318810803</c:v>
                </c:pt>
                <c:pt idx="64">
                  <c:v>0.73556990425095004</c:v>
                </c:pt>
                <c:pt idx="65">
                  <c:v>0.71154921074397703</c:v>
                </c:pt>
                <c:pt idx="66">
                  <c:v>0.68788632573119801</c:v>
                </c:pt>
                <c:pt idx="67">
                  <c:v>0.66458386758989196</c:v>
                </c:pt>
                <c:pt idx="68">
                  <c:v>0.64164442916540798</c:v>
                </c:pt>
                <c:pt idx="69">
                  <c:v>0.619070576925139</c:v>
                </c:pt>
                <c:pt idx="70">
                  <c:v>0.596864850114454</c:v>
                </c:pt>
                <c:pt idx="71">
                  <c:v>0.575029759913262</c:v>
                </c:pt>
                <c:pt idx="72">
                  <c:v>0.55356778859470102</c:v>
                </c:pt>
                <c:pt idx="73">
                  <c:v>0.53248138868601502</c:v>
                </c:pt>
                <c:pt idx="74">
                  <c:v>0.51177298213230005</c:v>
                </c:pt>
                <c:pt idx="75">
                  <c:v>0.49144495946365502</c:v>
                </c:pt>
                <c:pt idx="76">
                  <c:v>0.47149967896637601</c:v>
                </c:pt>
                <c:pt idx="77">
                  <c:v>0.45193946585814898</c:v>
                </c:pt>
                <c:pt idx="78">
                  <c:v>0.43276661146870998</c:v>
                </c:pt>
                <c:pt idx="79">
                  <c:v>0.413983372425764</c:v>
                </c:pt>
                <c:pt idx="80">
                  <c:v>0.39559196984686301</c:v>
                </c:pt>
                <c:pt idx="81">
                  <c:v>0.37759458853821998</c:v>
                </c:pt>
                <c:pt idx="82">
                  <c:v>0.35999337620033101</c:v>
                </c:pt>
                <c:pt idx="83">
                  <c:v>0.34279044264141201</c:v>
                </c:pt>
                <c:pt idx="84">
                  <c:v>0.325987858999149</c:v>
                </c:pt>
                <c:pt idx="85">
                  <c:v>0.30958765697106799</c:v>
                </c:pt>
                <c:pt idx="86">
                  <c:v>0.29359182805439898</c:v>
                </c:pt>
                <c:pt idx="87">
                  <c:v>0.278002322795741</c:v>
                </c:pt>
                <c:pt idx="88">
                  <c:v>0.26282105005109901</c:v>
                </c:pt>
                <c:pt idx="89">
                  <c:v>0.248049876257039</c:v>
                </c:pt>
                <c:pt idx="90">
                  <c:v>0.233690624713179</c:v>
                </c:pt>
                <c:pt idx="91">
                  <c:v>0.21974507487681999</c:v>
                </c:pt>
                <c:pt idx="92">
                  <c:v>0.206214961679975</c:v>
                </c:pt>
                <c:pt idx="93">
                  <c:v>0.19310197480970601</c:v>
                </c:pt>
                <c:pt idx="94">
                  <c:v>0.18040775810238699</c:v>
                </c:pt>
                <c:pt idx="95">
                  <c:v>0.16813390885101601</c:v>
                </c:pt>
                <c:pt idx="96">
                  <c:v>0.15628197717807599</c:v>
                </c:pt>
                <c:pt idx="97">
                  <c:v>0.14485346541320099</c:v>
                </c:pt>
                <c:pt idx="98">
                  <c:v>0.133849827486654</c:v>
                </c:pt>
                <c:pt idx="99">
                  <c:v>0.123272468338369</c:v>
                </c:pt>
                <c:pt idx="100">
                  <c:v>0.11312274334422701</c:v>
                </c:pt>
                <c:pt idx="101">
                  <c:v>0.103401957758868</c:v>
                </c:pt>
                <c:pt idx="102">
                  <c:v>9.4111366176048705E-2</c:v>
                </c:pt>
                <c:pt idx="103">
                  <c:v>8.5252172006944293E-2</c:v>
                </c:pt>
                <c:pt idx="104">
                  <c:v>7.6825526976936898E-2</c:v>
                </c:pt>
                <c:pt idx="105">
                  <c:v>6.8832530640640405E-2</c:v>
                </c:pt>
                <c:pt idx="106">
                  <c:v>6.1274229916592801E-2</c:v>
                </c:pt>
                <c:pt idx="107">
                  <c:v>5.41516186411337E-2</c:v>
                </c:pt>
                <c:pt idx="108">
                  <c:v>4.7465637142182798E-2</c:v>
                </c:pt>
                <c:pt idx="109">
                  <c:v>4.1217171834639903E-2</c:v>
                </c:pt>
                <c:pt idx="110">
                  <c:v>3.54070548285179E-2</c:v>
                </c:pt>
                <c:pt idx="111">
                  <c:v>3.00360635811514E-2</c:v>
                </c:pt>
                <c:pt idx="112">
                  <c:v>2.5104920522101001E-2</c:v>
                </c:pt>
                <c:pt idx="113">
                  <c:v>2.0614292775077099E-2</c:v>
                </c:pt>
                <c:pt idx="114">
                  <c:v>1.6564791823020501E-2</c:v>
                </c:pt>
                <c:pt idx="115">
                  <c:v>1.29569732317467E-2</c:v>
                </c:pt>
                <c:pt idx="116">
                  <c:v>9.7913364238144708E-3</c:v>
                </c:pt>
                <c:pt idx="117">
                  <c:v>7.0683244129954304E-3</c:v>
                </c:pt>
                <c:pt idx="118">
                  <c:v>4.7883236039686396E-3</c:v>
                </c:pt>
                <c:pt idx="119">
                  <c:v>2.9516636010154499E-3</c:v>
                </c:pt>
                <c:pt idx="120">
                  <c:v>1.5586170759932E-3</c:v>
                </c:pt>
                <c:pt idx="121">
                  <c:v>6.0939955903727095E-4</c:v>
                </c:pt>
                <c:pt idx="122">
                  <c:v>1.04169373113527E-4</c:v>
                </c:pt>
                <c:pt idx="123" formatCode="0.00E+00">
                  <c:v>4.3027582427579398E-5</c:v>
                </c:pt>
                <c:pt idx="124">
                  <c:v>4.2601772898970302E-4</c:v>
                </c:pt>
                <c:pt idx="125">
                  <c:v>1.25312607617695E-3</c:v>
                </c:pt>
                <c:pt idx="126">
                  <c:v>2.5242812884893099E-3</c:v>
                </c:pt>
                <c:pt idx="127">
                  <c:v>4.2393546819535803E-3</c:v>
                </c:pt>
                <c:pt idx="128">
                  <c:v>6.39816003892429E-3</c:v>
                </c:pt>
                <c:pt idx="129">
                  <c:v>9.0004538193105797E-3</c:v>
                </c:pt>
                <c:pt idx="130">
                  <c:v>1.20459350974461E-2</c:v>
                </c:pt>
                <c:pt idx="131">
                  <c:v>1.5534245777514E-2</c:v>
                </c:pt>
                <c:pt idx="132">
                  <c:v>1.9464970589626301E-2</c:v>
                </c:pt>
                <c:pt idx="133">
                  <c:v>2.3837637317801499E-2</c:v>
                </c:pt>
                <c:pt idx="134">
                  <c:v>2.8651716923885899E-2</c:v>
                </c:pt>
                <c:pt idx="135">
                  <c:v>3.3906623738609601E-2</c:v>
                </c:pt>
                <c:pt idx="136">
                  <c:v>3.9601715672014898E-2</c:v>
                </c:pt>
                <c:pt idx="137">
                  <c:v>4.5736294441316203E-2</c:v>
                </c:pt>
                <c:pt idx="138">
                  <c:v>5.2309605828484998E-2</c:v>
                </c:pt>
                <c:pt idx="139">
                  <c:v>5.9320839945968498E-2</c:v>
                </c:pt>
                <c:pt idx="140">
                  <c:v>6.6769131539488893E-2</c:v>
                </c:pt>
                <c:pt idx="141">
                  <c:v>7.4653560328201404E-2</c:v>
                </c:pt>
                <c:pt idx="142">
                  <c:v>8.2973151291798594E-2</c:v>
                </c:pt>
                <c:pt idx="143">
                  <c:v>9.1726875079273198E-2</c:v>
                </c:pt>
                <c:pt idx="144">
                  <c:v>0.10091364839637899</c:v>
                </c:pt>
                <c:pt idx="145">
                  <c:v>0.11053233434951699</c:v>
                </c:pt>
                <c:pt idx="146">
                  <c:v>0.12058174293282101</c:v>
                </c:pt>
                <c:pt idx="147">
                  <c:v>0.13106063143854299</c:v>
                </c:pt>
                <c:pt idx="148">
                  <c:v>0.14196770492560401</c:v>
                </c:pt>
                <c:pt idx="149">
                  <c:v>0.15330161670060199</c:v>
                </c:pt>
                <c:pt idx="150">
                  <c:v>0.16506096881754201</c:v>
                </c:pt>
                <c:pt idx="151">
                  <c:v>0.17724431259578999</c:v>
                </c:pt>
                <c:pt idx="152">
                  <c:v>0.18985014915558199</c:v>
                </c:pt>
                <c:pt idx="153">
                  <c:v>0.20287692997152099</c:v>
                </c:pt>
                <c:pt idx="154">
                  <c:v>0.216323057442111</c:v>
                </c:pt>
                <c:pt idx="155">
                  <c:v>0.23018688547642899</c:v>
                </c:pt>
                <c:pt idx="156">
                  <c:v>0.24446672009652301</c:v>
                </c:pt>
                <c:pt idx="157">
                  <c:v>0.259160820055372</c:v>
                </c:pt>
                <c:pt idx="158">
                  <c:v>0.274267397469455</c:v>
                </c:pt>
                <c:pt idx="159">
                  <c:v>0.28978461846673698</c:v>
                </c:pt>
                <c:pt idx="160">
                  <c:v>0.30571060384771598</c:v>
                </c:pt>
                <c:pt idx="161">
                  <c:v>0.32204342976022099</c:v>
                </c:pt>
                <c:pt idx="162">
                  <c:v>0.33878112838779001</c:v>
                </c:pt>
                <c:pt idx="163">
                  <c:v>0.35592168864957702</c:v>
                </c:pt>
                <c:pt idx="164">
                  <c:v>0.37346305692543402</c:v>
                </c:pt>
                <c:pt idx="165">
                  <c:v>0.39140313773000002</c:v>
                </c:pt>
                <c:pt idx="166">
                  <c:v>0.40973979451908898</c:v>
                </c:pt>
                <c:pt idx="167">
                  <c:v>0.42847085038924498</c:v>
                </c:pt>
                <c:pt idx="168">
                  <c:v>0.44759408884185298</c:v>
                </c:pt>
                <c:pt idx="169">
                  <c:v>0.46710725454739799</c:v>
                </c:pt>
                <c:pt idx="170">
                  <c:v>0.487008054118034</c:v>
                </c:pt>
                <c:pt idx="171">
                  <c:v>0.50729415688797996</c:v>
                </c:pt>
                <c:pt idx="172">
                  <c:v>0.52796319570171102</c:v>
                </c:pt>
                <c:pt idx="173">
                  <c:v>0.54901276770896701</c:v>
                </c:pt>
                <c:pt idx="174">
                  <c:v>0.57044043516656795</c:v>
                </c:pt>
                <c:pt idx="175">
                  <c:v>0.59224372624563903</c:v>
                </c:pt>
                <c:pt idx="176">
                  <c:v>0.61442013584463895</c:v>
                </c:pt>
                <c:pt idx="177">
                  <c:v>0.636967126407192</c:v>
                </c:pt>
                <c:pt idx="178">
                  <c:v>0.65988212874402297</c:v>
                </c:pt>
                <c:pt idx="179">
                  <c:v>0.68316254285884204</c:v>
                </c:pt>
                <c:pt idx="180">
                  <c:v>0.70680573877748798</c:v>
                </c:pt>
                <c:pt idx="181">
                  <c:v>0.73080905737969704</c:v>
                </c:pt>
                <c:pt idx="182">
                  <c:v>0.75516981123308102</c:v>
                </c:pt>
                <c:pt idx="183">
                  <c:v>0.77988528542911895</c:v>
                </c:pt>
                <c:pt idx="184">
                  <c:v>0.80495273841973303</c:v>
                </c:pt>
                <c:pt idx="185">
                  <c:v>0.83036940285522598</c:v>
                </c:pt>
                <c:pt idx="186">
                  <c:v>0.85613248642193296</c:v>
                </c:pt>
                <c:pt idx="187">
                  <c:v>0.88223917267991903</c:v>
                </c:pt>
                <c:pt idx="188">
                  <c:v>0.90868662189971094</c:v>
                </c:pt>
                <c:pt idx="189">
                  <c:v>0.93547197189799303</c:v>
                </c:pt>
                <c:pt idx="190">
                  <c:v>0.96259233887145002</c:v>
                </c:pt>
                <c:pt idx="191">
                  <c:v>0.99004481822857104</c:v>
                </c:pt>
                <c:pt idx="192">
                  <c:v>1.0178264854191099</c:v>
                </c:pt>
                <c:pt idx="193">
                  <c:v>1.0459343967599499</c:v>
                </c:pt>
                <c:pt idx="194">
                  <c:v>1.07436559025835</c:v>
                </c:pt>
                <c:pt idx="195">
                  <c:v>1.1031170864306901</c:v>
                </c:pt>
                <c:pt idx="196">
                  <c:v>1.1321858891174199</c:v>
                </c:pt>
                <c:pt idx="197">
                  <c:v>1.16156898629315</c:v>
                </c:pt>
                <c:pt idx="198">
                  <c:v>1.19126335087187</c:v>
                </c:pt>
                <c:pt idx="199">
                  <c:v>1.2212659415068901</c:v>
                </c:pt>
                <c:pt idx="200">
                  <c:v>1.25157370338478</c:v>
                </c:pt>
                <c:pt idx="201">
                  <c:v>1.2821835690135801</c:v>
                </c:pt>
                <c:pt idx="202">
                  <c:v>1.31309245900442</c:v>
                </c:pt>
                <c:pt idx="203">
                  <c:v>1.34429728284628</c:v>
                </c:pt>
                <c:pt idx="204">
                  <c:v>1.3757949396745199</c:v>
                </c:pt>
                <c:pt idx="205">
                  <c:v>1.4075823190307299</c:v>
                </c:pt>
                <c:pt idx="206">
                  <c:v>1.43965630161601</c:v>
                </c:pt>
                <c:pt idx="207">
                  <c:v>1.47201376003617</c:v>
                </c:pt>
                <c:pt idx="208">
                  <c:v>1.5046515595384899</c:v>
                </c:pt>
                <c:pt idx="209">
                  <c:v>1.5375665587402301</c:v>
                </c:pt>
                <c:pt idx="210">
                  <c:v>1.57075561034855</c:v>
                </c:pt>
                <c:pt idx="211">
                  <c:v>1.60421556187144</c:v>
                </c:pt>
                <c:pt idx="212">
                  <c:v>1.63794325631949</c:v>
                </c:pt>
                <c:pt idx="213">
                  <c:v>1.6719355328985801</c:v>
                </c:pt>
                <c:pt idx="214">
                  <c:v>1.7061892276927599</c:v>
                </c:pt>
                <c:pt idx="215">
                  <c:v>1.7407011743376599</c:v>
                </c:pt>
                <c:pt idx="216">
                  <c:v>1.7754682046838901</c:v>
                </c:pt>
                <c:pt idx="217">
                  <c:v>1.81048714945045</c:v>
                </c:pt>
                <c:pt idx="218">
                  <c:v>1.84575483886811</c:v>
                </c:pt>
                <c:pt idx="219">
                  <c:v>1.88126810331207</c:v>
                </c:pt>
                <c:pt idx="220">
                  <c:v>1.9170237739245699</c:v>
                </c:pt>
                <c:pt idx="221">
                  <c:v>1.95301868322672</c:v>
                </c:pt>
                <c:pt idx="222">
                  <c:v>1.9892496657196299</c:v>
                </c:pt>
                <c:pt idx="223">
                  <c:v>2.02571355847483</c:v>
                </c:pt>
                <c:pt idx="224">
                  <c:v>2.0624072017137101</c:v>
                </c:pt>
                <c:pt idx="225">
                  <c:v>2.0993274393761401</c:v>
                </c:pt>
                <c:pt idx="226">
                  <c:v>2.1364711196778501</c:v>
                </c:pt>
                <c:pt idx="227">
                  <c:v>2.17383509565702</c:v>
                </c:pt>
                <c:pt idx="228">
                  <c:v>2.2114162257093302</c:v>
                </c:pt>
                <c:pt idx="229">
                  <c:v>2.24921137411219</c:v>
                </c:pt>
                <c:pt idx="230">
                  <c:v>2.2872174115375099</c:v>
                </c:pt>
                <c:pt idx="231">
                  <c:v>2.32543121555344</c:v>
                </c:pt>
                <c:pt idx="232">
                  <c:v>2.3638496711144699</c:v>
                </c:pt>
                <c:pt idx="233">
                  <c:v>2.4024696710407301</c:v>
                </c:pt>
                <c:pt idx="234">
                  <c:v>2.4412881164856501</c:v>
                </c:pt>
                <c:pt idx="235">
                  <c:v>2.4803019173925001</c:v>
                </c:pt>
                <c:pt idx="236">
                  <c:v>2.5195079929397002</c:v>
                </c:pt>
                <c:pt idx="237">
                  <c:v>2.5589032719748599</c:v>
                </c:pt>
                <c:pt idx="238">
                  <c:v>2.5984846934375301</c:v>
                </c:pt>
                <c:pt idx="239">
                  <c:v>2.63824920677092</c:v>
                </c:pt>
                <c:pt idx="240">
                  <c:v>2.6781937723224898</c:v>
                </c:pt>
                <c:pt idx="241">
                  <c:v>2.71831536173327</c:v>
                </c:pt>
                <c:pt idx="242">
                  <c:v>2.75861095831642</c:v>
                </c:pt>
                <c:pt idx="243">
                  <c:v>2.7990775574246398</c:v>
                </c:pt>
                <c:pt idx="244">
                  <c:v>2.83971216680676</c:v>
                </c:pt>
                <c:pt idx="245">
                  <c:v>2.8805118069534599</c:v>
                </c:pt>
                <c:pt idx="246">
                  <c:v>2.92147351143233</c:v>
                </c:pt>
                <c:pt idx="247">
                  <c:v>2.9625943272120798</c:v>
                </c:pt>
                <c:pt idx="248">
                  <c:v>3.0038713149763998</c:v>
                </c:pt>
                <c:pt idx="249">
                  <c:v>3.0453015494272302</c:v>
                </c:pt>
                <c:pt idx="250">
                  <c:v>3.0868821195775502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4-6542-A530-260F7F1F3836}"/>
            </c:ext>
          </c:extLst>
        </c:ser>
        <c:ser>
          <c:idx val="2"/>
          <c:order val="1"/>
          <c:tx>
            <c:strRef>
              <c:f>'20-5 sim'!$D$13</c:f>
              <c:strCache>
                <c:ptCount val="1"/>
                <c:pt idx="0">
                  <c:v>vertical 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'20-5 sim'!$D$14:$D$264</c:f>
              <c:numCache>
                <c:formatCode>General</c:formatCode>
                <c:ptCount val="251"/>
                <c:pt idx="0">
                  <c:v>15.27886938961</c:v>
                </c:pt>
                <c:pt idx="1">
                  <c:v>15.1788596632412</c:v>
                </c:pt>
                <c:pt idx="2">
                  <c:v>15.077730596153399</c:v>
                </c:pt>
                <c:pt idx="3">
                  <c:v>14.9764726229141</c:v>
                </c:pt>
                <c:pt idx="4">
                  <c:v>14.8747578510733</c:v>
                </c:pt>
                <c:pt idx="5">
                  <c:v>14.7725852912529</c:v>
                </c:pt>
                <c:pt idx="6">
                  <c:v>14.6699550261702</c:v>
                </c:pt>
                <c:pt idx="7">
                  <c:v>14.566867208170301</c:v>
                </c:pt>
                <c:pt idx="8">
                  <c:v>14.4633220328998</c:v>
                </c:pt>
                <c:pt idx="9">
                  <c:v>14.359319738202799</c:v>
                </c:pt>
                <c:pt idx="10">
                  <c:v>14.254860604583801</c:v>
                </c:pt>
                <c:pt idx="11">
                  <c:v>14.1499449557652</c:v>
                </c:pt>
                <c:pt idx="12">
                  <c:v>14.0445731592476</c:v>
                </c:pt>
                <c:pt idx="13">
                  <c:v>13.938745626868</c:v>
                </c:pt>
                <c:pt idx="14">
                  <c:v>13.832462815352701</c:v>
                </c:pt>
                <c:pt idx="15">
                  <c:v>13.7257252268675</c:v>
                </c:pt>
                <c:pt idx="16">
                  <c:v>13.618533409562399</c:v>
                </c:pt>
                <c:pt idx="17">
                  <c:v>13.5108879581111</c:v>
                </c:pt>
                <c:pt idx="18">
                  <c:v>13.4027895142468</c:v>
                </c:pt>
                <c:pt idx="19">
                  <c:v>13.294238767290301</c:v>
                </c:pt>
                <c:pt idx="20">
                  <c:v>13.1852364546739</c:v>
                </c:pt>
                <c:pt idx="21">
                  <c:v>13.0757833624572</c:v>
                </c:pt>
                <c:pt idx="22">
                  <c:v>12.9658803258377</c:v>
                </c:pt>
                <c:pt idx="23">
                  <c:v>12.8555282296531</c:v>
                </c:pt>
                <c:pt idx="24">
                  <c:v>12.7447280088764</c:v>
                </c:pt>
                <c:pt idx="25">
                  <c:v>12.6334806491033</c:v>
                </c:pt>
                <c:pt idx="26">
                  <c:v>12.5217871870304</c:v>
                </c:pt>
                <c:pt idx="27">
                  <c:v>12.4096487109256</c:v>
                </c:pt>
                <c:pt idx="28">
                  <c:v>12.2970663610883</c:v>
                </c:pt>
                <c:pt idx="29">
                  <c:v>12.1840413303009</c:v>
                </c:pt>
                <c:pt idx="30">
                  <c:v>12.070574864269499</c:v>
                </c:pt>
                <c:pt idx="31">
                  <c:v>11.9566682620545</c:v>
                </c:pt>
                <c:pt idx="32">
                  <c:v>11.8423228764904</c:v>
                </c:pt>
                <c:pt idx="33">
                  <c:v>11.7275401145936</c:v>
                </c:pt>
                <c:pt idx="34">
                  <c:v>11.6123214379594</c:v>
                </c:pt>
                <c:pt idx="35">
                  <c:v>11.496668363146</c:v>
                </c:pt>
                <c:pt idx="36">
                  <c:v>11.380582462046499</c:v>
                </c:pt>
                <c:pt idx="37">
                  <c:v>11.2640653622472</c:v>
                </c:pt>
                <c:pt idx="38">
                  <c:v>11.147118747373</c:v>
                </c:pt>
                <c:pt idx="39">
                  <c:v>11.0297443574183</c:v>
                </c:pt>
                <c:pt idx="40">
                  <c:v>10.911943989065</c:v>
                </c:pt>
                <c:pt idx="41">
                  <c:v>10.7937194959826</c:v>
                </c:pt>
                <c:pt idx="42">
                  <c:v>10.6750727891169</c:v>
                </c:pt>
                <c:pt idx="43">
                  <c:v>10.556005836960001</c:v>
                </c:pt>
                <c:pt idx="44">
                  <c:v>10.436520665806301</c:v>
                </c:pt>
                <c:pt idx="45">
                  <c:v>10.3166193599906</c:v>
                </c:pt>
                <c:pt idx="46">
                  <c:v>10.196304062110199</c:v>
                </c:pt>
                <c:pt idx="47">
                  <c:v>10.075576973228999</c:v>
                </c:pt>
                <c:pt idx="48">
                  <c:v>9.9544403530645607</c:v>
                </c:pt>
                <c:pt idx="49">
                  <c:v>9.8328965201562504</c:v>
                </c:pt>
                <c:pt idx="50">
                  <c:v>9.7109478520154795</c:v>
                </c:pt>
                <c:pt idx="51">
                  <c:v>9.5885967852567493</c:v>
                </c:pt>
                <c:pt idx="52">
                  <c:v>9.4658458157092493</c:v>
                </c:pt>
                <c:pt idx="53">
                  <c:v>9.3426974985090698</c:v>
                </c:pt>
                <c:pt idx="54">
                  <c:v>9.2191544481710093</c:v>
                </c:pt>
                <c:pt idx="55">
                  <c:v>9.0952193386400708</c:v>
                </c:pt>
                <c:pt idx="56">
                  <c:v>8.9708949033223693</c:v>
                </c:pt>
                <c:pt idx="57">
                  <c:v>8.8461839350943698</c:v>
                </c:pt>
                <c:pt idx="58">
                  <c:v>8.7210892862913703</c:v>
                </c:pt>
                <c:pt idx="59">
                  <c:v>8.5956138686733308</c:v>
                </c:pt>
                <c:pt idx="60">
                  <c:v>8.4697606533697591</c:v>
                </c:pt>
                <c:pt idx="61">
                  <c:v>8.3435326707997692</c:v>
                </c:pt>
                <c:pt idx="62">
                  <c:v>8.2169330105734595</c:v>
                </c:pt>
                <c:pt idx="63">
                  <c:v>8.0899648213662498</c:v>
                </c:pt>
                <c:pt idx="64">
                  <c:v>7.96263131077224</c:v>
                </c:pt>
                <c:pt idx="65">
                  <c:v>7.83493574513325</c:v>
                </c:pt>
                <c:pt idx="66">
                  <c:v>7.7068814493444204</c:v>
                </c:pt>
                <c:pt idx="67">
                  <c:v>7.5784718066353296</c:v>
                </c:pt>
                <c:pt idx="68">
                  <c:v>7.4497102583292296</c:v>
                </c:pt>
                <c:pt idx="69">
                  <c:v>7.3206003035730802</c:v>
                </c:pt>
                <c:pt idx="70">
                  <c:v>7.1911454990479999</c:v>
                </c:pt>
                <c:pt idx="71">
                  <c:v>7.0613494586526304</c:v>
                </c:pt>
                <c:pt idx="72">
                  <c:v>6.9312158531619001</c:v>
                </c:pt>
                <c:pt idx="73">
                  <c:v>6.8007484098611597</c:v>
                </c:pt>
                <c:pt idx="74">
                  <c:v>6.6699509121547402</c:v>
                </c:pt>
                <c:pt idx="75">
                  <c:v>6.5388271991504698</c:v>
                </c:pt>
                <c:pt idx="76">
                  <c:v>6.4073811652177399</c:v>
                </c:pt>
                <c:pt idx="77">
                  <c:v>6.2756167595204104</c:v>
                </c:pt>
                <c:pt idx="78">
                  <c:v>6.1435379855256</c:v>
                </c:pt>
                <c:pt idx="79">
                  <c:v>6.01114890048646</c:v>
                </c:pt>
                <c:pt idx="80">
                  <c:v>5.87845361489794</c:v>
                </c:pt>
                <c:pt idx="81">
                  <c:v>5.7454562919315899</c:v>
                </c:pt>
                <c:pt idx="82">
                  <c:v>5.6121611468410304</c:v>
                </c:pt>
                <c:pt idx="83">
                  <c:v>5.4785724463443897</c:v>
                </c:pt>
                <c:pt idx="84">
                  <c:v>5.34469450798096</c:v>
                </c:pt>
                <c:pt idx="85">
                  <c:v>5.2105316994436697</c:v>
                </c:pt>
                <c:pt idx="86">
                  <c:v>5.07608843788607</c:v>
                </c:pt>
                <c:pt idx="87">
                  <c:v>4.9413691892053704</c:v>
                </c:pt>
                <c:pt idx="88">
                  <c:v>4.8063784673007097</c:v>
                </c:pt>
                <c:pt idx="89">
                  <c:v>4.6711208333075698</c:v>
                </c:pt>
                <c:pt idx="90">
                  <c:v>4.5356008948077902</c:v>
                </c:pt>
                <c:pt idx="91">
                  <c:v>4.3998233050167599</c:v>
                </c:pt>
                <c:pt idx="92">
                  <c:v>4.2637927619455098</c:v>
                </c:pt>
                <c:pt idx="93">
                  <c:v>4.1275140075421302</c:v>
                </c:pt>
                <c:pt idx="94">
                  <c:v>3.9909918268090498</c:v>
                </c:pt>
                <c:pt idx="95">
                  <c:v>3.8542310468968499</c:v>
                </c:pt>
                <c:pt idx="96">
                  <c:v>3.7172365361779902</c:v>
                </c:pt>
                <c:pt idx="97">
                  <c:v>3.5800132032975198</c:v>
                </c:pt>
                <c:pt idx="98">
                  <c:v>3.4425659962046899</c:v>
                </c:pt>
                <c:pt idx="99">
                  <c:v>3.30489990115864</c:v>
                </c:pt>
                <c:pt idx="100">
                  <c:v>3.1670199417203801</c:v>
                </c:pt>
                <c:pt idx="101">
                  <c:v>3.02893117772089</c:v>
                </c:pt>
                <c:pt idx="102">
                  <c:v>2.8906387042084898</c:v>
                </c:pt>
                <c:pt idx="103">
                  <c:v>2.7521476503815498</c:v>
                </c:pt>
                <c:pt idx="104">
                  <c:v>2.6134631785009099</c:v>
                </c:pt>
                <c:pt idx="105">
                  <c:v>2.4745904827816401</c:v>
                </c:pt>
                <c:pt idx="106">
                  <c:v>2.33553478827268</c:v>
                </c:pt>
                <c:pt idx="107">
                  <c:v>2.1963013497163502</c:v>
                </c:pt>
                <c:pt idx="108">
                  <c:v>2.0568954503922701</c:v>
                </c:pt>
                <c:pt idx="109">
                  <c:v>1.91732240094697</c:v>
                </c:pt>
                <c:pt idx="110">
                  <c:v>1.7775875382086801</c:v>
                </c:pt>
                <c:pt idx="111">
                  <c:v>1.6376962239855799</c:v>
                </c:pt>
                <c:pt idx="112">
                  <c:v>1.49765384385384</c:v>
                </c:pt>
                <c:pt idx="113">
                  <c:v>1.35746580593137</c:v>
                </c:pt>
                <c:pt idx="114">
                  <c:v>1.2171375396395201</c:v>
                </c:pt>
                <c:pt idx="115">
                  <c:v>1.0766744944529001</c:v>
                </c:pt>
                <c:pt idx="116">
                  <c:v>0.93608213864010203</c:v>
                </c:pt>
                <c:pt idx="117">
                  <c:v>0.79536595799341603</c:v>
                </c:pt>
                <c:pt idx="118">
                  <c:v>0.65453145454915196</c:v>
                </c:pt>
                <c:pt idx="119">
                  <c:v>0.51358414530028496</c:v>
                </c:pt>
                <c:pt idx="120">
                  <c:v>0.372529560901811</c:v>
                </c:pt>
                <c:pt idx="121">
                  <c:v>0.23137324436739301</c:v>
                </c:pt>
                <c:pt idx="122">
                  <c:v>9.0120749762757899E-2</c:v>
                </c:pt>
                <c:pt idx="123">
                  <c:v>-5.1222359108996099E-2</c:v>
                </c:pt>
                <c:pt idx="124">
                  <c:v>-0.192650510024445</c:v>
                </c:pt>
                <c:pt idx="125">
                  <c:v>-0.334158123661974</c:v>
                </c:pt>
                <c:pt idx="126">
                  <c:v>-0.47573961492603301</c:v>
                </c:pt>
                <c:pt idx="127">
                  <c:v>-0.61738939427369499</c:v>
                </c:pt>
                <c:pt idx="128">
                  <c:v>-0.75910186904264998</c:v>
                </c:pt>
                <c:pt idx="129">
                  <c:v>-0.90087144477941405</c:v>
                </c:pt>
                <c:pt idx="130">
                  <c:v>-1.0426925265673499</c:v>
                </c:pt>
                <c:pt idx="131">
                  <c:v>-1.18455952035317</c:v>
                </c:pt>
                <c:pt idx="132">
                  <c:v>-1.3264668342730701</c:v>
                </c:pt>
                <c:pt idx="133">
                  <c:v>-1.4684088799733199</c:v>
                </c:pt>
                <c:pt idx="134">
                  <c:v>-1.6103800739299501</c:v>
                </c:pt>
                <c:pt idx="135">
                  <c:v>-1.7523748387628599</c:v>
                </c:pt>
                <c:pt idx="136">
                  <c:v>-1.8943876045449499</c:v>
                </c:pt>
                <c:pt idx="137">
                  <c:v>-2.0364128101050798</c:v>
                </c:pt>
                <c:pt idx="138">
                  <c:v>-2.1784449043258598</c:v>
                </c:pt>
                <c:pt idx="139">
                  <c:v>-2.3204783474313002</c:v>
                </c:pt>
                <c:pt idx="140">
                  <c:v>-2.4625076122692202</c:v>
                </c:pt>
                <c:pt idx="141">
                  <c:v>-2.6045271855831298</c:v>
                </c:pt>
                <c:pt idx="142">
                  <c:v>-2.7465315692723702</c:v>
                </c:pt>
                <c:pt idx="143">
                  <c:v>-2.88851528164906</c:v>
                </c:pt>
                <c:pt idx="144">
                  <c:v>-3.0304728586738898</c:v>
                </c:pt>
                <c:pt idx="145">
                  <c:v>-3.1723988551887601</c:v>
                </c:pt>
                <c:pt idx="146">
                  <c:v>-3.3142878461316401</c:v>
                </c:pt>
                <c:pt idx="147">
                  <c:v>-3.4561344277408002</c:v>
                </c:pt>
                <c:pt idx="148">
                  <c:v>-3.5979332187443802</c:v>
                </c:pt>
                <c:pt idx="149">
                  <c:v>-3.73967886153569</c:v>
                </c:pt>
                <c:pt idx="150">
                  <c:v>-3.8813660233335101</c:v>
                </c:pt>
                <c:pt idx="151">
                  <c:v>-4.0229893973265698</c:v>
                </c:pt>
                <c:pt idx="152">
                  <c:v>-4.1645437038007804</c:v>
                </c:pt>
                <c:pt idx="153">
                  <c:v>-4.3060236912535403</c:v>
                </c:pt>
                <c:pt idx="154">
                  <c:v>-4.4474241374843801</c:v>
                </c:pt>
                <c:pt idx="155">
                  <c:v>-4.5887398506722397</c:v>
                </c:pt>
                <c:pt idx="156">
                  <c:v>-4.72996567043465</c:v>
                </c:pt>
                <c:pt idx="157">
                  <c:v>-4.8710964688651703</c:v>
                </c:pt>
                <c:pt idx="158">
                  <c:v>-5.0121271515511303</c:v>
                </c:pt>
                <c:pt idx="159">
                  <c:v>-5.1530526585769403</c:v>
                </c:pt>
                <c:pt idx="160">
                  <c:v>-5.2938679655007803</c:v>
                </c:pt>
                <c:pt idx="161">
                  <c:v>-5.4345680843114099</c:v>
                </c:pt>
                <c:pt idx="162">
                  <c:v>-5.5751480643701701</c:v>
                </c:pt>
                <c:pt idx="163">
                  <c:v>-5.7156029933232402</c:v>
                </c:pt>
                <c:pt idx="164">
                  <c:v>-5.8559279979963303</c:v>
                </c:pt>
                <c:pt idx="165">
                  <c:v>-5.9961182452683301</c:v>
                </c:pt>
                <c:pt idx="166">
                  <c:v>-6.1361689429188502</c:v>
                </c:pt>
                <c:pt idx="167">
                  <c:v>-6.2760753404558498</c:v>
                </c:pt>
                <c:pt idx="168">
                  <c:v>-6.4158327299195701</c:v>
                </c:pt>
                <c:pt idx="169">
                  <c:v>-6.5554364466627799</c:v>
                </c:pt>
                <c:pt idx="170">
                  <c:v>-6.6948818701082402</c:v>
                </c:pt>
                <c:pt idx="171">
                  <c:v>-6.8341644244818998</c:v>
                </c:pt>
                <c:pt idx="172">
                  <c:v>-6.9732795795226599</c:v>
                </c:pt>
                <c:pt idx="173">
                  <c:v>-7.1122228511679699</c:v>
                </c:pt>
                <c:pt idx="174">
                  <c:v>-7.2509898022161696</c:v>
                </c:pt>
                <c:pt idx="175">
                  <c:v>-7.3895760429627204</c:v>
                </c:pt>
                <c:pt idx="176">
                  <c:v>-7.5279772318138702</c:v>
                </c:pt>
                <c:pt idx="177">
                  <c:v>-7.6661890758755504</c:v>
                </c:pt>
                <c:pt idx="178">
                  <c:v>-7.8042073315174099</c:v>
                </c:pt>
                <c:pt idx="179">
                  <c:v>-7.94202780491295</c:v>
                </c:pt>
                <c:pt idx="180">
                  <c:v>-8.0796463525547804</c:v>
                </c:pt>
                <c:pt idx="181">
                  <c:v>-8.2170588817457197</c:v>
                </c:pt>
                <c:pt idx="182">
                  <c:v>-8.3542613510653503</c:v>
                </c:pt>
                <c:pt idx="183">
                  <c:v>-8.4912497708122796</c:v>
                </c:pt>
                <c:pt idx="184">
                  <c:v>-8.6280202034222402</c:v>
                </c:pt>
                <c:pt idx="185">
                  <c:v>-8.7645687638616501</c:v>
                </c:pt>
                <c:pt idx="186">
                  <c:v>-8.9008916199975801</c:v>
                </c:pt>
                <c:pt idx="187">
                  <c:v>-9.0369849929432</c:v>
                </c:pt>
                <c:pt idx="188">
                  <c:v>-9.1728451573799692</c:v>
                </c:pt>
                <c:pt idx="189">
                  <c:v>-9.3084684418556396</c:v>
                </c:pt>
                <c:pt idx="190">
                  <c:v>-9.4438512290591792</c:v>
                </c:pt>
                <c:pt idx="191">
                  <c:v>-9.5789899560720304</c:v>
                </c:pt>
                <c:pt idx="192">
                  <c:v>-9.7138811145965605</c:v>
                </c:pt>
                <c:pt idx="193">
                  <c:v>-9.8485212511614399</c:v>
                </c:pt>
                <c:pt idx="194">
                  <c:v>-9.9829069673043804</c:v>
                </c:pt>
                <c:pt idx="195">
                  <c:v>-10.1170349197325</c:v>
                </c:pt>
                <c:pt idx="196">
                  <c:v>-10.250901820460699</c:v>
                </c:pt>
                <c:pt idx="197">
                  <c:v>-10.384504436927401</c:v>
                </c:pt>
                <c:pt idx="198">
                  <c:v>-10.517839592089899</c:v>
                </c:pt>
                <c:pt idx="199">
                  <c:v>-10.6509041644972</c:v>
                </c:pt>
                <c:pt idx="200">
                  <c:v>-10.783695088342601</c:v>
                </c:pt>
                <c:pt idx="201">
                  <c:v>-10.9162093534954</c:v>
                </c:pt>
                <c:pt idx="202">
                  <c:v>-11.048444005511699</c:v>
                </c:pt>
                <c:pt idx="203">
                  <c:v>-11.180396145625499</c:v>
                </c:pt>
                <c:pt idx="204">
                  <c:v>-11.312062930722099</c:v>
                </c:pt>
                <c:pt idx="205">
                  <c:v>-11.4434415732876</c:v>
                </c:pt>
                <c:pt idx="206">
                  <c:v>-11.5745293413427</c:v>
                </c:pt>
                <c:pt idx="207">
                  <c:v>-11.705323558358099</c:v>
                </c:pt>
                <c:pt idx="208">
                  <c:v>-11.835821603149601</c:v>
                </c:pt>
                <c:pt idx="209">
                  <c:v>-11.9660209097574</c:v>
                </c:pt>
                <c:pt idx="210">
                  <c:v>-12.0959189673056</c:v>
                </c:pt>
                <c:pt idx="211">
                  <c:v>-12.2255133198469</c:v>
                </c:pt>
                <c:pt idx="212">
                  <c:v>-12.3548015661887</c:v>
                </c:pt>
                <c:pt idx="213">
                  <c:v>-12.4837813597037</c:v>
                </c:pt>
                <c:pt idx="214">
                  <c:v>-12.6124504081249</c:v>
                </c:pt>
                <c:pt idx="215">
                  <c:v>-12.740806473323699</c:v>
                </c:pt>
                <c:pt idx="216">
                  <c:v>-12.8688473710745</c:v>
                </c:pt>
                <c:pt idx="217">
                  <c:v>-12.9965709708029</c:v>
                </c:pt>
                <c:pt idx="218">
                  <c:v>-13.123975195321201</c:v>
                </c:pt>
                <c:pt idx="219">
                  <c:v>-13.2510580205485</c:v>
                </c:pt>
                <c:pt idx="220">
                  <c:v>-13.3778174752177</c:v>
                </c:pt>
                <c:pt idx="221">
                  <c:v>-13.5042516405704</c:v>
                </c:pt>
                <c:pt idx="222">
                  <c:v>-13.6303586500372</c:v>
                </c:pt>
                <c:pt idx="223">
                  <c:v>-13.756136688907199</c:v>
                </c:pt>
                <c:pt idx="224">
                  <c:v>-13.8815839939851</c:v>
                </c:pt>
                <c:pt idx="225">
                  <c:v>-14.0066988532362</c:v>
                </c:pt>
                <c:pt idx="226">
                  <c:v>-14.131479605421699</c:v>
                </c:pt>
                <c:pt idx="227">
                  <c:v>-14.2559246397214</c:v>
                </c:pt>
                <c:pt idx="228">
                  <c:v>-14.3800323953479</c:v>
                </c:pt>
                <c:pt idx="229">
                  <c:v>-14.503801361149799</c:v>
                </c:pt>
                <c:pt idx="230">
                  <c:v>-14.6272300752054</c:v>
                </c:pt>
                <c:pt idx="231">
                  <c:v>-14.750317124408101</c:v>
                </c:pt>
                <c:pt idx="232">
                  <c:v>-14.8730611440419</c:v>
                </c:pt>
                <c:pt idx="233">
                  <c:v>-14.9954608173498</c:v>
                </c:pt>
                <c:pt idx="234">
                  <c:v>-15.1175148750928</c:v>
                </c:pt>
                <c:pt idx="235">
                  <c:v>-15.2392220951025</c:v>
                </c:pt>
                <c:pt idx="236">
                  <c:v>-15.3605813018261</c:v>
                </c:pt>
                <c:pt idx="237">
                  <c:v>-15.4815913658641</c:v>
                </c:pt>
                <c:pt idx="238">
                  <c:v>-15.602251203502</c:v>
                </c:pt>
                <c:pt idx="239">
                  <c:v>-15.722559776235601</c:v>
                </c:pt>
                <c:pt idx="240">
                  <c:v>-15.8425160902909</c:v>
                </c:pt>
                <c:pt idx="241">
                  <c:v>-15.962119196137801</c:v>
                </c:pt>
                <c:pt idx="242">
                  <c:v>-16.081368187999299</c:v>
                </c:pt>
                <c:pt idx="243">
                  <c:v>-16.200262203355798</c:v>
                </c:pt>
                <c:pt idx="244">
                  <c:v>-16.318800422444799</c:v>
                </c:pt>
                <c:pt idx="245">
                  <c:v>-16.436982067756698</c:v>
                </c:pt>
                <c:pt idx="246">
                  <c:v>-16.554806403526399</c:v>
                </c:pt>
                <c:pt idx="247">
                  <c:v>-16.672272735221899</c:v>
                </c:pt>
                <c:pt idx="248">
                  <c:v>-16.789380409029601</c:v>
                </c:pt>
                <c:pt idx="249">
                  <c:v>-16.906128811336099</c:v>
                </c:pt>
                <c:pt idx="250">
                  <c:v>-17.0225173682087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4-6542-A530-260F7F1F3836}"/>
            </c:ext>
          </c:extLst>
        </c:ser>
        <c:ser>
          <c:idx val="3"/>
          <c:order val="2"/>
          <c:tx>
            <c:strRef>
              <c:f>'20-5 sim'!$E$13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'20-5 sim'!$E$14:$E$264</c:f>
              <c:numCache>
                <c:formatCode>General</c:formatCode>
                <c:ptCount val="251"/>
                <c:pt idx="0">
                  <c:v>-21.071013828583901</c:v>
                </c:pt>
                <c:pt idx="1">
                  <c:v>-20.922821129852899</c:v>
                </c:pt>
                <c:pt idx="2">
                  <c:v>-20.773263108123999</c:v>
                </c:pt>
                <c:pt idx="3">
                  <c:v>-20.6237886488519</c:v>
                </c:pt>
                <c:pt idx="4">
                  <c:v>-20.473917260783299</c:v>
                </c:pt>
                <c:pt idx="5">
                  <c:v>-20.323648675308601</c:v>
                </c:pt>
                <c:pt idx="6">
                  <c:v>-20.172983523429199</c:v>
                </c:pt>
                <c:pt idx="7">
                  <c:v>-20.021922476702301</c:v>
                </c:pt>
                <c:pt idx="8">
                  <c:v>-19.870466246805599</c:v>
                </c:pt>
                <c:pt idx="9">
                  <c:v>-19.718615585924201</c:v>
                </c:pt>
                <c:pt idx="10">
                  <c:v>-19.566371287176501</c:v>
                </c:pt>
                <c:pt idx="11">
                  <c:v>-19.4137341850411</c:v>
                </c:pt>
                <c:pt idx="12">
                  <c:v>-19.2607051557784</c:v>
                </c:pt>
                <c:pt idx="13">
                  <c:v>-19.1072851178481</c:v>
                </c:pt>
                <c:pt idx="14">
                  <c:v>-18.9534750323235</c:v>
                </c:pt>
                <c:pt idx="15">
                  <c:v>-18.799275903299399</c:v>
                </c:pt>
                <c:pt idx="16">
                  <c:v>-18.644688778295599</c:v>
                </c:pt>
                <c:pt idx="17">
                  <c:v>-18.489714748655</c:v>
                </c:pt>
                <c:pt idx="18">
                  <c:v>-18.334354949935999</c:v>
                </c:pt>
                <c:pt idx="19">
                  <c:v>-18.178610562298498</c:v>
                </c:pt>
                <c:pt idx="20">
                  <c:v>-18.022482810883801</c:v>
                </c:pt>
                <c:pt idx="21">
                  <c:v>-17.865972966188099</c:v>
                </c:pt>
                <c:pt idx="22">
                  <c:v>-17.709082344428602</c:v>
                </c:pt>
                <c:pt idx="23">
                  <c:v>-17.551812307902601</c:v>
                </c:pt>
                <c:pt idx="24">
                  <c:v>-17.394164265338699</c:v>
                </c:pt>
                <c:pt idx="25">
                  <c:v>-17.236139672240501</c:v>
                </c:pt>
                <c:pt idx="26">
                  <c:v>-17.077740031221602</c:v>
                </c:pt>
                <c:pt idx="27">
                  <c:v>-16.918966892332602</c:v>
                </c:pt>
                <c:pt idx="28">
                  <c:v>-16.759821853378199</c:v>
                </c:pt>
                <c:pt idx="29">
                  <c:v>-16.600306560226201</c:v>
                </c:pt>
                <c:pt idx="30">
                  <c:v>-16.440422707106102</c:v>
                </c:pt>
                <c:pt idx="31">
                  <c:v>-16.280172036898001</c:v>
                </c:pt>
                <c:pt idx="32">
                  <c:v>-16.1195563414114</c:v>
                </c:pt>
                <c:pt idx="33">
                  <c:v>-15.9585774616533</c:v>
                </c:pt>
                <c:pt idx="34">
                  <c:v>-15.797237288085199</c:v>
                </c:pt>
                <c:pt idx="35">
                  <c:v>-15.6355377608689</c:v>
                </c:pt>
                <c:pt idx="36">
                  <c:v>-15.473480870101101</c:v>
                </c:pt>
                <c:pt idx="37">
                  <c:v>-15.3110686560352</c:v>
                </c:pt>
                <c:pt idx="38">
                  <c:v>-15.148303209291701</c:v>
                </c:pt>
                <c:pt idx="39">
                  <c:v>-14.985186671055001</c:v>
                </c:pt>
                <c:pt idx="40">
                  <c:v>-14.8217212332593</c:v>
                </c:pt>
                <c:pt idx="41">
                  <c:v>-14.657909138757599</c:v>
                </c:pt>
                <c:pt idx="42">
                  <c:v>-14.4937526814804</c:v>
                </c:pt>
                <c:pt idx="43">
                  <c:v>-14.329254206579099</c:v>
                </c:pt>
                <c:pt idx="44">
                  <c:v>-14.164416110555299</c:v>
                </c:pt>
                <c:pt idx="45">
                  <c:v>-13.9992408413751</c:v>
                </c:pt>
                <c:pt idx="46">
                  <c:v>-13.8337308985692</c:v>
                </c:pt>
                <c:pt idx="47">
                  <c:v>-13.6678888333172</c:v>
                </c:pt>
                <c:pt idx="48">
                  <c:v>-13.501717248516499</c:v>
                </c:pt>
                <c:pt idx="49">
                  <c:v>-13.3352187988356</c:v>
                </c:pt>
                <c:pt idx="50">
                  <c:v>-13.1683961907507</c:v>
                </c:pt>
                <c:pt idx="51">
                  <c:v>-13.0012521825667</c:v>
                </c:pt>
                <c:pt idx="52">
                  <c:v>-12.8337895844209</c:v>
                </c:pt>
                <c:pt idx="53">
                  <c:v>-12.666011258269</c:v>
                </c:pt>
                <c:pt idx="54">
                  <c:v>-12.497920117855999</c:v>
                </c:pt>
                <c:pt idx="55">
                  <c:v>-12.329519128666799</c:v>
                </c:pt>
                <c:pt idx="56">
                  <c:v>-12.160811307861501</c:v>
                </c:pt>
                <c:pt idx="57">
                  <c:v>-11.9917997241905</c:v>
                </c:pt>
                <c:pt idx="58">
                  <c:v>-11.8224874978931</c:v>
                </c:pt>
                <c:pt idx="59">
                  <c:v>-11.6528778005767</c:v>
                </c:pt>
                <c:pt idx="60">
                  <c:v>-11.482973855077301</c:v>
                </c:pt>
                <c:pt idx="61">
                  <c:v>-11.3127789352998</c:v>
                </c:pt>
                <c:pt idx="62">
                  <c:v>-11.142296366043199</c:v>
                </c:pt>
                <c:pt idx="63">
                  <c:v>-10.9715295228016</c:v>
                </c:pt>
                <c:pt idx="64">
                  <c:v>-10.800481831548399</c:v>
                </c:pt>
                <c:pt idx="65">
                  <c:v>-10.629156768500399</c:v>
                </c:pt>
                <c:pt idx="66">
                  <c:v>-10.4575578598617</c:v>
                </c:pt>
                <c:pt idx="67">
                  <c:v>-10.2856886815471</c:v>
                </c:pt>
                <c:pt idx="68">
                  <c:v>-10.1135528588889</c:v>
                </c:pt>
                <c:pt idx="69">
                  <c:v>-9.9411540663167006</c:v>
                </c:pt>
                <c:pt idx="70">
                  <c:v>-9.7684960270233301</c:v>
                </c:pt>
                <c:pt idx="71">
                  <c:v>-9.5955825126075602</c:v>
                </c:pt>
                <c:pt idx="72">
                  <c:v>-9.4224173426962992</c:v>
                </c:pt>
                <c:pt idx="73">
                  <c:v>-9.2490043845469696</c:v>
                </c:pt>
                <c:pt idx="74">
                  <c:v>-9.0753475526287808</c:v>
                </c:pt>
                <c:pt idx="75">
                  <c:v>-8.9014508081841495</c:v>
                </c:pt>
                <c:pt idx="76">
                  <c:v>-8.7273181587665807</c:v>
                </c:pt>
                <c:pt idx="77">
                  <c:v>-8.5529536577645207</c:v>
                </c:pt>
                <c:pt idx="78">
                  <c:v>-8.3783614038959602</c:v>
                </c:pt>
                <c:pt idx="79">
                  <c:v>-8.2035455406904099</c:v>
                </c:pt>
                <c:pt idx="80">
                  <c:v>-8.02851025594431</c:v>
                </c:pt>
                <c:pt idx="81">
                  <c:v>-7.8532597811604603</c:v>
                </c:pt>
                <c:pt idx="82">
                  <c:v>-7.6777983909640399</c:v>
                </c:pt>
                <c:pt idx="83">
                  <c:v>-7.5021304025002697</c:v>
                </c:pt>
                <c:pt idx="84">
                  <c:v>-7.3262601748107103</c:v>
                </c:pt>
                <c:pt idx="85">
                  <c:v>-7.1501921081905504</c:v>
                </c:pt>
                <c:pt idx="86">
                  <c:v>-6.9739306435258603</c:v>
                </c:pt>
                <c:pt idx="87">
                  <c:v>-6.7974802616104899</c:v>
                </c:pt>
                <c:pt idx="88">
                  <c:v>-6.62084548244448</c:v>
                </c:pt>
                <c:pt idx="89">
                  <c:v>-6.4440308645128299</c:v>
                </c:pt>
                <c:pt idx="90">
                  <c:v>-6.2670410040445699</c:v>
                </c:pt>
                <c:pt idx="91">
                  <c:v>-6.0898805342562996</c:v>
                </c:pt>
                <c:pt idx="92">
                  <c:v>-5.9125541245709101</c:v>
                </c:pt>
                <c:pt idx="93">
                  <c:v>-5.7350664798242397</c:v>
                </c:pt>
                <c:pt idx="94">
                  <c:v>-5.55742233945214</c:v>
                </c:pt>
                <c:pt idx="95">
                  <c:v>-5.3796264766572399</c:v>
                </c:pt>
                <c:pt idx="96">
                  <c:v>-5.2016836975619896</c:v>
                </c:pt>
                <c:pt idx="97">
                  <c:v>-5.0235988403430802</c:v>
                </c:pt>
                <c:pt idx="98">
                  <c:v>-4.8453767743485399</c:v>
                </c:pt>
                <c:pt idx="99">
                  <c:v>-4.6670223992021196</c:v>
                </c:pt>
                <c:pt idx="100">
                  <c:v>-4.4885406438866404</c:v>
                </c:pt>
                <c:pt idx="101">
                  <c:v>-4.3099364658170796</c:v>
                </c:pt>
                <c:pt idx="102">
                  <c:v>-4.1312148498951196</c:v>
                </c:pt>
                <c:pt idx="103">
                  <c:v>-3.9523808075511</c:v>
                </c:pt>
                <c:pt idx="104">
                  <c:v>-3.7734393757728002</c:v>
                </c:pt>
                <c:pt idx="105">
                  <c:v>-3.5943956161171999</c:v>
                </c:pt>
                <c:pt idx="106">
                  <c:v>-3.4152546137126198</c:v>
                </c:pt>
                <c:pt idx="107">
                  <c:v>-3.2360214762488599</c:v>
                </c:pt>
                <c:pt idx="108">
                  <c:v>-3.05670133294845</c:v>
                </c:pt>
                <c:pt idx="109">
                  <c:v>-2.8772993335385499</c:v>
                </c:pt>
                <c:pt idx="110">
                  <c:v>-2.6978206472012798</c:v>
                </c:pt>
                <c:pt idx="111">
                  <c:v>-2.51827046151578</c:v>
                </c:pt>
                <c:pt idx="112">
                  <c:v>-2.3386539813954301</c:v>
                </c:pt>
                <c:pt idx="113">
                  <c:v>-2.1589764280105399</c:v>
                </c:pt>
                <c:pt idx="114">
                  <c:v>-1.97924303770567</c:v>
                </c:pt>
                <c:pt idx="115">
                  <c:v>-1.79945906090596</c:v>
                </c:pt>
                <c:pt idx="116">
                  <c:v>-1.6196297610186301</c:v>
                </c:pt>
                <c:pt idx="117">
                  <c:v>-1.4397604133270301</c:v>
                </c:pt>
                <c:pt idx="118">
                  <c:v>-1.2598563038771</c:v>
                </c:pt>
                <c:pt idx="119">
                  <c:v>-1.0799227283603501</c:v>
                </c:pt>
                <c:pt idx="120">
                  <c:v>-0.89996499098939697</c:v>
                </c:pt>
                <c:pt idx="121">
                  <c:v>-0.71998840337158598</c:v>
                </c:pt>
                <c:pt idx="122">
                  <c:v>-0.53999828337965805</c:v>
                </c:pt>
                <c:pt idx="123">
                  <c:v>-0.35999995401177398</c:v>
                </c:pt>
                <c:pt idx="124">
                  <c:v>-0.17999874225951401</c:v>
                </c:pt>
                <c:pt idx="125" formatCode="0.00E+00">
                  <c:v>2.20240234255734E-8</c:v>
                </c:pt>
                <c:pt idx="126">
                  <c:v>0.17999100727796899</c:v>
                </c:pt>
                <c:pt idx="127">
                  <c:v>0.35996888136149402</c:v>
                </c:pt>
                <c:pt idx="128">
                  <c:v>0.53992831269824404</c:v>
                </c:pt>
                <c:pt idx="129">
                  <c:v>0.71986397141386205</c:v>
                </c:pt>
                <c:pt idx="130">
                  <c:v>0.899770530471249</c:v>
                </c:pt>
                <c:pt idx="131">
                  <c:v>1.0796426668079799</c:v>
                </c:pt>
                <c:pt idx="132">
                  <c:v>1.25947506246602</c:v>
                </c:pt>
                <c:pt idx="133">
                  <c:v>1.4392624057208301</c:v>
                </c:pt>
                <c:pt idx="134">
                  <c:v>1.6189993922049299</c:v>
                </c:pt>
                <c:pt idx="135">
                  <c:v>1.79868072602769</c:v>
                </c:pt>
                <c:pt idx="136">
                  <c:v>1.97830112088907</c:v>
                </c:pt>
                <c:pt idx="137">
                  <c:v>2.1578553011861699</c:v>
                </c:pt>
                <c:pt idx="138">
                  <c:v>2.3373380031185902</c:v>
                </c:pt>
                <c:pt idx="139">
                  <c:v>2.5167439757744599</c:v>
                </c:pt>
                <c:pt idx="140">
                  <c:v>2.69606798222412</c:v>
                </c:pt>
                <c:pt idx="141">
                  <c:v>2.8753048005931698</c:v>
                </c:pt>
                <c:pt idx="142">
                  <c:v>3.0544492251312998</c:v>
                </c:pt>
                <c:pt idx="143">
                  <c:v>3.2334960672723398</c:v>
                </c:pt>
                <c:pt idx="144">
                  <c:v>3.4124401566806002</c:v>
                </c:pt>
                <c:pt idx="145">
                  <c:v>3.5912763422901</c:v>
                </c:pt>
                <c:pt idx="146">
                  <c:v>3.76999949332897</c:v>
                </c:pt>
                <c:pt idx="147">
                  <c:v>3.94860450033649</c:v>
                </c:pt>
                <c:pt idx="148">
                  <c:v>4.1270862761621396</c:v>
                </c:pt>
                <c:pt idx="149">
                  <c:v>4.3054397569556997</c:v>
                </c:pt>
                <c:pt idx="150">
                  <c:v>4.4836599031441198</c:v>
                </c:pt>
                <c:pt idx="151">
                  <c:v>4.6617417003894603</c:v>
                </c:pt>
                <c:pt idx="152">
                  <c:v>4.8396801605428799</c:v>
                </c:pt>
                <c:pt idx="153">
                  <c:v>5.0174703225693396</c:v>
                </c:pt>
                <c:pt idx="154">
                  <c:v>5.1951072534704599</c:v>
                </c:pt>
                <c:pt idx="155">
                  <c:v>5.3725860491863902</c:v>
                </c:pt>
                <c:pt idx="156">
                  <c:v>5.5499018354771001</c:v>
                </c:pt>
                <c:pt idx="157">
                  <c:v>5.7270497687955597</c:v>
                </c:pt>
                <c:pt idx="158">
                  <c:v>5.9040250371386698</c:v>
                </c:pt>
                <c:pt idx="159">
                  <c:v>6.0808228608825798</c:v>
                </c:pt>
                <c:pt idx="160">
                  <c:v>6.2574384936011</c:v>
                </c:pt>
                <c:pt idx="161">
                  <c:v>6.4338672228634097</c:v>
                </c:pt>
                <c:pt idx="162">
                  <c:v>6.6101043710199301</c:v>
                </c:pt>
                <c:pt idx="163">
                  <c:v>6.7861452959624096</c:v>
                </c:pt>
                <c:pt idx="164">
                  <c:v>6.9619853918689403</c:v>
                </c:pt>
                <c:pt idx="165">
                  <c:v>7.1376200899318096</c:v>
                </c:pt>
                <c:pt idx="166">
                  <c:v>7.3130448590619404</c:v>
                </c:pt>
                <c:pt idx="167">
                  <c:v>7.48825520657706</c:v>
                </c:pt>
                <c:pt idx="168">
                  <c:v>7.6632466788697098</c:v>
                </c:pt>
                <c:pt idx="169">
                  <c:v>7.8380148620546901</c:v>
                </c:pt>
                <c:pt idx="170">
                  <c:v>8.0125553825973093</c:v>
                </c:pt>
                <c:pt idx="171">
                  <c:v>8.1868639079215004</c:v>
                </c:pt>
                <c:pt idx="172">
                  <c:v>8.3609361469974193</c:v>
                </c:pt>
                <c:pt idx="173">
                  <c:v>8.5347678509096099</c:v>
                </c:pt>
                <c:pt idx="174">
                  <c:v>8.7083548134019804</c:v>
                </c:pt>
                <c:pt idx="175">
                  <c:v>8.8816928714074894</c:v>
                </c:pt>
                <c:pt idx="176">
                  <c:v>9.0547779055525304</c:v>
                </c:pt>
                <c:pt idx="177">
                  <c:v>9.2276058406428305</c:v>
                </c:pt>
                <c:pt idx="178">
                  <c:v>9.4001726461282704</c:v>
                </c:pt>
                <c:pt idx="179">
                  <c:v>9.5724743365478293</c:v>
                </c:pt>
                <c:pt idx="180">
                  <c:v>9.7445069719527897</c:v>
                </c:pt>
                <c:pt idx="181">
                  <c:v>9.9162666583104304</c:v>
                </c:pt>
                <c:pt idx="182">
                  <c:v>10.087749547886499</c:v>
                </c:pt>
                <c:pt idx="183">
                  <c:v>10.2589518396075</c:v>
                </c:pt>
                <c:pt idx="184">
                  <c:v>10.4298697794028</c:v>
                </c:pt>
                <c:pt idx="185">
                  <c:v>10.6004996605258</c:v>
                </c:pt>
                <c:pt idx="186">
                  <c:v>10.7708378238554</c:v>
                </c:pt>
                <c:pt idx="187">
                  <c:v>10.9408806581771</c:v>
                </c:pt>
                <c:pt idx="188">
                  <c:v>11.110624600444099</c:v>
                </c:pt>
                <c:pt idx="189">
                  <c:v>11.2800661360191</c:v>
                </c:pt>
                <c:pt idx="190">
                  <c:v>11.4492017988951</c:v>
                </c:pt>
                <c:pt idx="191">
                  <c:v>11.6180281718984</c:v>
                </c:pt>
                <c:pt idx="192">
                  <c:v>11.7865418868703</c:v>
                </c:pt>
                <c:pt idx="193">
                  <c:v>11.9547396248315</c:v>
                </c:pt>
                <c:pt idx="194">
                  <c:v>12.122618116126</c:v>
                </c:pt>
                <c:pt idx="195">
                  <c:v>12.290174140547199</c:v>
                </c:pt>
                <c:pt idx="196">
                  <c:v>12.457404527444799</c:v>
                </c:pt>
                <c:pt idx="197">
                  <c:v>12.624306155813899</c:v>
                </c:pt>
                <c:pt idx="198">
                  <c:v>12.790875954365401</c:v>
                </c:pt>
                <c:pt idx="199">
                  <c:v>12.957110901579</c:v>
                </c:pt>
                <c:pt idx="200">
                  <c:v>13.1230080257384</c:v>
                </c:pt>
                <c:pt idx="201">
                  <c:v>13.2885644049492</c:v>
                </c:pt>
                <c:pt idx="202">
                  <c:v>13.453777167139799</c:v>
                </c:pt>
                <c:pt idx="203">
                  <c:v>13.6186434900441</c:v>
                </c:pt>
                <c:pt idx="204">
                  <c:v>13.7831606011736</c:v>
                </c:pt>
                <c:pt idx="205">
                  <c:v>13.9473257777624</c:v>
                </c:pt>
                <c:pt idx="206">
                  <c:v>14.111136346705701</c:v>
                </c:pt>
                <c:pt idx="207">
                  <c:v>14.274589684479499</c:v>
                </c:pt>
                <c:pt idx="208">
                  <c:v>14.4376832170448</c:v>
                </c:pt>
                <c:pt idx="209">
                  <c:v>14.6004144197365</c:v>
                </c:pt>
                <c:pt idx="210">
                  <c:v>14.762780817138299</c:v>
                </c:pt>
                <c:pt idx="211">
                  <c:v>14.9247799829431</c:v>
                </c:pt>
                <c:pt idx="212">
                  <c:v>15.0864095397986</c:v>
                </c:pt>
                <c:pt idx="213">
                  <c:v>15.2476671591405</c:v>
                </c:pt>
                <c:pt idx="214">
                  <c:v>15.4085505610109</c:v>
                </c:pt>
                <c:pt idx="215">
                  <c:v>15.569057513864299</c:v>
                </c:pt>
                <c:pt idx="216">
                  <c:v>15.7291858343611</c:v>
                </c:pt>
                <c:pt idx="217">
                  <c:v>15.888933387148001</c:v>
                </c:pt>
                <c:pt idx="218">
                  <c:v>16.048298084626701</c:v>
                </c:pt>
                <c:pt idx="219">
                  <c:v>16.2072778867111</c:v>
                </c:pt>
                <c:pt idx="220">
                  <c:v>16.365870800572299</c:v>
                </c:pt>
                <c:pt idx="221">
                  <c:v>16.524074880373501</c:v>
                </c:pt>
                <c:pt idx="222">
                  <c:v>16.681888226993301</c:v>
                </c:pt>
                <c:pt idx="223">
                  <c:v>16.839308987739201</c:v>
                </c:pt>
                <c:pt idx="224">
                  <c:v>16.996335356050398</c:v>
                </c:pt>
                <c:pt idx="225">
                  <c:v>17.1529655711917</c:v>
                </c:pt>
                <c:pt idx="226">
                  <c:v>17.309197917937102</c:v>
                </c:pt>
                <c:pt idx="227">
                  <c:v>17.4650307262451</c:v>
                </c:pt>
                <c:pt idx="228">
                  <c:v>17.6204623709245</c:v>
                </c:pt>
                <c:pt idx="229">
                  <c:v>17.775491271292601</c:v>
                </c:pt>
                <c:pt idx="230">
                  <c:v>17.930115890824499</c:v>
                </c:pt>
                <c:pt idx="231">
                  <c:v>18.0843347367951</c:v>
                </c:pt>
                <c:pt idx="232">
                  <c:v>18.2381463599136</c:v>
                </c:pt>
                <c:pt idx="233">
                  <c:v>18.391549353950602</c:v>
                </c:pt>
                <c:pt idx="234">
                  <c:v>18.544542355358899</c:v>
                </c:pt>
                <c:pt idx="235">
                  <c:v>18.697124042887001</c:v>
                </c:pt>
                <c:pt idx="236">
                  <c:v>18.8492931371872</c:v>
                </c:pt>
                <c:pt idx="237">
                  <c:v>19.001048400417201</c:v>
                </c:pt>
                <c:pt idx="238">
                  <c:v>19.152388635836498</c:v>
                </c:pt>
                <c:pt idx="239">
                  <c:v>19.303312687397</c:v>
                </c:pt>
                <c:pt idx="240">
                  <c:v>19.453819439329099</c:v>
                </c:pt>
                <c:pt idx="241">
                  <c:v>19.603907815723002</c:v>
                </c:pt>
                <c:pt idx="242">
                  <c:v>19.753576780104702</c:v>
                </c:pt>
                <c:pt idx="243">
                  <c:v>19.902825335009499</c:v>
                </c:pt>
                <c:pt idx="244">
                  <c:v>20.051652521549801</c:v>
                </c:pt>
                <c:pt idx="245">
                  <c:v>20.2000574189803</c:v>
                </c:pt>
                <c:pt idx="246">
                  <c:v>20.348039144259701</c:v>
                </c:pt>
                <c:pt idx="247">
                  <c:v>20.495596851609399</c:v>
                </c:pt>
                <c:pt idx="248">
                  <c:v>20.6427297320684</c:v>
                </c:pt>
                <c:pt idx="249">
                  <c:v>20.789437013047099</c:v>
                </c:pt>
                <c:pt idx="250">
                  <c:v>20.9357179578782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64-6542-A530-260F7F1F3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32751"/>
        <c:axId val="1137495807"/>
      </c:lineChart>
      <c:catAx>
        <c:axId val="1207232751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5807"/>
        <c:crosses val="autoZero"/>
        <c:auto val="1"/>
        <c:lblAlgn val="ctr"/>
        <c:lblOffset val="100"/>
        <c:noMultiLvlLbl val="0"/>
      </c:catAx>
      <c:valAx>
        <c:axId val="113749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'20-5 sim'!$H$13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'20-5 sim'!$H$14:$H$264</c:f>
              <c:numCache>
                <c:formatCode>General</c:formatCode>
                <c:ptCount val="251"/>
                <c:pt idx="0">
                  <c:v>-419.91090282565602</c:v>
                </c:pt>
                <c:pt idx="1">
                  <c:v>-416.96532860941284</c:v>
                </c:pt>
                <c:pt idx="2">
                  <c:v>-414.01405190087866</c:v>
                </c:pt>
                <c:pt idx="3">
                  <c:v>-411.05306582321793</c:v>
                </c:pt>
                <c:pt idx="4">
                  <c:v>-408.0837214679234</c:v>
                </c:pt>
                <c:pt idx="5">
                  <c:v>-405.10603756032373</c:v>
                </c:pt>
                <c:pt idx="6">
                  <c:v>-402.12003110498694</c:v>
                </c:pt>
                <c:pt idx="7">
                  <c:v>-399.12571984675003</c:v>
                </c:pt>
                <c:pt idx="8">
                  <c:v>-396.12312228564372</c:v>
                </c:pt>
                <c:pt idx="9">
                  <c:v>-393.11225768591783</c:v>
                </c:pt>
                <c:pt idx="10">
                  <c:v>-390.09314608482947</c:v>
                </c:pt>
                <c:pt idx="11">
                  <c:v>-387.06580830133288</c:v>
                </c:pt>
                <c:pt idx="12">
                  <c:v>-384.03026594469668</c:v>
                </c:pt>
                <c:pt idx="13">
                  <c:v>-380.986541423039</c:v>
                </c:pt>
                <c:pt idx="14">
                  <c:v>-377.9346579517549</c:v>
                </c:pt>
                <c:pt idx="15">
                  <c:v>-374.8746395618665</c:v>
                </c:pt>
                <c:pt idx="16">
                  <c:v>-371.8065111082559</c:v>
                </c:pt>
                <c:pt idx="17">
                  <c:v>-368.73029827779817</c:v>
                </c:pt>
                <c:pt idx="18">
                  <c:v>-365.64602759737238</c:v>
                </c:pt>
                <c:pt idx="19">
                  <c:v>-362.5537264417581</c:v>
                </c:pt>
                <c:pt idx="20">
                  <c:v>-359.45342304140127</c:v>
                </c:pt>
                <c:pt idx="21">
                  <c:v>-356.34514649004927</c:v>
                </c:pt>
                <c:pt idx="22">
                  <c:v>-353.22892675224119</c:v>
                </c:pt>
                <c:pt idx="23">
                  <c:v>-350.10479467066222</c:v>
                </c:pt>
                <c:pt idx="24">
                  <c:v>-346.97278197333469</c:v>
                </c:pt>
                <c:pt idx="25">
                  <c:v>-343.83292128065972</c:v>
                </c:pt>
                <c:pt idx="26">
                  <c:v>-340.68524611228673</c:v>
                </c:pt>
                <c:pt idx="27">
                  <c:v>-337.529790893815</c:v>
                </c:pt>
                <c:pt idx="28">
                  <c:v>-334.36659096331692</c:v>
                </c:pt>
                <c:pt idx="29">
                  <c:v>-331.19568257767475</c:v>
                </c:pt>
                <c:pt idx="30">
                  <c:v>-328.01710291872456</c:v>
                </c:pt>
                <c:pt idx="31">
                  <c:v>-324.83089009920883</c:v>
                </c:pt>
                <c:pt idx="32">
                  <c:v>-321.6370831685112</c:v>
                </c:pt>
                <c:pt idx="33">
                  <c:v>-318.43572211819077</c:v>
                </c:pt>
                <c:pt idx="34">
                  <c:v>-315.2268478872939</c:v>
                </c:pt>
                <c:pt idx="35">
                  <c:v>-312.01050236743981</c:v>
                </c:pt>
                <c:pt idx="36">
                  <c:v>-308.78672840767319</c:v>
                </c:pt>
                <c:pt idx="37">
                  <c:v>-305.55556981907984</c:v>
                </c:pt>
                <c:pt idx="38">
                  <c:v>-302.31707137915913</c:v>
                </c:pt>
                <c:pt idx="39">
                  <c:v>-299.07127883593404</c:v>
                </c:pt>
                <c:pt idx="40">
                  <c:v>-295.81823891181443</c:v>
                </c:pt>
                <c:pt idx="41">
                  <c:v>-292.55799930718695</c:v>
                </c:pt>
                <c:pt idx="42">
                  <c:v>-289.29060870373576</c:v>
                </c:pt>
                <c:pt idx="43">
                  <c:v>-286.01611676748206</c:v>
                </c:pt>
                <c:pt idx="44">
                  <c:v>-282.73457415153928</c:v>
                </c:pt>
                <c:pt idx="45">
                  <c:v>-279.44603249857607</c:v>
                </c:pt>
                <c:pt idx="46">
                  <c:v>-276.15054444298073</c:v>
                </c:pt>
                <c:pt idx="47">
                  <c:v>-272.84816361272442</c:v>
                </c:pt>
                <c:pt idx="48">
                  <c:v>-269.53894463090558</c:v>
                </c:pt>
                <c:pt idx="49">
                  <c:v>-266.22294311698926</c:v>
                </c:pt>
                <c:pt idx="50">
                  <c:v>-262.90021568770987</c:v>
                </c:pt>
                <c:pt idx="51">
                  <c:v>-259.57081995765691</c:v>
                </c:pt>
                <c:pt idx="52">
                  <c:v>-256.23481453951865</c:v>
                </c:pt>
                <c:pt idx="53">
                  <c:v>-252.89225904399066</c:v>
                </c:pt>
                <c:pt idx="54">
                  <c:v>-249.54321407933509</c:v>
                </c:pt>
                <c:pt idx="55">
                  <c:v>-246.18774125059238</c:v>
                </c:pt>
                <c:pt idx="56">
                  <c:v>-242.82590315843186</c:v>
                </c:pt>
                <c:pt idx="57">
                  <c:v>-239.45776339764669</c:v>
                </c:pt>
                <c:pt idx="58">
                  <c:v>-236.08338655527669</c:v>
                </c:pt>
                <c:pt idx="59">
                  <c:v>-232.7028382083698</c:v>
                </c:pt>
                <c:pt idx="60">
                  <c:v>-229.31618492135735</c:v>
                </c:pt>
                <c:pt idx="61">
                  <c:v>-225.92349424306104</c:v>
                </c:pt>
                <c:pt idx="62">
                  <c:v>-222.52483470330452</c:v>
                </c:pt>
                <c:pt idx="63">
                  <c:v>-219.12027580914827</c:v>
                </c:pt>
                <c:pt idx="64">
                  <c:v>-215.70988804072704</c:v>
                </c:pt>
                <c:pt idx="65">
                  <c:v>-212.29374284670018</c:v>
                </c:pt>
                <c:pt idx="66">
                  <c:v>-208.87191263929401</c:v>
                </c:pt>
                <c:pt idx="67">
                  <c:v>-205.44447078895314</c:v>
                </c:pt>
                <c:pt idx="68">
                  <c:v>-202.01149161858521</c:v>
                </c:pt>
                <c:pt idx="69">
                  <c:v>-198.57305039740365</c:v>
                </c:pt>
                <c:pt idx="70">
                  <c:v>-195.12922333435338</c:v>
                </c:pt>
                <c:pt idx="71">
                  <c:v>-191.68008757114322</c:v>
                </c:pt>
                <c:pt idx="72">
                  <c:v>-188.22572117485447</c:v>
                </c:pt>
                <c:pt idx="73">
                  <c:v>-184.76620313014294</c:v>
                </c:pt>
                <c:pt idx="74">
                  <c:v>-181.30161333103038</c:v>
                </c:pt>
                <c:pt idx="75">
                  <c:v>-177.83203257227618</c:v>
                </c:pt>
                <c:pt idx="76">
                  <c:v>-174.35754254034356</c:v>
                </c:pt>
                <c:pt idx="77">
                  <c:v>-170.87822580394428</c:v>
                </c:pt>
                <c:pt idx="78">
                  <c:v>-167.39416580417668</c:v>
                </c:pt>
                <c:pt idx="79">
                  <c:v>-163.90544684425049</c:v>
                </c:pt>
                <c:pt idx="80">
                  <c:v>-160.41215407879307</c:v>
                </c:pt>
                <c:pt idx="81">
                  <c:v>-156.91437350275558</c:v>
                </c:pt>
                <c:pt idx="82">
                  <c:v>-153.41219193990398</c:v>
                </c:pt>
                <c:pt idx="83">
                  <c:v>-149.90569703090429</c:v>
                </c:pt>
                <c:pt idx="84">
                  <c:v>-146.39497722100771</c:v>
                </c:pt>
                <c:pt idx="85">
                  <c:v>-142.88012174733234</c:v>
                </c:pt>
                <c:pt idx="86">
                  <c:v>-139.36122062574344</c:v>
                </c:pt>
                <c:pt idx="87">
                  <c:v>-135.83836463734272</c:v>
                </c:pt>
                <c:pt idx="88">
                  <c:v>-132.31164531456798</c:v>
                </c:pt>
                <c:pt idx="89">
                  <c:v>-128.78115492690191</c:v>
                </c:pt>
                <c:pt idx="90">
                  <c:v>-125.24698646619986</c:v>
                </c:pt>
                <c:pt idx="91">
                  <c:v>-121.70923363164211</c:v>
                </c:pt>
                <c:pt idx="92">
                  <c:v>-118.16799081431196</c:v>
                </c:pt>
                <c:pt idx="93">
                  <c:v>-114.62335308140848</c:v>
                </c:pt>
                <c:pt idx="94">
                  <c:v>-111.07541616009668</c:v>
                </c:pt>
                <c:pt idx="95">
                  <c:v>-107.52427642100095</c:v>
                </c:pt>
                <c:pt idx="96">
                  <c:v>-103.97003086136145</c:v>
                </c:pt>
                <c:pt idx="97">
                  <c:v>-100.41277708783578</c:v>
                </c:pt>
                <c:pt idx="98">
                  <c:v>-96.852613298974674</c:v>
                </c:pt>
                <c:pt idx="99">
                  <c:v>-93.289638267370478</c:v>
                </c:pt>
                <c:pt idx="100">
                  <c:v>-89.72395132148543</c:v>
                </c:pt>
                <c:pt idx="101">
                  <c:v>-86.155652327171509</c:v>
                </c:pt>
                <c:pt idx="102">
                  <c:v>-82.584841668890718</c:v>
                </c:pt>
                <c:pt idx="103">
                  <c:v>-79.011620230638187</c:v>
                </c:pt>
                <c:pt idx="104">
                  <c:v>-75.436089376586295</c:v>
                </c:pt>
                <c:pt idx="105">
                  <c:v>-71.85835093145225</c:v>
                </c:pt>
                <c:pt idx="106">
                  <c:v>-68.278507160611326</c:v>
                </c:pt>
                <c:pt idx="107">
                  <c:v>-64.696660749922572</c:v>
                </c:pt>
                <c:pt idx="108">
                  <c:v>-61.112914785364843</c:v>
                </c:pt>
                <c:pt idx="109">
                  <c:v>-57.527372732398092</c:v>
                </c:pt>
                <c:pt idx="110">
                  <c:v>-53.940138415105828</c:v>
                </c:pt>
                <c:pt idx="111">
                  <c:v>-50.35131599514817</c:v>
                </c:pt>
                <c:pt idx="112">
                  <c:v>-46.761009950487363</c:v>
                </c:pt>
                <c:pt idx="113">
                  <c:v>-43.169325053960783</c:v>
                </c:pt>
                <c:pt idx="114">
                  <c:v>-39.576366351620564</c:v>
                </c:pt>
                <c:pt idx="115">
                  <c:v>-35.982239140980944</c:v>
                </c:pt>
                <c:pt idx="116">
                  <c:v>-32.387048949033328</c:v>
                </c:pt>
                <c:pt idx="117">
                  <c:v>-28.790901510193358</c:v>
                </c:pt>
                <c:pt idx="118">
                  <c:v>-25.193902744074666</c:v>
                </c:pt>
                <c:pt idx="119">
                  <c:v>-21.59615873314344</c:v>
                </c:pt>
                <c:pt idx="120">
                  <c:v>-17.997775700310406</c:v>
                </c:pt>
                <c:pt idx="121">
                  <c:v>-14.398859986391178</c:v>
                </c:pt>
                <c:pt idx="122">
                  <c:v>-10.799518027498044</c:v>
                </c:pt>
                <c:pt idx="123">
                  <c:v>-7.1998563323945222</c:v>
                </c:pt>
                <c:pt idx="124">
                  <c:v>-3.5999814597417092</c:v>
                </c:pt>
                <c:pt idx="125">
                  <c:v>4.6281183278260951E-9</c:v>
                </c:pt>
                <c:pt idx="126">
                  <c:v>3.5999814705176423</c:v>
                </c:pt>
                <c:pt idx="127">
                  <c:v>7.1998563661547914</c:v>
                </c:pt>
                <c:pt idx="128">
                  <c:v>10.799518160977424</c:v>
                </c:pt>
                <c:pt idx="129">
                  <c:v>14.398860388452112</c:v>
                </c:pt>
                <c:pt idx="130">
                  <c:v>17.997776668803908</c:v>
                </c:pt>
                <c:pt idx="131">
                  <c:v>21.596160731733168</c:v>
                </c:pt>
                <c:pt idx="132">
                  <c:v>25.193906439093315</c:v>
                </c:pt>
                <c:pt idx="133">
                  <c:v>28.790907807499138</c:v>
                </c:pt>
                <c:pt idx="134">
                  <c:v>32.387059030827025</c:v>
                </c:pt>
                <c:pt idx="135">
                  <c:v>35.982254502655834</c:v>
                </c:pt>
                <c:pt idx="136">
                  <c:v>39.576388838610278</c:v>
                </c:pt>
                <c:pt idx="137">
                  <c:v>43.169356898540876</c:v>
                </c:pt>
                <c:pt idx="138">
                  <c:v>46.761053808640334</c:v>
                </c:pt>
                <c:pt idx="139">
                  <c:v>50.351374983349679</c:v>
                </c:pt>
                <c:pt idx="140">
                  <c:v>53.940216147188188</c:v>
                </c:pt>
                <c:pt idx="141">
                  <c:v>57.527473356336117</c:v>
                </c:pt>
                <c:pt idx="142">
                  <c:v>61.113043020110702</c:v>
                </c:pt>
                <c:pt idx="143">
                  <c:v>64.696821922209736</c:v>
                </c:pt>
                <c:pt idx="144">
                  <c:v>68.278707241777809</c:v>
                </c:pt>
                <c:pt idx="145">
                  <c:v>71.858596574249319</c:v>
                </c:pt>
                <c:pt idx="146">
                  <c:v>75.436387951976357</c:v>
                </c:pt>
                <c:pt idx="147">
                  <c:v>79.011979864632735</c:v>
                </c:pt>
                <c:pt idx="148">
                  <c:v>82.585271279342621</c:v>
                </c:pt>
                <c:pt idx="149">
                  <c:v>86.156161660594393</c:v>
                </c:pt>
                <c:pt idx="150">
                  <c:v>89.724550989888073</c:v>
                </c:pt>
                <c:pt idx="151">
                  <c:v>93.290339785066919</c:v>
                </c:pt>
                <c:pt idx="152">
                  <c:v>96.85342911942314</c:v>
                </c:pt>
                <c:pt idx="153">
                  <c:v>100.41372064048082</c:v>
                </c:pt>
                <c:pt idx="154">
                  <c:v>103.97111658848821</c:v>
                </c:pt>
                <c:pt idx="155">
                  <c:v>107.52551981459908</c:v>
                </c:pt>
                <c:pt idx="156">
                  <c:v>111.07683379874099</c:v>
                </c:pt>
                <c:pt idx="157">
                  <c:v>114.62496266716072</c:v>
                </c:pt>
                <c:pt idx="158">
                  <c:v>118.16981120963368</c:v>
                </c:pt>
                <c:pt idx="159">
                  <c:v>121.71128489633934</c:v>
                </c:pt>
                <c:pt idx="160">
                  <c:v>125.24928989439037</c:v>
                </c:pt>
                <c:pt idx="161">
                  <c:v>128.78373308400765</c:v>
                </c:pt>
                <c:pt idx="162">
                  <c:v>132.31452207435291</c:v>
                </c:pt>
                <c:pt idx="163">
                  <c:v>135.84156521896628</c:v>
                </c:pt>
                <c:pt idx="164">
                  <c:v>139.3647716308661</c:v>
                </c:pt>
                <c:pt idx="165">
                  <c:v>142.88405119726258</c:v>
                </c:pt>
                <c:pt idx="166">
                  <c:v>146.39931459389356</c:v>
                </c:pt>
                <c:pt idx="167">
                  <c:v>149.91047329897569</c:v>
                </c:pt>
                <c:pt idx="168">
                  <c:v>153.41743960677508</c:v>
                </c:pt>
                <c:pt idx="169">
                  <c:v>156.92012664077723</c:v>
                </c:pt>
                <c:pt idx="170">
                  <c:v>160.41844836648428</c:v>
                </c:pt>
                <c:pt idx="171">
                  <c:v>163.91231960377962</c:v>
                </c:pt>
                <c:pt idx="172">
                  <c:v>167.40165603893479</c:v>
                </c:pt>
                <c:pt idx="173">
                  <c:v>170.88637423618513</c:v>
                </c:pt>
                <c:pt idx="174">
                  <c:v>174.36639164891761</c:v>
                </c:pt>
                <c:pt idx="175">
                  <c:v>177.84162663044469</c:v>
                </c:pt>
                <c:pt idx="176">
                  <c:v>181.31199844438115</c:v>
                </c:pt>
                <c:pt idx="177">
                  <c:v>184.77742727460512</c:v>
                </c:pt>
                <c:pt idx="178">
                  <c:v>188.23783423482072</c:v>
                </c:pt>
                <c:pt idx="179">
                  <c:v>191.69314137770345</c:v>
                </c:pt>
                <c:pt idx="180">
                  <c:v>195.14327170364803</c:v>
                </c:pt>
                <c:pt idx="181">
                  <c:v>198.58814916910296</c:v>
                </c:pt>
                <c:pt idx="182">
                  <c:v>202.02769869449969</c:v>
                </c:pt>
                <c:pt idx="183">
                  <c:v>205.46184617177539</c:v>
                </c:pt>
                <c:pt idx="184">
                  <c:v>208.89051847149784</c:v>
                </c:pt>
                <c:pt idx="185">
                  <c:v>212.31364344958072</c:v>
                </c:pt>
                <c:pt idx="186">
                  <c:v>215.73114995360191</c:v>
                </c:pt>
                <c:pt idx="187">
                  <c:v>219.14296782872094</c:v>
                </c:pt>
                <c:pt idx="188">
                  <c:v>222.54902792320866</c:v>
                </c:pt>
                <c:pt idx="189">
                  <c:v>225.94926209356962</c:v>
                </c:pt>
                <c:pt idx="190">
                  <c:v>229.3436032092911</c:v>
                </c:pt>
                <c:pt idx="191">
                  <c:v>232.73198515718809</c:v>
                </c:pt>
                <c:pt idx="192">
                  <c:v>236.11434284537989</c:v>
                </c:pt>
                <c:pt idx="193">
                  <c:v>239.49061220687537</c:v>
                </c:pt>
                <c:pt idx="194">
                  <c:v>242.86073020279142</c:v>
                </c:pt>
                <c:pt idx="195">
                  <c:v>246.22463482519066</c:v>
                </c:pt>
                <c:pt idx="196">
                  <c:v>249.58226509956091</c:v>
                </c:pt>
                <c:pt idx="197">
                  <c:v>252.93356108692342</c:v>
                </c:pt>
                <c:pt idx="198">
                  <c:v>256.27846388558629</c:v>
                </c:pt>
                <c:pt idx="199">
                  <c:v>259.61691563254669</c:v>
                </c:pt>
                <c:pt idx="200">
                  <c:v>262.94885950454074</c:v>
                </c:pt>
                <c:pt idx="201">
                  <c:v>266.2742397187522</c:v>
                </c:pt>
                <c:pt idx="202">
                  <c:v>269.59300153318071</c:v>
                </c:pt>
                <c:pt idx="203">
                  <c:v>272.90509124668489</c:v>
                </c:pt>
                <c:pt idx="204">
                  <c:v>276.21045619868698</c:v>
                </c:pt>
                <c:pt idx="205">
                  <c:v>279.50904476856874</c:v>
                </c:pt>
                <c:pt idx="206">
                  <c:v>282.80080637474521</c:v>
                </c:pt>
                <c:pt idx="207">
                  <c:v>286.08569147342865</c:v>
                </c:pt>
                <c:pt idx="208">
                  <c:v>289.36365155709518</c:v>
                </c:pt>
                <c:pt idx="209">
                  <c:v>292.6346391526489</c:v>
                </c:pt>
                <c:pt idx="210">
                  <c:v>295.89860781929866</c:v>
                </c:pt>
                <c:pt idx="211">
                  <c:v>299.15551214614896</c:v>
                </c:pt>
                <c:pt idx="212">
                  <c:v>302.40530774951611</c:v>
                </c:pt>
                <c:pt idx="213">
                  <c:v>305.64795126996847</c:v>
                </c:pt>
                <c:pt idx="214">
                  <c:v>308.88340036910733</c:v>
                </c:pt>
                <c:pt idx="215">
                  <c:v>312.1116137260845</c:v>
                </c:pt>
                <c:pt idx="216">
                  <c:v>315.33255103387211</c:v>
                </c:pt>
                <c:pt idx="217">
                  <c:v>318.54617299528559</c:v>
                </c:pt>
                <c:pt idx="218">
                  <c:v>321.75244131877071</c:v>
                </c:pt>
                <c:pt idx="219">
                  <c:v>324.95131871395489</c:v>
                </c:pt>
                <c:pt idx="220">
                  <c:v>328.14276888698066</c:v>
                </c:pt>
                <c:pt idx="221">
                  <c:v>331.32675653561404</c:v>
                </c:pt>
                <c:pt idx="222">
                  <c:v>334.50324734414454</c:v>
                </c:pt>
                <c:pt idx="223">
                  <c:v>337.67220797808312</c:v>
                </c:pt>
                <c:pt idx="224">
                  <c:v>340.83360607865694</c:v>
                </c:pt>
                <c:pt idx="225">
                  <c:v>343.98741025711962</c:v>
                </c:pt>
                <c:pt idx="226">
                  <c:v>347.13359008886846</c:v>
                </c:pt>
                <c:pt idx="227">
                  <c:v>350.2721161073934</c:v>
                </c:pt>
                <c:pt idx="228">
                  <c:v>353.40295979804569</c:v>
                </c:pt>
                <c:pt idx="229">
                  <c:v>356.52609359164825</c:v>
                </c:pt>
                <c:pt idx="230">
                  <c:v>359.64149085794594</c:v>
                </c:pt>
                <c:pt idx="231">
                  <c:v>362.74912589890101</c:v>
                </c:pt>
                <c:pt idx="232">
                  <c:v>365.84897394184736</c:v>
                </c:pt>
                <c:pt idx="233">
                  <c:v>368.94101113250514</c:v>
                </c:pt>
                <c:pt idx="234">
                  <c:v>372.02521452785874</c:v>
                </c:pt>
                <c:pt idx="235">
                  <c:v>375.10156208891306</c:v>
                </c:pt>
                <c:pt idx="236">
                  <c:v>378.17003267332717</c:v>
                </c:pt>
                <c:pt idx="237">
                  <c:v>381.23060602793385</c:v>
                </c:pt>
                <c:pt idx="238">
                  <c:v>384.28326278114764</c:v>
                </c:pt>
                <c:pt idx="239">
                  <c:v>387.32798443528139</c:v>
                </c:pt>
                <c:pt idx="240">
                  <c:v>390.36475335874889</c:v>
                </c:pt>
                <c:pt idx="241">
                  <c:v>393.39355277819465</c:v>
                </c:pt>
                <c:pt idx="242">
                  <c:v>396.41436677052525</c:v>
                </c:pt>
                <c:pt idx="243">
                  <c:v>399.42718025486795</c:v>
                </c:pt>
                <c:pt idx="244">
                  <c:v>402.4319789844543</c:v>
                </c:pt>
                <c:pt idx="245">
                  <c:v>405.42874953843227</c:v>
                </c:pt>
                <c:pt idx="246">
                  <c:v>408.41747931362005</c:v>
                </c:pt>
                <c:pt idx="247">
                  <c:v>411.39815651619494</c:v>
                </c:pt>
                <c:pt idx="248">
                  <c:v>414.37077015333864</c:v>
                </c:pt>
                <c:pt idx="249">
                  <c:v>417.3353100248238</c:v>
                </c:pt>
                <c:pt idx="250">
                  <c:v>420.29176671457498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C-D14F-A8EC-855D63EB9CDD}"/>
            </c:ext>
          </c:extLst>
        </c:ser>
        <c:ser>
          <c:idx val="1"/>
          <c:order val="1"/>
          <c:tx>
            <c:strRef>
              <c:f>'20-5 sim'!$I$13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'20-5 sim'!$I$14:$I$264</c:f>
              <c:numCache>
                <c:formatCode>General</c:formatCode>
                <c:ptCount val="251"/>
                <c:pt idx="0">
                  <c:v>-421.42027657167802</c:v>
                </c:pt>
                <c:pt idx="1">
                  <c:v>-418.45642259705801</c:v>
                </c:pt>
                <c:pt idx="2">
                  <c:v>-415.46526216247997</c:v>
                </c:pt>
                <c:pt idx="3">
                  <c:v>-412.47577297703799</c:v>
                </c:pt>
                <c:pt idx="4">
                  <c:v>-409.47834521566597</c:v>
                </c:pt>
                <c:pt idx="5">
                  <c:v>-406.47297350617202</c:v>
                </c:pt>
                <c:pt idx="6">
                  <c:v>-403.45967046858397</c:v>
                </c:pt>
                <c:pt idx="7">
                  <c:v>-400.43844953404601</c:v>
                </c:pt>
                <c:pt idx="8">
                  <c:v>-397.40932493611194</c:v>
                </c:pt>
                <c:pt idx="9">
                  <c:v>-394.37231171848401</c:v>
                </c:pt>
                <c:pt idx="10">
                  <c:v>-391.32742574353006</c:v>
                </c:pt>
                <c:pt idx="11">
                  <c:v>-388.27468370082204</c:v>
                </c:pt>
                <c:pt idx="12">
                  <c:v>-385.21410311556798</c:v>
                </c:pt>
                <c:pt idx="13">
                  <c:v>-382.14570235696203</c:v>
                </c:pt>
                <c:pt idx="14">
                  <c:v>-379.06950064646998</c:v>
                </c:pt>
                <c:pt idx="15">
                  <c:v>-375.985518065988</c:v>
                </c:pt>
                <c:pt idx="16">
                  <c:v>-372.89377556591199</c:v>
                </c:pt>
                <c:pt idx="17">
                  <c:v>-369.79429497310002</c:v>
                </c:pt>
                <c:pt idx="18">
                  <c:v>-366.68709899871999</c:v>
                </c:pt>
                <c:pt idx="19">
                  <c:v>-363.57221124596998</c:v>
                </c:pt>
                <c:pt idx="20">
                  <c:v>-360.44965621767602</c:v>
                </c:pt>
                <c:pt idx="21">
                  <c:v>-357.31945932376198</c:v>
                </c:pt>
                <c:pt idx="22">
                  <c:v>-354.181646888572</c:v>
                </c:pt>
                <c:pt idx="23">
                  <c:v>-351.03624615805199</c:v>
                </c:pt>
                <c:pt idx="24">
                  <c:v>-347.88328530677398</c:v>
                </c:pt>
                <c:pt idx="25">
                  <c:v>-344.72279344481001</c:v>
                </c:pt>
                <c:pt idx="26">
                  <c:v>-341.554800624432</c:v>
                </c:pt>
                <c:pt idx="27">
                  <c:v>-338.37933784665205</c:v>
                </c:pt>
                <c:pt idx="28">
                  <c:v>-335.19643706756398</c:v>
                </c:pt>
                <c:pt idx="29">
                  <c:v>-332.00613120452402</c:v>
                </c:pt>
                <c:pt idx="30">
                  <c:v>-328.80845414212206</c:v>
                </c:pt>
                <c:pt idx="31">
                  <c:v>-325.60344073796</c:v>
                </c:pt>
                <c:pt idx="32">
                  <c:v>-322.39112682822798</c:v>
                </c:pt>
                <c:pt idx="33">
                  <c:v>-319.171549233066</c:v>
                </c:pt>
                <c:pt idx="34">
                  <c:v>-315.94474576170398</c:v>
                </c:pt>
                <c:pt idx="35">
                  <c:v>-312.71075521737799</c:v>
                </c:pt>
                <c:pt idx="36">
                  <c:v>-309.46961740202204</c:v>
                </c:pt>
                <c:pt idx="37">
                  <c:v>-306.22137312070402</c:v>
                </c:pt>
                <c:pt idx="38">
                  <c:v>-302.966064185834</c:v>
                </c:pt>
                <c:pt idx="39">
                  <c:v>-299.70373342110003</c:v>
                </c:pt>
                <c:pt idx="40">
                  <c:v>-296.43442466518599</c:v>
                </c:pt>
                <c:pt idx="41">
                  <c:v>-293.158182775152</c:v>
                </c:pt>
                <c:pt idx="42">
                  <c:v>-289.87505362960798</c:v>
                </c:pt>
                <c:pt idx="43">
                  <c:v>-286.58508413158199</c:v>
                </c:pt>
                <c:pt idx="44">
                  <c:v>-283.28832221110599</c:v>
                </c:pt>
                <c:pt idx="45">
                  <c:v>-279.98481682750202</c:v>
                </c:pt>
                <c:pt idx="46">
                  <c:v>-276.67461797138401</c:v>
                </c:pt>
                <c:pt idx="47">
                  <c:v>-273.35777666634397</c:v>
                </c:pt>
                <c:pt idx="48">
                  <c:v>-270.03434497032998</c:v>
                </c:pt>
                <c:pt idx="49">
                  <c:v>-266.70437597671202</c:v>
                </c:pt>
                <c:pt idx="50">
                  <c:v>-263.36792381501402</c:v>
                </c:pt>
                <c:pt idx="51">
                  <c:v>-260.02504365133399</c:v>
                </c:pt>
                <c:pt idx="52">
                  <c:v>-256.67579168841803</c:v>
                </c:pt>
                <c:pt idx="53">
                  <c:v>-253.32022516538001</c:v>
                </c:pt>
                <c:pt idx="54">
                  <c:v>-249.95840235711998</c:v>
                </c:pt>
                <c:pt idx="55">
                  <c:v>-246.590382573336</c:v>
                </c:pt>
                <c:pt idx="56">
                  <c:v>-243.21622615723001</c:v>
                </c:pt>
                <c:pt idx="57">
                  <c:v>-239.83599448381</c:v>
                </c:pt>
                <c:pt idx="58">
                  <c:v>-236.449749957862</c:v>
                </c:pt>
                <c:pt idx="59">
                  <c:v>-233.05755601153402</c:v>
                </c:pt>
                <c:pt idx="60">
                  <c:v>-229.65947710154603</c:v>
                </c:pt>
                <c:pt idx="61">
                  <c:v>-226.25557870599602</c:v>
                </c:pt>
                <c:pt idx="62">
                  <c:v>-222.84592732086398</c:v>
                </c:pt>
                <c:pt idx="63">
                  <c:v>-219.43059045603201</c:v>
                </c:pt>
                <c:pt idx="64">
                  <c:v>-216.00963663096798</c:v>
                </c:pt>
                <c:pt idx="65">
                  <c:v>-212.58313537000799</c:v>
                </c:pt>
                <c:pt idx="66">
                  <c:v>-209.151157197234</c:v>
                </c:pt>
                <c:pt idx="67">
                  <c:v>-205.713773630942</c:v>
                </c:pt>
                <c:pt idx="68">
                  <c:v>-202.271057177778</c:v>
                </c:pt>
                <c:pt idx="69">
                  <c:v>-198.82308132633401</c:v>
                </c:pt>
                <c:pt idx="70">
                  <c:v>-195.36992054046661</c:v>
                </c:pt>
                <c:pt idx="71">
                  <c:v>-191.91165025215122</c:v>
                </c:pt>
                <c:pt idx="72">
                  <c:v>-188.44834685392598</c:v>
                </c:pt>
                <c:pt idx="73">
                  <c:v>-184.9800876909394</c:v>
                </c:pt>
                <c:pt idx="74">
                  <c:v>-181.50695105257563</c:v>
                </c:pt>
                <c:pt idx="75">
                  <c:v>-178.029016163683</c:v>
                </c:pt>
                <c:pt idx="76">
                  <c:v>-174.54636317533161</c:v>
                </c:pt>
                <c:pt idx="77">
                  <c:v>-171.05907315529041</c:v>
                </c:pt>
                <c:pt idx="78">
                  <c:v>-167.5672280779192</c:v>
                </c:pt>
                <c:pt idx="79">
                  <c:v>-164.07091081380821</c:v>
                </c:pt>
                <c:pt idx="80">
                  <c:v>-160.57020511888621</c:v>
                </c:pt>
                <c:pt idx="81">
                  <c:v>-157.06519562320921</c:v>
                </c:pt>
                <c:pt idx="82">
                  <c:v>-153.5559678192808</c:v>
                </c:pt>
                <c:pt idx="83">
                  <c:v>-150.04260805000538</c:v>
                </c:pt>
                <c:pt idx="84">
                  <c:v>-146.5252034962142</c:v>
                </c:pt>
                <c:pt idx="85">
                  <c:v>-143.00384216381102</c:v>
                </c:pt>
                <c:pt idx="86">
                  <c:v>-139.4786128705172</c:v>
                </c:pt>
                <c:pt idx="87">
                  <c:v>-135.94960523220979</c:v>
                </c:pt>
                <c:pt idx="88">
                  <c:v>-132.4169096488896</c:v>
                </c:pt>
                <c:pt idx="89">
                  <c:v>-128.88061729025659</c:v>
                </c:pt>
                <c:pt idx="90">
                  <c:v>-125.3408200808914</c:v>
                </c:pt>
                <c:pt idx="91">
                  <c:v>-121.79761068512599</c:v>
                </c:pt>
                <c:pt idx="92">
                  <c:v>-118.2510824914182</c:v>
                </c:pt>
                <c:pt idx="93">
                  <c:v>-114.7013295964848</c:v>
                </c:pt>
                <c:pt idx="94">
                  <c:v>-111.14844678904279</c:v>
                </c:pt>
                <c:pt idx="95">
                  <c:v>-107.5925295331448</c:v>
                </c:pt>
                <c:pt idx="96">
                  <c:v>-104.03367395123979</c:v>
                </c:pt>
                <c:pt idx="97">
                  <c:v>-100.4719768068616</c:v>
                </c:pt>
                <c:pt idx="98">
                  <c:v>-96.907535486970801</c:v>
                </c:pt>
                <c:pt idx="99">
                  <c:v>-93.340447984042385</c:v>
                </c:pt>
                <c:pt idx="100">
                  <c:v>-89.770812877732808</c:v>
                </c:pt>
                <c:pt idx="101">
                  <c:v>-86.198729316341598</c:v>
                </c:pt>
                <c:pt idx="102">
                  <c:v>-82.624296997902391</c:v>
                </c:pt>
                <c:pt idx="103">
                  <c:v>-79.047616151021998</c:v>
                </c:pt>
                <c:pt idx="104">
                  <c:v>-75.468787515456</c:v>
                </c:pt>
                <c:pt idx="105">
                  <c:v>-71.887912322343993</c:v>
                </c:pt>
                <c:pt idx="106">
                  <c:v>-68.305092274252402</c:v>
                </c:pt>
                <c:pt idx="107">
                  <c:v>-64.720429524977192</c:v>
                </c:pt>
                <c:pt idx="108">
                  <c:v>-61.134026658968999</c:v>
                </c:pt>
                <c:pt idx="109">
                  <c:v>-57.545986670771001</c:v>
                </c:pt>
                <c:pt idx="110">
                  <c:v>-53.956412944025594</c:v>
                </c:pt>
                <c:pt idx="111">
                  <c:v>-50.365409230315599</c:v>
                </c:pt>
                <c:pt idx="112">
                  <c:v>-46.773079627908601</c:v>
                </c:pt>
                <c:pt idx="113">
                  <c:v>-43.179528560210798</c:v>
                </c:pt>
                <c:pt idx="114">
                  <c:v>-39.5848607541134</c:v>
                </c:pt>
                <c:pt idx="115">
                  <c:v>-35.989181218119199</c:v>
                </c:pt>
                <c:pt idx="116">
                  <c:v>-32.392595220372598</c:v>
                </c:pt>
                <c:pt idx="117">
                  <c:v>-28.795208266540602</c:v>
                </c:pt>
                <c:pt idx="118">
                  <c:v>-25.197126077542002</c:v>
                </c:pt>
                <c:pt idx="119">
                  <c:v>-21.598454567207</c:v>
                </c:pt>
                <c:pt idx="120">
                  <c:v>-17.999299819787939</c:v>
                </c:pt>
                <c:pt idx="121">
                  <c:v>-14.399768067431719</c:v>
                </c:pt>
                <c:pt idx="122">
                  <c:v>-10.799965667593161</c:v>
                </c:pt>
                <c:pt idx="123">
                  <c:v>-7.1999990802354796</c:v>
                </c:pt>
                <c:pt idx="124">
                  <c:v>-3.59997484519028</c:v>
                </c:pt>
                <c:pt idx="125">
                  <c:v>4.4048046851146802E-7</c:v>
                </c:pt>
                <c:pt idx="126">
                  <c:v>3.5998201455593799</c:v>
                </c:pt>
                <c:pt idx="127">
                  <c:v>7.1993776272298806</c:v>
                </c:pt>
                <c:pt idx="128">
                  <c:v>10.79856625396488</c:v>
                </c:pt>
                <c:pt idx="129">
                  <c:v>14.39727942827724</c:v>
                </c:pt>
                <c:pt idx="130">
                  <c:v>17.995410609424979</c:v>
                </c:pt>
                <c:pt idx="131">
                  <c:v>21.5928533361596</c:v>
                </c:pt>
                <c:pt idx="132">
                  <c:v>25.189501249320401</c:v>
                </c:pt>
                <c:pt idx="133">
                  <c:v>28.785248114416603</c:v>
                </c:pt>
                <c:pt idx="134">
                  <c:v>32.379987844098601</c:v>
                </c:pt>
                <c:pt idx="135">
                  <c:v>35.973614520553802</c:v>
                </c:pt>
                <c:pt idx="136">
                  <c:v>39.566022417781397</c:v>
                </c:pt>
                <c:pt idx="137">
                  <c:v>43.157106023723401</c:v>
                </c:pt>
                <c:pt idx="138">
                  <c:v>46.746760062371806</c:v>
                </c:pt>
                <c:pt idx="139">
                  <c:v>50.334879515489199</c:v>
                </c:pt>
                <c:pt idx="140">
                  <c:v>53.921359644482401</c:v>
                </c:pt>
                <c:pt idx="141">
                  <c:v>57.506096011863399</c:v>
                </c:pt>
                <c:pt idx="142">
                  <c:v>61.088984502625998</c:v>
                </c:pt>
                <c:pt idx="143">
                  <c:v>64.669921345446795</c:v>
                </c:pt>
                <c:pt idx="144">
                  <c:v>68.248803133612</c:v>
                </c:pt>
                <c:pt idx="145">
                  <c:v>71.825526845802003</c:v>
                </c:pt>
                <c:pt idx="146">
                  <c:v>75.399989866579403</c:v>
                </c:pt>
                <c:pt idx="147">
                  <c:v>78.9720900067298</c:v>
                </c:pt>
                <c:pt idx="148">
                  <c:v>82.541725523242789</c:v>
                </c:pt>
                <c:pt idx="149">
                  <c:v>86.108795139113994</c:v>
                </c:pt>
                <c:pt idx="150">
                  <c:v>89.673198062882392</c:v>
                </c:pt>
                <c:pt idx="151">
                  <c:v>93.234834007789203</c:v>
                </c:pt>
                <c:pt idx="152">
                  <c:v>96.793603210857597</c:v>
                </c:pt>
                <c:pt idx="153">
                  <c:v>100.34940645138678</c:v>
                </c:pt>
                <c:pt idx="154">
                  <c:v>103.9021450694092</c:v>
                </c:pt>
                <c:pt idx="155">
                  <c:v>107.4517209837278</c:v>
                </c:pt>
                <c:pt idx="156">
                  <c:v>110.99803670954201</c:v>
                </c:pt>
                <c:pt idx="157">
                  <c:v>114.54099537591119</c:v>
                </c:pt>
                <c:pt idx="158">
                  <c:v>118.0805007427734</c:v>
                </c:pt>
                <c:pt idx="159">
                  <c:v>121.6164572176516</c:v>
                </c:pt>
                <c:pt idx="160">
                  <c:v>125.148769872022</c:v>
                </c:pt>
                <c:pt idx="161">
                  <c:v>128.67734445726819</c:v>
                </c:pt>
                <c:pt idx="162">
                  <c:v>132.20208742039861</c:v>
                </c:pt>
                <c:pt idx="163">
                  <c:v>135.72290591924821</c:v>
                </c:pt>
                <c:pt idx="164">
                  <c:v>139.2397078373788</c:v>
                </c:pt>
                <c:pt idx="165">
                  <c:v>142.75240179863619</c:v>
                </c:pt>
                <c:pt idx="166">
                  <c:v>146.26089718123882</c:v>
                </c:pt>
                <c:pt idx="167">
                  <c:v>149.76510413154119</c:v>
                </c:pt>
                <c:pt idx="168">
                  <c:v>153.2649335773942</c:v>
                </c:pt>
                <c:pt idx="169">
                  <c:v>156.76029724109381</c:v>
                </c:pt>
                <c:pt idx="170">
                  <c:v>160.2511076519462</c:v>
                </c:pt>
                <c:pt idx="171">
                  <c:v>163.73727815843</c:v>
                </c:pt>
                <c:pt idx="172">
                  <c:v>167.21872293994838</c:v>
                </c:pt>
                <c:pt idx="173">
                  <c:v>170.6953570181922</c:v>
                </c:pt>
                <c:pt idx="174">
                  <c:v>174.16709626803961</c:v>
                </c:pt>
                <c:pt idx="175">
                  <c:v>177.63385742814978</c:v>
                </c:pt>
                <c:pt idx="176">
                  <c:v>181.09555811105059</c:v>
                </c:pt>
                <c:pt idx="177">
                  <c:v>184.55211681285661</c:v>
                </c:pt>
                <c:pt idx="178">
                  <c:v>188.0034529225654</c:v>
                </c:pt>
                <c:pt idx="179">
                  <c:v>191.44948673095658</c:v>
                </c:pt>
                <c:pt idx="180">
                  <c:v>194.89013943905579</c:v>
                </c:pt>
                <c:pt idx="181">
                  <c:v>198.32533316620862</c:v>
                </c:pt>
                <c:pt idx="182">
                  <c:v>201.75499095773</c:v>
                </c:pt>
                <c:pt idx="183">
                  <c:v>205.17903679214999</c:v>
                </c:pt>
                <c:pt idx="184">
                  <c:v>208.597395588056</c:v>
                </c:pt>
                <c:pt idx="185">
                  <c:v>212.009993210516</c:v>
                </c:pt>
                <c:pt idx="186">
                  <c:v>215.41675647710801</c:v>
                </c:pt>
                <c:pt idx="187">
                  <c:v>218.81761316354201</c:v>
                </c:pt>
                <c:pt idx="188">
                  <c:v>222.21249200888198</c:v>
                </c:pt>
                <c:pt idx="189">
                  <c:v>225.601322720382</c:v>
                </c:pt>
                <c:pt idx="190">
                  <c:v>228.98403597790201</c:v>
                </c:pt>
                <c:pt idx="191">
                  <c:v>232.36056343796801</c:v>
                </c:pt>
                <c:pt idx="192">
                  <c:v>235.73083773740598</c:v>
                </c:pt>
                <c:pt idx="193">
                  <c:v>239.09479249663002</c:v>
                </c:pt>
                <c:pt idx="194">
                  <c:v>242.45236232252</c:v>
                </c:pt>
                <c:pt idx="195">
                  <c:v>245.80348281094399</c:v>
                </c:pt>
                <c:pt idx="196">
                  <c:v>249.14809054889599</c:v>
                </c:pt>
                <c:pt idx="197">
                  <c:v>252.48612311627798</c:v>
                </c:pt>
                <c:pt idx="198">
                  <c:v>255.81751908730803</c:v>
                </c:pt>
                <c:pt idx="199">
                  <c:v>259.14221803158</c:v>
                </c:pt>
                <c:pt idx="200">
                  <c:v>262.46016051476801</c:v>
                </c:pt>
                <c:pt idx="201">
                  <c:v>265.77128809898403</c:v>
                </c:pt>
                <c:pt idx="202">
                  <c:v>269.07554334279598</c:v>
                </c:pt>
                <c:pt idx="203">
                  <c:v>272.37286980088197</c:v>
                </c:pt>
                <c:pt idx="204">
                  <c:v>275.663212023472</c:v>
                </c:pt>
                <c:pt idx="205">
                  <c:v>278.94651555524797</c:v>
                </c:pt>
                <c:pt idx="206">
                  <c:v>282.22272693411401</c:v>
                </c:pt>
                <c:pt idx="207">
                  <c:v>285.49179368959</c:v>
                </c:pt>
                <c:pt idx="208">
                  <c:v>288.75366434089597</c:v>
                </c:pt>
                <c:pt idx="209">
                  <c:v>292.00828839473002</c:v>
                </c:pt>
                <c:pt idx="210">
                  <c:v>295.25561634276596</c:v>
                </c:pt>
                <c:pt idx="211">
                  <c:v>298.49559965886203</c:v>
                </c:pt>
                <c:pt idx="212">
                  <c:v>301.72819079597201</c:v>
                </c:pt>
                <c:pt idx="213">
                  <c:v>304.95334318280999</c:v>
                </c:pt>
                <c:pt idx="214">
                  <c:v>308.17101122021802</c:v>
                </c:pt>
                <c:pt idx="215">
                  <c:v>311.381150277286</c:v>
                </c:pt>
                <c:pt idx="216">
                  <c:v>314.58371668722202</c:v>
                </c:pt>
                <c:pt idx="217">
                  <c:v>317.77866774296001</c:v>
                </c:pt>
                <c:pt idx="218">
                  <c:v>320.96596169253405</c:v>
                </c:pt>
                <c:pt idx="219">
                  <c:v>324.145557734222</c:v>
                </c:pt>
                <c:pt idx="220">
                  <c:v>327.31741601144597</c:v>
                </c:pt>
                <c:pt idx="221">
                  <c:v>330.48149760747003</c:v>
                </c:pt>
                <c:pt idx="222">
                  <c:v>333.637764539866</c:v>
                </c:pt>
                <c:pt idx="223">
                  <c:v>336.78617975478403</c:v>
                </c:pt>
                <c:pt idx="224">
                  <c:v>339.92670712100795</c:v>
                </c:pt>
                <c:pt idx="225">
                  <c:v>343.059311423834</c:v>
                </c:pt>
                <c:pt idx="226">
                  <c:v>346.18395835874202</c:v>
                </c:pt>
                <c:pt idx="227">
                  <c:v>349.30061452490202</c:v>
                </c:pt>
                <c:pt idx="228">
                  <c:v>352.40924741849</c:v>
                </c:pt>
                <c:pt idx="229">
                  <c:v>355.509825425852</c:v>
                </c:pt>
                <c:pt idx="230">
                  <c:v>358.60231781648997</c:v>
                </c:pt>
                <c:pt idx="231">
                  <c:v>361.68669473590199</c:v>
                </c:pt>
                <c:pt idx="232">
                  <c:v>364.762927198272</c:v>
                </c:pt>
                <c:pt idx="233">
                  <c:v>367.83098707901206</c:v>
                </c:pt>
                <c:pt idx="234">
                  <c:v>370.89084710717799</c:v>
                </c:pt>
                <c:pt idx="235">
                  <c:v>373.94248085774001</c:v>
                </c:pt>
                <c:pt idx="236">
                  <c:v>376.98586274374401</c:v>
                </c:pt>
                <c:pt idx="237">
                  <c:v>380.02096800834403</c:v>
                </c:pt>
                <c:pt idx="238">
                  <c:v>383.04777271672998</c:v>
                </c:pt>
                <c:pt idx="239">
                  <c:v>386.06625374793998</c:v>
                </c:pt>
                <c:pt idx="240">
                  <c:v>389.07638878658196</c:v>
                </c:pt>
                <c:pt idx="241">
                  <c:v>392.07815631446005</c:v>
                </c:pt>
                <c:pt idx="242">
                  <c:v>395.07153560209406</c:v>
                </c:pt>
                <c:pt idx="243">
                  <c:v>398.05650670018997</c:v>
                </c:pt>
                <c:pt idx="244">
                  <c:v>401.03305043099601</c:v>
                </c:pt>
                <c:pt idx="245">
                  <c:v>404.00114837960598</c:v>
                </c:pt>
                <c:pt idx="246">
                  <c:v>406.96078288519402</c:v>
                </c:pt>
                <c:pt idx="247">
                  <c:v>409.91193703218801</c:v>
                </c:pt>
                <c:pt idx="248">
                  <c:v>412.85459464136801</c:v>
                </c:pt>
                <c:pt idx="249">
                  <c:v>415.78874026094195</c:v>
                </c:pt>
                <c:pt idx="250">
                  <c:v>418.71435915756399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C-D14F-A8EC-855D63EB9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543519"/>
        <c:axId val="1277816495"/>
      </c:lineChart>
      <c:catAx>
        <c:axId val="1277543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16495"/>
        <c:crosses val="autoZero"/>
        <c:auto val="1"/>
        <c:lblAlgn val="ctr"/>
        <c:lblOffset val="100"/>
        <c:noMultiLvlLbl val="0"/>
      </c:catAx>
      <c:valAx>
        <c:axId val="12778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k1=4k2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'20-5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7-804C-B838-37477A773B3A}"/>
            </c:ext>
          </c:extLst>
        </c:ser>
        <c:ser>
          <c:idx val="1"/>
          <c:order val="1"/>
          <c:tx>
            <c:strRef>
              <c:f>'20-5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sim'!$AA$5:$AD$5</c:f>
              <c:numCache>
                <c:formatCode>0.00</c:formatCode>
                <c:ptCount val="4"/>
                <c:pt idx="0">
                  <c:v>8.7000002782328494</c:v>
                </c:pt>
                <c:pt idx="1">
                  <c:v>10.059999987189469</c:v>
                </c:pt>
                <c:pt idx="2">
                  <c:v>9.9400000128105308</c:v>
                </c:pt>
                <c:pt idx="3">
                  <c:v>11.299999721767151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7-804C-B838-37477A773B3A}"/>
            </c:ext>
          </c:extLst>
        </c:ser>
        <c:ser>
          <c:idx val="2"/>
          <c:order val="2"/>
          <c:tx>
            <c:strRef>
              <c:f>'20-5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sim'!$AA$6:$AD$6</c:f>
              <c:numCache>
                <c:formatCode>0.00</c:formatCode>
                <c:ptCount val="4"/>
                <c:pt idx="0">
                  <c:v>7.2200005951313626</c:v>
                </c:pt>
                <c:pt idx="1">
                  <c:v>10.179999961508022</c:v>
                </c:pt>
                <c:pt idx="2">
                  <c:v>9.8200000384919779</c:v>
                </c:pt>
                <c:pt idx="3">
                  <c:v>12.779999404868637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57-804C-B838-37477A773B3A}"/>
            </c:ext>
          </c:extLst>
        </c:ser>
        <c:ser>
          <c:idx val="3"/>
          <c:order val="3"/>
          <c:tx>
            <c:strRef>
              <c:f>'20-5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sim'!$AA$7:$AD$7</c:f>
              <c:numCache>
                <c:formatCode>0.00</c:formatCode>
                <c:ptCount val="4"/>
                <c:pt idx="0">
                  <c:v>5.92000087349866</c:v>
                </c:pt>
                <c:pt idx="1">
                  <c:v>10.23999994865769</c:v>
                </c:pt>
                <c:pt idx="2">
                  <c:v>9.7600000513423097</c:v>
                </c:pt>
                <c:pt idx="3">
                  <c:v>14.07999912650134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57-804C-B838-37477A773B3A}"/>
            </c:ext>
          </c:extLst>
        </c:ser>
        <c:ser>
          <c:idx val="4"/>
          <c:order val="4"/>
          <c:tx>
            <c:strRef>
              <c:f>'20-5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'20-5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'20-5 sim'!$AA$8:$AD$8</c:f>
              <c:numCache>
                <c:formatCode>0.00</c:formatCode>
                <c:ptCount val="4"/>
                <c:pt idx="0">
                  <c:v>4.5800011604202773</c:v>
                </c:pt>
                <c:pt idx="1">
                  <c:v>10.419999910096958</c:v>
                </c:pt>
                <c:pt idx="2">
                  <c:v>9.5800000899030415</c:v>
                </c:pt>
                <c:pt idx="3">
                  <c:v>15.419998839579723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57-804C-B838-37477A773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'20-5 sim'!$X$13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'20-5 sim'!$X$14:$X$264</c:f>
              <c:numCache>
                <c:formatCode>General</c:formatCode>
                <c:ptCount val="251"/>
                <c:pt idx="0">
                  <c:v>-164.40724907936092</c:v>
                </c:pt>
                <c:pt idx="1">
                  <c:v>-163.55231757712821</c:v>
                </c:pt>
                <c:pt idx="2">
                  <c:v>-162.71048219702104</c:v>
                </c:pt>
                <c:pt idx="3">
                  <c:v>-161.84525363369298</c:v>
                </c:pt>
                <c:pt idx="4">
                  <c:v>-160.96911349286026</c:v>
                </c:pt>
                <c:pt idx="5">
                  <c:v>-160.08226843731771</c:v>
                </c:pt>
                <c:pt idx="6">
                  <c:v>-159.18491512671721</c:v>
                </c:pt>
                <c:pt idx="7">
                  <c:v>-158.27723768363933</c:v>
                </c:pt>
                <c:pt idx="8">
                  <c:v>-157.35940843950004</c:v>
                </c:pt>
                <c:pt idx="9">
                  <c:v>-156.4315888713318</c:v>
                </c:pt>
                <c:pt idx="10">
                  <c:v>-155.49393046329624</c:v>
                </c:pt>
                <c:pt idx="11">
                  <c:v>-154.54657548732627</c:v>
                </c:pt>
                <c:pt idx="12">
                  <c:v>-153.58965771146956</c:v>
                </c:pt>
                <c:pt idx="13">
                  <c:v>-152.62330304440451</c:v>
                </c:pt>
                <c:pt idx="14">
                  <c:v>-151.64763012338719</c:v>
                </c:pt>
                <c:pt idx="15">
                  <c:v>-150.6627508517424</c:v>
                </c:pt>
                <c:pt idx="16">
                  <c:v>-149.66877089148994</c:v>
                </c:pt>
                <c:pt idx="17">
                  <c:v>-148.66579011609991</c:v>
                </c:pt>
                <c:pt idx="18">
                  <c:v>-147.6539030272495</c:v>
                </c:pt>
                <c:pt idx="19">
                  <c:v>-146.63319913959765</c:v>
                </c:pt>
                <c:pt idx="20">
                  <c:v>-145.60376333674895</c:v>
                </c:pt>
                <c:pt idx="21">
                  <c:v>-144.56567620120319</c:v>
                </c:pt>
                <c:pt idx="22">
                  <c:v>-143.51901432102002</c:v>
                </c:pt>
                <c:pt idx="23">
                  <c:v>-142.46385057538643</c:v>
                </c:pt>
                <c:pt idx="24">
                  <c:v>-141.40025440103261</c:v>
                </c:pt>
                <c:pt idx="25">
                  <c:v>-140.32829204155945</c:v>
                </c:pt>
                <c:pt idx="26">
                  <c:v>-139.24802678093749</c:v>
                </c:pt>
                <c:pt idx="27">
                  <c:v>-138.15951916299184</c:v>
                </c:pt>
                <c:pt idx="28">
                  <c:v>-137.06282719778588</c:v>
                </c:pt>
                <c:pt idx="29">
                  <c:v>-135.95800655645701</c:v>
                </c:pt>
                <c:pt idx="30">
                  <c:v>-134.84511075516232</c:v>
                </c:pt>
                <c:pt idx="31">
                  <c:v>-133.7241913294761</c:v>
                </c:pt>
                <c:pt idx="32">
                  <c:v>-132.59529799964133</c:v>
                </c:pt>
                <c:pt idx="33">
                  <c:v>-131.45847882789172</c:v>
                </c:pt>
                <c:pt idx="34">
                  <c:v>-130.31378036818674</c:v>
                </c:pt>
                <c:pt idx="35">
                  <c:v>-129.16124780913265</c:v>
                </c:pt>
                <c:pt idx="36">
                  <c:v>-128.00092511074391</c:v>
                </c:pt>
                <c:pt idx="37">
                  <c:v>-126.83285513530841</c:v>
                </c:pt>
                <c:pt idx="38">
                  <c:v>-125.65707977303545</c:v>
                </c:pt>
                <c:pt idx="39">
                  <c:v>-124.47364006293773</c:v>
                </c:pt>
                <c:pt idx="40">
                  <c:v>-123.28257630906364</c:v>
                </c:pt>
                <c:pt idx="41">
                  <c:v>-122.08392819266314</c:v>
                </c:pt>
                <c:pt idx="42">
                  <c:v>-120.87773488061804</c:v>
                </c:pt>
                <c:pt idx="43">
                  <c:v>-119.66403513020747</c:v>
                </c:pt>
                <c:pt idx="44">
                  <c:v>-118.44286739067422</c:v>
                </c:pt>
                <c:pt idx="45">
                  <c:v>-117.21426990169573</c:v>
                </c:pt>
                <c:pt idx="46">
                  <c:v>-115.97828078906603</c:v>
                </c:pt>
                <c:pt idx="47">
                  <c:v>-114.73493815766321</c:v>
                </c:pt>
                <c:pt idx="48">
                  <c:v>-113.48428018204284</c:v>
                </c:pt>
                <c:pt idx="49">
                  <c:v>-112.22634519454431</c:v>
                </c:pt>
                <c:pt idx="50">
                  <c:v>-110.9611717713385</c:v>
                </c:pt>
                <c:pt idx="51">
                  <c:v>-109.68879881632583</c:v>
                </c:pt>
                <c:pt idx="52">
                  <c:v>-108.40926564304864</c:v>
                </c:pt>
                <c:pt idx="53">
                  <c:v>-107.12261205481271</c:v>
                </c:pt>
                <c:pt idx="54">
                  <c:v>-105.82887842286141</c:v>
                </c:pt>
                <c:pt idx="55">
                  <c:v>-104.52810576296116</c:v>
                </c:pt>
                <c:pt idx="56">
                  <c:v>-103.22033581013189</c:v>
                </c:pt>
                <c:pt idx="57">
                  <c:v>-101.90561109189107</c:v>
                </c:pt>
                <c:pt idx="58">
                  <c:v>-100.58397499984649</c:v>
                </c:pt>
                <c:pt idx="59">
                  <c:v>-99.255471859616733</c:v>
                </c:pt>
                <c:pt idx="60">
                  <c:v>-97.920146999339693</c:v>
                </c:pt>
                <c:pt idx="61">
                  <c:v>-96.578046816520896</c:v>
                </c:pt>
                <c:pt idx="62">
                  <c:v>-95.229218843348562</c:v>
                </c:pt>
                <c:pt idx="63">
                  <c:v>-93.873711810469473</c:v>
                </c:pt>
                <c:pt idx="64">
                  <c:v>-92.511575709154499</c:v>
                </c:pt>
                <c:pt idx="65">
                  <c:v>-91.142861851944943</c:v>
                </c:pt>
                <c:pt idx="66">
                  <c:v>-89.767622931569392</c:v>
                </c:pt>
                <c:pt idx="67">
                  <c:v>-88.385913078305791</c:v>
                </c:pt>
                <c:pt idx="68">
                  <c:v>-86.997787915548727</c:v>
                </c:pt>
                <c:pt idx="69">
                  <c:v>-85.603304613798386</c:v>
                </c:pt>
                <c:pt idx="70">
                  <c:v>-84.202521942671069</c:v>
                </c:pt>
                <c:pt idx="71">
                  <c:v>-82.7955003212587</c:v>
                </c:pt>
                <c:pt idx="72">
                  <c:v>-81.382301866453389</c:v>
                </c:pt>
                <c:pt idx="73">
                  <c:v>-79.962990439437903</c:v>
                </c:pt>
                <c:pt idx="74">
                  <c:v>-78.537631690054113</c:v>
                </c:pt>
                <c:pt idx="75">
                  <c:v>-77.106293099218718</c:v>
                </c:pt>
                <c:pt idx="76">
                  <c:v>-75.66904401903615</c:v>
                </c:pt>
                <c:pt idx="77">
                  <c:v>-74.225955710830604</c:v>
                </c:pt>
                <c:pt idx="78">
                  <c:v>-72.777101380802719</c:v>
                </c:pt>
                <c:pt idx="79">
                  <c:v>-71.3225562133468</c:v>
                </c:pt>
                <c:pt idx="80">
                  <c:v>-69.862397401896715</c:v>
                </c:pt>
                <c:pt idx="81">
                  <c:v>-68.396704177327976</c:v>
                </c:pt>
                <c:pt idx="82">
                  <c:v>-66.925557833637953</c:v>
                </c:pt>
                <c:pt idx="83">
                  <c:v>-65.449041751055987</c:v>
                </c:pt>
                <c:pt idx="84">
                  <c:v>-63.967241416364288</c:v>
                </c:pt>
                <c:pt idx="85">
                  <c:v>-62.480244440382279</c:v>
                </c:pt>
                <c:pt idx="86">
                  <c:v>-60.98814057257767</c:v>
                </c:pt>
                <c:pt idx="87">
                  <c:v>-59.491021712673358</c:v>
                </c:pt>
                <c:pt idx="88">
                  <c:v>-57.988981919243024</c:v>
                </c:pt>
                <c:pt idx="89">
                  <c:v>-56.482117415178891</c:v>
                </c:pt>
                <c:pt idx="90">
                  <c:v>-54.970526589990222</c:v>
                </c:pt>
                <c:pt idx="91">
                  <c:v>-53.454309998880639</c:v>
                </c:pt>
                <c:pt idx="92">
                  <c:v>-51.933570358522203</c:v>
                </c:pt>
                <c:pt idx="93">
                  <c:v>-50.40841253948156</c:v>
                </c:pt>
                <c:pt idx="94">
                  <c:v>-48.878943555299657</c:v>
                </c:pt>
                <c:pt idx="95">
                  <c:v>-47.345272548092204</c:v>
                </c:pt>
                <c:pt idx="96">
                  <c:v>-45.807510770717649</c:v>
                </c:pt>
                <c:pt idx="97">
                  <c:v>-44.265771565442641</c:v>
                </c:pt>
                <c:pt idx="98">
                  <c:v>-42.720170339091283</c:v>
                </c:pt>
                <c:pt idx="99">
                  <c:v>-41.170824534665293</c:v>
                </c:pt>
                <c:pt idx="100">
                  <c:v>-39.617853599415341</c:v>
                </c:pt>
                <c:pt idx="101">
                  <c:v>-38.061378949380718</c:v>
                </c:pt>
                <c:pt idx="102">
                  <c:v>-36.501523930376266</c:v>
                </c:pt>
                <c:pt idx="103">
                  <c:v>-34.938413775475283</c:v>
                </c:pt>
                <c:pt idx="104">
                  <c:v>-33.372175558982924</c:v>
                </c:pt>
                <c:pt idx="105">
                  <c:v>-31.802938146939596</c:v>
                </c:pt>
                <c:pt idx="106">
                  <c:v>-30.23083214420485</c:v>
                </c:pt>
                <c:pt idx="107">
                  <c:v>-28.655989838140247</c:v>
                </c:pt>
                <c:pt idx="108">
                  <c:v>-27.078545139001029</c:v>
                </c:pt>
                <c:pt idx="109">
                  <c:v>-25.498633517038613</c:v>
                </c:pt>
                <c:pt idx="110">
                  <c:v>-23.916391936433154</c:v>
                </c:pt>
                <c:pt idx="111">
                  <c:v>-22.33195878612997</c:v>
                </c:pt>
                <c:pt idx="112">
                  <c:v>-20.745473807653081</c:v>
                </c:pt>
                <c:pt idx="113">
                  <c:v>-19.157078020033904</c:v>
                </c:pt>
                <c:pt idx="114">
                  <c:v>-17.56691364190813</c:v>
                </c:pt>
                <c:pt idx="115">
                  <c:v>-15.97512401096753</c:v>
                </c:pt>
                <c:pt idx="116">
                  <c:v>-14.381853500814561</c:v>
                </c:pt>
                <c:pt idx="117">
                  <c:v>-12.78724743542592</c:v>
                </c:pt>
                <c:pt idx="118">
                  <c:v>-11.191452001306518</c:v>
                </c:pt>
                <c:pt idx="119">
                  <c:v>-9.5946141575033383</c:v>
                </c:pt>
                <c:pt idx="120">
                  <c:v>-7.9968815436458875</c:v>
                </c:pt>
                <c:pt idx="121">
                  <c:v>-6.3984023861387911</c:v>
                </c:pt>
                <c:pt idx="122">
                  <c:v>-4.7993254026898233</c:v>
                </c:pt>
                <c:pt idx="123">
                  <c:v>-3.1997997053511056</c:v>
                </c:pt>
                <c:pt idx="124">
                  <c:v>-1.5999747022074453</c:v>
                </c:pt>
                <c:pt idx="125">
                  <c:v>2.0569414790338201E-9</c:v>
                </c:pt>
                <c:pt idx="126">
                  <c:v>1.5999747065880505</c:v>
                </c:pt>
                <c:pt idx="127">
                  <c:v>3.199799715569803</c:v>
                </c:pt>
                <c:pt idx="128">
                  <c:v>4.7993254400369603</c:v>
                </c:pt>
                <c:pt idx="129">
                  <c:v>6.3984025001322227</c:v>
                </c:pt>
                <c:pt idx="130">
                  <c:v>7.9968818275742954</c:v>
                </c:pt>
                <c:pt idx="131">
                  <c:v>9.5946147681908975</c:v>
                </c:pt>
                <c:pt idx="132">
                  <c:v>11.191453184328292</c:v>
                </c:pt>
                <c:pt idx="133">
                  <c:v>12.787249556946424</c:v>
                </c:pt>
                <c:pt idx="134">
                  <c:v>14.381857087208608</c:v>
                </c:pt>
                <c:pt idx="135">
                  <c:v>15.975129797416756</c:v>
                </c:pt>
                <c:pt idx="136">
                  <c:v>17.566922631104354</c:v>
                </c:pt>
                <c:pt idx="137">
                  <c:v>19.157091552096666</c:v>
                </c:pt>
                <c:pt idx="138">
                  <c:v>20.745493642422876</c:v>
                </c:pt>
                <c:pt idx="139">
                  <c:v>22.331987198857455</c:v>
                </c:pt>
                <c:pt idx="140">
                  <c:v>23.916431828005056</c:v>
                </c:pt>
                <c:pt idx="141">
                  <c:v>25.498688539708816</c:v>
                </c:pt>
                <c:pt idx="142">
                  <c:v>27.078619838707745</c:v>
                </c:pt>
                <c:pt idx="143">
                  <c:v>28.65608981436317</c:v>
                </c:pt>
                <c:pt idx="144">
                  <c:v>30.230964228345641</c:v>
                </c:pt>
                <c:pt idx="145">
                  <c:v>31.803110600164047</c:v>
                </c:pt>
                <c:pt idx="146">
                  <c:v>33.372398290422389</c:v>
                </c:pt>
                <c:pt idx="147">
                  <c:v>34.938698581703719</c:v>
                </c:pt>
                <c:pt idx="148">
                  <c:v>36.501884756984104</c:v>
                </c:pt>
                <c:pt idx="149">
                  <c:v>38.061832175497699</c:v>
                </c:pt>
                <c:pt idx="150">
                  <c:v>39.618418345983791</c:v>
                </c:pt>
                <c:pt idx="151">
                  <c:v>41.171522997215718</c:v>
                </c:pt>
                <c:pt idx="152">
                  <c:v>42.721028145808809</c:v>
                </c:pt>
                <c:pt idx="153">
                  <c:v>44.266818161202117</c:v>
                </c:pt>
                <c:pt idx="154">
                  <c:v>45.808779827828317</c:v>
                </c:pt>
                <c:pt idx="155">
                  <c:v>47.346802404382892</c:v>
                </c:pt>
                <c:pt idx="156">
                  <c:v>48.880777680233713</c:v>
                </c:pt>
                <c:pt idx="157">
                  <c:v>50.410600028907943</c:v>
                </c:pt>
                <c:pt idx="158">
                  <c:v>51.936166458680439</c:v>
                </c:pt>
                <c:pt idx="159">
                  <c:v>53.45737666026222</c:v>
                </c:pt>
                <c:pt idx="160">
                  <c:v>54.974133051588979</c:v>
                </c:pt>
                <c:pt idx="161">
                  <c:v>56.486340819750787</c:v>
                </c:pt>
                <c:pt idx="162">
                  <c:v>57.993907960092841</c:v>
                </c:pt>
                <c:pt idx="163">
                  <c:v>59.496745312466004</c:v>
                </c:pt>
                <c:pt idx="164">
                  <c:v>60.99476659477866</c:v>
                </c:pt>
                <c:pt idx="165">
                  <c:v>62.48788843377875</c:v>
                </c:pt>
                <c:pt idx="166">
                  <c:v>63.976030393202954</c:v>
                </c:pt>
                <c:pt idx="167">
                  <c:v>65.459114999338794</c:v>
                </c:pt>
                <c:pt idx="168">
                  <c:v>66.937067764020156</c:v>
                </c:pt>
                <c:pt idx="169">
                  <c:v>68.409817205191672</c:v>
                </c:pt>
                <c:pt idx="170">
                  <c:v>69.877294865078454</c:v>
                </c:pt>
                <c:pt idx="171">
                  <c:v>71.339435326054584</c:v>
                </c:pt>
                <c:pt idx="172">
                  <c:v>72.79617622427412</c:v>
                </c:pt>
                <c:pt idx="173">
                  <c:v>74.247458261185216</c:v>
                </c:pt>
                <c:pt idx="174">
                  <c:v>75.693225212989901</c:v>
                </c:pt>
                <c:pt idx="175">
                  <c:v>77.133423938154721</c:v>
                </c:pt>
                <c:pt idx="176">
                  <c:v>78.568004383035188</c:v>
                </c:pt>
                <c:pt idx="177">
                  <c:v>79.99691958578363</c:v>
                </c:pt>
                <c:pt idx="178">
                  <c:v>81.420125678548274</c:v>
                </c:pt>
                <c:pt idx="179">
                  <c:v>82.837581888084017</c:v>
                </c:pt>
                <c:pt idx="180">
                  <c:v>84.249250534937389</c:v>
                </c:pt>
                <c:pt idx="181">
                  <c:v>85.655097031219128</c:v>
                </c:pt>
                <c:pt idx="182">
                  <c:v>87.055089877070174</c:v>
                </c:pt>
                <c:pt idx="183">
                  <c:v>88.449200655983788</c:v>
                </c:pt>
                <c:pt idx="184">
                  <c:v>89.837404028967086</c:v>
                </c:pt>
                <c:pt idx="185">
                  <c:v>91.21967772778433</c:v>
                </c:pt>
                <c:pt idx="186">
                  <c:v>92.596002547158676</c:v>
                </c:pt>
                <c:pt idx="187">
                  <c:v>93.966362336222986</c:v>
                </c:pt>
                <c:pt idx="188">
                  <c:v>95.330743989212564</c:v>
                </c:pt>
                <c:pt idx="189">
                  <c:v>96.689137435416413</c:v>
                </c:pt>
                <c:pt idx="190">
                  <c:v>98.041535628624544</c:v>
                </c:pt>
                <c:pt idx="191">
                  <c:v>99.387934535950819</c:v>
                </c:pt>
                <c:pt idx="192">
                  <c:v>100.72833312621559</c:v>
                </c:pt>
                <c:pt idx="193">
                  <c:v>102.06273335793665</c:v>
                </c:pt>
                <c:pt idx="194">
                  <c:v>103.39114016696358</c:v>
                </c:pt>
                <c:pt idx="195">
                  <c:v>104.71356145380624</c:v>
                </c:pt>
                <c:pt idx="196">
                  <c:v>106.03000807063384</c:v>
                </c:pt>
                <c:pt idx="197">
                  <c:v>107.34049380816269</c:v>
                </c:pt>
                <c:pt idx="198">
                  <c:v>108.6450353822096</c:v>
                </c:pt>
                <c:pt idx="199">
                  <c:v>109.94365242015979</c:v>
                </c:pt>
                <c:pt idx="200">
                  <c:v>111.23636744722175</c:v>
                </c:pt>
                <c:pt idx="201">
                  <c:v>112.52320587252211</c:v>
                </c:pt>
                <c:pt idx="202">
                  <c:v>113.80419597498273</c:v>
                </c:pt>
                <c:pt idx="203">
                  <c:v>115.07936888912421</c:v>
                </c:pt>
                <c:pt idx="204">
                  <c:v>116.34875859049509</c:v>
                </c:pt>
                <c:pt idx="205">
                  <c:v>117.61240188104318</c:v>
                </c:pt>
                <c:pt idx="206">
                  <c:v>118.87033837403686</c:v>
                </c:pt>
                <c:pt idx="207">
                  <c:v>120.12261047875172</c:v>
                </c:pt>
                <c:pt idx="208">
                  <c:v>121.36926338464859</c:v>
                </c:pt>
                <c:pt idx="209">
                  <c:v>122.61034504526393</c:v>
                </c:pt>
                <c:pt idx="210">
                  <c:v>123.84590616127562</c:v>
                </c:pt>
                <c:pt idx="211">
                  <c:v>125.07600016316732</c:v>
                </c:pt>
                <c:pt idx="212">
                  <c:v>126.30068319286372</c:v>
                </c:pt>
                <c:pt idx="213">
                  <c:v>127.52001408476012</c:v>
                </c:pt>
                <c:pt idx="214">
                  <c:v>128.73405434540896</c:v>
                </c:pt>
                <c:pt idx="215">
                  <c:v>129.94286813233785</c:v>
                </c:pt>
                <c:pt idx="216">
                  <c:v>131.14652223140246</c:v>
                </c:pt>
                <c:pt idx="217">
                  <c:v>132.34508603253707</c:v>
                </c:pt>
                <c:pt idx="218">
                  <c:v>133.5386315041672</c:v>
                </c:pt>
                <c:pt idx="219">
                  <c:v>134.72723316546089</c:v>
                </c:pt>
                <c:pt idx="220">
                  <c:v>135.91096805662659</c:v>
                </c:pt>
                <c:pt idx="221">
                  <c:v>137.08991570703532</c:v>
                </c:pt>
                <c:pt idx="222">
                  <c:v>138.26415810086323</c:v>
                </c:pt>
                <c:pt idx="223">
                  <c:v>139.43377963989229</c:v>
                </c:pt>
                <c:pt idx="224">
                  <c:v>140.59886710362167</c:v>
                </c:pt>
                <c:pt idx="225">
                  <c:v>141.75950960610493</c:v>
                </c:pt>
                <c:pt idx="226">
                  <c:v>142.9157985493768</c:v>
                </c:pt>
                <c:pt idx="227">
                  <c:v>144.06782757338408</c:v>
                </c:pt>
                <c:pt idx="228">
                  <c:v>145.21569250197803</c:v>
                </c:pt>
                <c:pt idx="229">
                  <c:v>146.35949128487053</c:v>
                </c:pt>
                <c:pt idx="230">
                  <c:v>147.4993239352072</c:v>
                </c:pt>
                <c:pt idx="231">
                  <c:v>148.63529246276491</c:v>
                </c:pt>
                <c:pt idx="232">
                  <c:v>149.76750080223218</c:v>
                </c:pt>
                <c:pt idx="233">
                  <c:v>150.89605473673191</c:v>
                </c:pt>
                <c:pt idx="234">
                  <c:v>152.02106181607235</c:v>
                </c:pt>
                <c:pt idx="235">
                  <c:v>153.14263126990087</c:v>
                </c:pt>
                <c:pt idx="236">
                  <c:v>154.26087391536782</c:v>
                </c:pt>
                <c:pt idx="237">
                  <c:v>155.37590205921592</c:v>
                </c:pt>
                <c:pt idx="238">
                  <c:v>156.48782939446858</c:v>
                </c:pt>
                <c:pt idx="239">
                  <c:v>157.59677089136736</c:v>
                </c:pt>
                <c:pt idx="240">
                  <c:v>158.70284268265718</c:v>
                </c:pt>
                <c:pt idx="241">
                  <c:v>159.80616194332006</c:v>
                </c:pt>
                <c:pt idx="242">
                  <c:v>160.9068467648589</c:v>
                </c:pt>
                <c:pt idx="243">
                  <c:v>162.0050160240074</c:v>
                </c:pt>
                <c:pt idx="244">
                  <c:v>163.1007892463542</c:v>
                </c:pt>
                <c:pt idx="245">
                  <c:v>164.19428646494256</c:v>
                </c:pt>
                <c:pt idx="246">
                  <c:v>165.28562807397273</c:v>
                </c:pt>
                <c:pt idx="247">
                  <c:v>166.37493467842484</c:v>
                </c:pt>
                <c:pt idx="248">
                  <c:v>167.46232693927544</c:v>
                </c:pt>
                <c:pt idx="249">
                  <c:v>168.54792541543404</c:v>
                </c:pt>
                <c:pt idx="250">
                  <c:v>169.63185040238622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D-1949-87F2-1163DF9D73A1}"/>
            </c:ext>
          </c:extLst>
        </c:ser>
        <c:ser>
          <c:idx val="1"/>
          <c:order val="1"/>
          <c:tx>
            <c:strRef>
              <c:f>'20-5 sim'!$Y$13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'20-5 sim'!$Y$14:$Y$264</c:f>
              <c:numCache>
                <c:formatCode>General</c:formatCode>
                <c:ptCount val="251"/>
                <c:pt idx="0">
                  <c:v>-173.55415015049149</c:v>
                </c:pt>
                <c:pt idx="1">
                  <c:v>-172.38342183672449</c:v>
                </c:pt>
                <c:pt idx="2">
                  <c:v>-171.152583114116</c:v>
                </c:pt>
                <c:pt idx="3">
                  <c:v>-169.95497332381601</c:v>
                </c:pt>
                <c:pt idx="4">
                  <c:v>-168.75897303565398</c:v>
                </c:pt>
                <c:pt idx="5">
                  <c:v>-167.5642615881095</c:v>
                </c:pt>
                <c:pt idx="6">
                  <c:v>-166.3705266150165</c:v>
                </c:pt>
                <c:pt idx="7">
                  <c:v>-165.17747211939502</c:v>
                </c:pt>
                <c:pt idx="8">
                  <c:v>-163.9848178934065</c:v>
                </c:pt>
                <c:pt idx="9">
                  <c:v>-162.79229830838901</c:v>
                </c:pt>
                <c:pt idx="10">
                  <c:v>-161.59966118839449</c:v>
                </c:pt>
                <c:pt idx="11">
                  <c:v>-160.40666679598399</c:v>
                </c:pt>
                <c:pt idx="12">
                  <c:v>-159.2130869196815</c:v>
                </c:pt>
                <c:pt idx="13">
                  <c:v>-158.01870405102198</c:v>
                </c:pt>
                <c:pt idx="14">
                  <c:v>-156.82331064096348</c:v>
                </c:pt>
                <c:pt idx="15">
                  <c:v>-155.62670842745601</c:v>
                </c:pt>
                <c:pt idx="16">
                  <c:v>-154.42870782620099</c:v>
                </c:pt>
                <c:pt idx="17">
                  <c:v>-153.229127377342</c:v>
                </c:pt>
                <c:pt idx="18">
                  <c:v>-152.02779324329001</c:v>
                </c:pt>
                <c:pt idx="19">
                  <c:v>-150.824538751597</c:v>
                </c:pt>
                <c:pt idx="20">
                  <c:v>-149.61920397863798</c:v>
                </c:pt>
                <c:pt idx="21">
                  <c:v>-148.41163537044199</c:v>
                </c:pt>
                <c:pt idx="22">
                  <c:v>-147.201685396568</c:v>
                </c:pt>
                <c:pt idx="23">
                  <c:v>-145.9892122341995</c:v>
                </c:pt>
                <c:pt idx="24">
                  <c:v>-144.77407947993248</c:v>
                </c:pt>
                <c:pt idx="25">
                  <c:v>-143.5561558858885</c:v>
                </c:pt>
                <c:pt idx="26">
                  <c:v>-142.33531511917352</c:v>
                </c:pt>
                <c:pt idx="27">
                  <c:v>-141.11143554137701</c:v>
                </c:pt>
                <c:pt idx="28">
                  <c:v>-139.88440000773448</c:v>
                </c:pt>
                <c:pt idx="29">
                  <c:v>-138.65409568289201</c:v>
                </c:pt>
                <c:pt idx="30">
                  <c:v>-137.4204138733175</c:v>
                </c:pt>
                <c:pt idx="31">
                  <c:v>-136.1832498735105</c:v>
                </c:pt>
                <c:pt idx="32">
                  <c:v>-134.94250282659348</c:v>
                </c:pt>
                <c:pt idx="33">
                  <c:v>-133.6980755964465</c:v>
                </c:pt>
                <c:pt idx="34">
                  <c:v>-132.4498746518245</c:v>
                </c:pt>
                <c:pt idx="35">
                  <c:v>-131.19780996100999</c:v>
                </c:pt>
                <c:pt idx="36">
                  <c:v>-129.94179489579849</c:v>
                </c:pt>
                <c:pt idx="37">
                  <c:v>-128.681746145208</c:v>
                </c:pt>
                <c:pt idx="38">
                  <c:v>-127.417583637327</c:v>
                </c:pt>
                <c:pt idx="39">
                  <c:v>-126.14923046848548</c:v>
                </c:pt>
                <c:pt idx="40">
                  <c:v>-124.87661284050301</c:v>
                </c:pt>
                <c:pt idx="41">
                  <c:v>-123.599660004364</c:v>
                </c:pt>
                <c:pt idx="42">
                  <c:v>-122.31830420975751</c:v>
                </c:pt>
                <c:pt idx="43">
                  <c:v>-121.03248066108949</c:v>
                </c:pt>
                <c:pt idx="44">
                  <c:v>-119.742127478548</c:v>
                </c:pt>
                <c:pt idx="45">
                  <c:v>-118.4471856644865</c:v>
                </c:pt>
                <c:pt idx="46">
                  <c:v>-117.1475990742765</c:v>
                </c:pt>
                <c:pt idx="47">
                  <c:v>-115.84331439192299</c:v>
                </c:pt>
                <c:pt idx="48">
                  <c:v>-114.534281109151</c:v>
                </c:pt>
                <c:pt idx="49">
                  <c:v>-113.220451509238</c:v>
                </c:pt>
                <c:pt idx="50">
                  <c:v>-111.9017806535645</c:v>
                </c:pt>
                <c:pt idx="51">
                  <c:v>-110.57822637190651</c:v>
                </c:pt>
                <c:pt idx="52">
                  <c:v>-109.24974925585749</c:v>
                </c:pt>
                <c:pt idx="53">
                  <c:v>-107.9163126544905</c:v>
                </c:pt>
                <c:pt idx="54">
                  <c:v>-106.5778826735505</c:v>
                </c:pt>
                <c:pt idx="55">
                  <c:v>-105.23442817606099</c:v>
                </c:pt>
                <c:pt idx="56">
                  <c:v>-103.8859207862955</c:v>
                </c:pt>
                <c:pt idx="57">
                  <c:v>-102.53233489473249</c:v>
                </c:pt>
                <c:pt idx="58">
                  <c:v>-101.17364766512</c:v>
                </c:pt>
                <c:pt idx="59">
                  <c:v>-99.809839043937501</c:v>
                </c:pt>
                <c:pt idx="60">
                  <c:v>-98.440891770175995</c:v>
                </c:pt>
                <c:pt idx="61">
                  <c:v>-97.066791387259485</c:v>
                </c:pt>
                <c:pt idx="62">
                  <c:v>-95.687526255950502</c:v>
                </c:pt>
                <c:pt idx="63">
                  <c:v>-94.303087568099997</c:v>
                </c:pt>
                <c:pt idx="64">
                  <c:v>-92.913469361528001</c:v>
                </c:pt>
                <c:pt idx="65">
                  <c:v>-91.518668534941</c:v>
                </c:pt>
                <c:pt idx="66">
                  <c:v>-90.118684864304001</c:v>
                </c:pt>
                <c:pt idx="67">
                  <c:v>-88.713521018735491</c:v>
                </c:pt>
                <c:pt idx="68">
                  <c:v>-87.303182577627496</c:v>
                </c:pt>
                <c:pt idx="69">
                  <c:v>-85.887678046290006</c:v>
                </c:pt>
                <c:pt idx="70">
                  <c:v>-84.467018873505992</c:v>
                </c:pt>
                <c:pt idx="71">
                  <c:v>-83.041219467052997</c:v>
                </c:pt>
                <c:pt idx="72">
                  <c:v>-81.610297210366994</c:v>
                </c:pt>
                <c:pt idx="73">
                  <c:v>-80.174272477456498</c:v>
                </c:pt>
                <c:pt idx="74">
                  <c:v>-78.733168648464499</c:v>
                </c:pt>
                <c:pt idx="75">
                  <c:v>-77.287012122884008</c:v>
                </c:pt>
                <c:pt idx="76">
                  <c:v>-75.835832333840003</c:v>
                </c:pt>
                <c:pt idx="77">
                  <c:v>-74.379661759539999</c:v>
                </c:pt>
                <c:pt idx="78">
                  <c:v>-72.918535934625496</c:v>
                </c:pt>
                <c:pt idx="79">
                  <c:v>-71.452493459864002</c:v>
                </c:pt>
                <c:pt idx="80">
                  <c:v>-69.981576010783002</c:v>
                </c:pt>
                <c:pt idx="81">
                  <c:v>-68.5058283435975</c:v>
                </c:pt>
                <c:pt idx="82">
                  <c:v>-67.025298301391999</c:v>
                </c:pt>
                <c:pt idx="83">
                  <c:v>-65.540036816867001</c:v>
                </c:pt>
                <c:pt idx="84">
                  <c:v>-64.050097913781499</c:v>
                </c:pt>
                <c:pt idx="85">
                  <c:v>-62.555538706582503</c:v>
                </c:pt>
                <c:pt idx="86">
                  <c:v>-61.056419397359996</c:v>
                </c:pt>
                <c:pt idx="87">
                  <c:v>-59.552803271227504</c:v>
                </c:pt>
                <c:pt idx="88">
                  <c:v>-58.044756688768004</c:v>
                </c:pt>
                <c:pt idx="89">
                  <c:v>-56.532349076388002</c:v>
                </c:pt>
                <c:pt idx="90">
                  <c:v>-55.0156529141085</c:v>
                </c:pt>
                <c:pt idx="91">
                  <c:v>-53.494743720464001</c:v>
                </c:pt>
                <c:pt idx="92">
                  <c:v>-51.969700035015492</c:v>
                </c:pt>
                <c:pt idx="93">
                  <c:v>-50.440603398413003</c:v>
                </c:pt>
                <c:pt idx="94">
                  <c:v>-48.907538328363543</c:v>
                </c:pt>
                <c:pt idx="95">
                  <c:v>-47.370592294151848</c:v>
                </c:pt>
                <c:pt idx="96">
                  <c:v>-45.829855687459194</c:v>
                </c:pt>
                <c:pt idx="97">
                  <c:v>-44.2854217902266</c:v>
                </c:pt>
                <c:pt idx="98">
                  <c:v>-42.73738673959835</c:v>
                </c:pt>
                <c:pt idx="99">
                  <c:v>-41.18584948962625</c:v>
                </c:pt>
                <c:pt idx="100">
                  <c:v>-39.630911770152004</c:v>
                </c:pt>
                <c:pt idx="101">
                  <c:v>-38.07267804208805</c:v>
                </c:pt>
                <c:pt idx="102">
                  <c:v>-36.511255450436401</c:v>
                </c:pt>
                <c:pt idx="103">
                  <c:v>-34.946753773169853</c:v>
                </c:pt>
                <c:pt idx="104">
                  <c:v>-33.379285367570397</c:v>
                </c:pt>
                <c:pt idx="105">
                  <c:v>-31.808965113569151</c:v>
                </c:pt>
                <c:pt idx="106">
                  <c:v>-30.23591035369865</c:v>
                </c:pt>
                <c:pt idx="107">
                  <c:v>-28.660240830447101</c:v>
                </c:pt>
                <c:pt idx="108">
                  <c:v>-27.082078619868952</c:v>
                </c:pt>
                <c:pt idx="109">
                  <c:v>-25.501548063501151</c:v>
                </c:pt>
                <c:pt idx="110">
                  <c:v>-23.918775696300649</c:v>
                </c:pt>
                <c:pt idx="111">
                  <c:v>-22.333890172288051</c:v>
                </c:pt>
                <c:pt idx="112">
                  <c:v>-20.747022188017802</c:v>
                </c:pt>
                <c:pt idx="113">
                  <c:v>-19.158304402361701</c:v>
                </c:pt>
                <c:pt idx="114">
                  <c:v>-17.567871355011551</c:v>
                </c:pt>
                <c:pt idx="115">
                  <c:v>-15.975859381642401</c:v>
                </c:pt>
                <c:pt idx="116">
                  <c:v>-14.382406527701601</c:v>
                </c:pt>
                <c:pt idx="117">
                  <c:v>-12.787652459325301</c:v>
                </c:pt>
                <c:pt idx="118">
                  <c:v>-11.191738373196401</c:v>
                </c:pt>
                <c:pt idx="119">
                  <c:v>-9.5948069034827999</c:v>
                </c:pt>
                <c:pt idx="120">
                  <c:v>-7.9970020282275502</c:v>
                </c:pt>
                <c:pt idx="121">
                  <c:v>-6.3984689734025499</c:v>
                </c:pt>
                <c:pt idx="122">
                  <c:v>-4.7993541163669002</c:v>
                </c:pt>
                <c:pt idx="123">
                  <c:v>-3.1998048873223253</c:v>
                </c:pt>
                <c:pt idx="124">
                  <c:v>-1.5999696706387601</c:v>
                </c:pt>
                <c:pt idx="125">
                  <c:v>2.2948806090973598E-6</c:v>
                </c:pt>
                <c:pt idx="126">
                  <c:v>1.59996101733783</c:v>
                </c:pt>
                <c:pt idx="127">
                  <c:v>3.199755851191235</c:v>
                </c:pt>
                <c:pt idx="128">
                  <c:v>4.7992355995753249</c:v>
                </c:pt>
                <c:pt idx="129">
                  <c:v>6.3982486152473497</c:v>
                </c:pt>
                <c:pt idx="130">
                  <c:v>7.9966429008499498</c:v>
                </c:pt>
                <c:pt idx="131">
                  <c:v>9.5942662106181995</c:v>
                </c:pt>
                <c:pt idx="132">
                  <c:v>11.1909661499271</c:v>
                </c:pt>
                <c:pt idx="133">
                  <c:v>12.7865902749576</c:v>
                </c:pt>
                <c:pt idx="134">
                  <c:v>14.3809861912292</c:v>
                </c:pt>
                <c:pt idx="135">
                  <c:v>15.974001650737</c:v>
                </c:pt>
                <c:pt idx="136">
                  <c:v>17.565484648598151</c:v>
                </c:pt>
                <c:pt idx="137">
                  <c:v>19.155283517618049</c:v>
                </c:pt>
                <c:pt idx="138">
                  <c:v>20.743247021130649</c:v>
                </c:pt>
                <c:pt idx="139">
                  <c:v>22.329224444605053</c:v>
                </c:pt>
                <c:pt idx="140">
                  <c:v>23.913065684897454</c:v>
                </c:pt>
                <c:pt idx="141">
                  <c:v>25.494621337461048</c:v>
                </c:pt>
                <c:pt idx="142">
                  <c:v>27.07374278139655</c:v>
                </c:pt>
                <c:pt idx="143">
                  <c:v>28.650282261658049</c:v>
                </c:pt>
                <c:pt idx="144">
                  <c:v>30.224092969582301</c:v>
                </c:pt>
                <c:pt idx="145">
                  <c:v>31.795029119788399</c:v>
                </c:pt>
                <c:pt idx="146">
                  <c:v>33.362946024778651</c:v>
                </c:pt>
                <c:pt idx="147">
                  <c:v>34.927700166829752</c:v>
                </c:pt>
                <c:pt idx="148">
                  <c:v>36.48914926600915</c:v>
                </c:pt>
                <c:pt idx="149">
                  <c:v>38.047152346162598</c:v>
                </c:pt>
                <c:pt idx="150">
                  <c:v>39.601569796915854</c:v>
                </c:pt>
                <c:pt idx="151">
                  <c:v>41.152263432741201</c:v>
                </c:pt>
                <c:pt idx="152">
                  <c:v>42.699096548423654</c:v>
                </c:pt>
                <c:pt idx="153">
                  <c:v>44.241933971670448</c:v>
                </c:pt>
                <c:pt idx="154">
                  <c:v>45.780642111250899</c:v>
                </c:pt>
                <c:pt idx="155">
                  <c:v>47.3150890029574</c:v>
                </c:pt>
                <c:pt idx="156">
                  <c:v>48.845144350777602</c:v>
                </c:pt>
                <c:pt idx="157">
                  <c:v>50.370679565366999</c:v>
                </c:pt>
                <c:pt idx="158">
                  <c:v>51.891567798533501</c:v>
                </c:pt>
                <c:pt idx="159">
                  <c:v>53.407683974174496</c:v>
                </c:pt>
                <c:pt idx="160">
                  <c:v>54.918904815941005</c:v>
                </c:pt>
                <c:pt idx="161">
                  <c:v>56.425108870973006</c:v>
                </c:pt>
                <c:pt idx="162">
                  <c:v>57.926176530028997</c:v>
                </c:pt>
                <c:pt idx="163">
                  <c:v>59.421990044845501</c:v>
                </c:pt>
                <c:pt idx="164">
                  <c:v>60.912433540761498</c:v>
                </c:pt>
                <c:pt idx="165">
                  <c:v>62.397393027139501</c:v>
                </c:pt>
                <c:pt idx="166">
                  <c:v>63.876756403724002</c:v>
                </c:pt>
                <c:pt idx="167">
                  <c:v>65.350413463471497</c:v>
                </c:pt>
                <c:pt idx="168">
                  <c:v>66.818255892856996</c:v>
                </c:pt>
                <c:pt idx="169">
                  <c:v>68.280177268260502</c:v>
                </c:pt>
                <c:pt idx="170">
                  <c:v>69.736073049590999</c:v>
                </c:pt>
                <c:pt idx="171">
                  <c:v>71.185840570501</c:v>
                </c:pt>
                <c:pt idx="172">
                  <c:v>72.629379026194002</c:v>
                </c:pt>
                <c:pt idx="173">
                  <c:v>74.066589457801001</c:v>
                </c:pt>
                <c:pt idx="174">
                  <c:v>75.497374734212499</c:v>
                </c:pt>
                <c:pt idx="175">
                  <c:v>76.921639531083997</c:v>
                </c:pt>
                <c:pt idx="176">
                  <c:v>78.339290307634499</c:v>
                </c:pt>
                <c:pt idx="177">
                  <c:v>79.750235280216501</c:v>
                </c:pt>
                <c:pt idx="178">
                  <c:v>81.154384394106501</c:v>
                </c:pt>
                <c:pt idx="179">
                  <c:v>82.551649293110998</c:v>
                </c:pt>
                <c:pt idx="180">
                  <c:v>83.941943286425499</c:v>
                </c:pt>
                <c:pt idx="181">
                  <c:v>85.325181313836993</c:v>
                </c:pt>
                <c:pt idx="182">
                  <c:v>86.701279909219494</c:v>
                </c:pt>
                <c:pt idx="183">
                  <c:v>88.070157161698504</c:v>
                </c:pt>
                <c:pt idx="184">
                  <c:v>89.431732675837509</c:v>
                </c:pt>
                <c:pt idx="185">
                  <c:v>90.785927529319991</c:v>
                </c:pt>
                <c:pt idx="186">
                  <c:v>92.13266423047051</c:v>
                </c:pt>
                <c:pt idx="187">
                  <c:v>93.4718666736225</c:v>
                </c:pt>
                <c:pt idx="188">
                  <c:v>94.803460093466015</c:v>
                </c:pt>
                <c:pt idx="189">
                  <c:v>96.127371018946008</c:v>
                </c:pt>
                <c:pt idx="190">
                  <c:v>97.443527225501498</c:v>
                </c:pt>
                <c:pt idx="191">
                  <c:v>98.751857687376003</c:v>
                </c:pt>
                <c:pt idx="192">
                  <c:v>100.0522925291655</c:v>
                </c:pt>
                <c:pt idx="193">
                  <c:v>101.34476297681101</c:v>
                </c:pt>
                <c:pt idx="194">
                  <c:v>102.6292013084185</c:v>
                </c:pt>
                <c:pt idx="195">
                  <c:v>103.905540804989</c:v>
                </c:pt>
                <c:pt idx="196">
                  <c:v>105.1737157017335</c:v>
                </c:pt>
                <c:pt idx="197">
                  <c:v>106.433661138758</c:v>
                </c:pt>
                <c:pt idx="198">
                  <c:v>107.6853131131415</c:v>
                </c:pt>
                <c:pt idx="199">
                  <c:v>108.92860843093899</c:v>
                </c:pt>
                <c:pt idx="200">
                  <c:v>110.163484660271</c:v>
                </c:pt>
                <c:pt idx="201">
                  <c:v>111.38988008535</c:v>
                </c:pt>
                <c:pt idx="202">
                  <c:v>112.6077336619535</c:v>
                </c:pt>
                <c:pt idx="203">
                  <c:v>113.81698497357749</c:v>
                </c:pt>
                <c:pt idx="204">
                  <c:v>115.01757419016251</c:v>
                </c:pt>
                <c:pt idx="205">
                  <c:v>116.2094420274735</c:v>
                </c:pt>
                <c:pt idx="206">
                  <c:v>117.39252970946299</c:v>
                </c:pt>
                <c:pt idx="207">
                  <c:v>118.566778932205</c:v>
                </c:pt>
                <c:pt idx="208">
                  <c:v>119.7321318308545</c:v>
                </c:pt>
                <c:pt idx="209">
                  <c:v>120.88853094820401</c:v>
                </c:pt>
                <c:pt idx="210">
                  <c:v>122.03591920754199</c:v>
                </c:pt>
                <c:pt idx="211">
                  <c:v>123.174239887233</c:v>
                </c:pt>
                <c:pt idx="212">
                  <c:v>124.30343660000401</c:v>
                </c:pt>
                <c:pt idx="213">
                  <c:v>125.42345327437349</c:v>
                </c:pt>
                <c:pt idx="214">
                  <c:v>126.53423414152699</c:v>
                </c:pt>
                <c:pt idx="215">
                  <c:v>127.63572372480751</c:v>
                </c:pt>
                <c:pt idx="216">
                  <c:v>128.72786683428001</c:v>
                </c:pt>
                <c:pt idx="217">
                  <c:v>129.81060856638101</c:v>
                </c:pt>
                <c:pt idx="218">
                  <c:v>130.88389430692499</c:v>
                </c:pt>
                <c:pt idx="219">
                  <c:v>131.94766974061199</c:v>
                </c:pt>
                <c:pt idx="220">
                  <c:v>133.00188086541149</c:v>
                </c:pt>
                <c:pt idx="221">
                  <c:v>134.0464740121605</c:v>
                </c:pt>
                <c:pt idx="222">
                  <c:v>135.08139587001801</c:v>
                </c:pt>
                <c:pt idx="223">
                  <c:v>136.10659351854599</c:v>
                </c:pt>
                <c:pt idx="224">
                  <c:v>137.12201446503701</c:v>
                </c:pt>
                <c:pt idx="225">
                  <c:v>138.127606688768</c:v>
                </c:pt>
                <c:pt idx="226">
                  <c:v>139.12331869188398</c:v>
                </c:pt>
                <c:pt idx="227">
                  <c:v>140.10909955651201</c:v>
                </c:pt>
                <c:pt idx="228">
                  <c:v>141.0848990090085</c:v>
                </c:pt>
                <c:pt idx="229">
                  <c:v>142.05066749093399</c:v>
                </c:pt>
                <c:pt idx="230">
                  <c:v>143.00635623724349</c:v>
                </c:pt>
                <c:pt idx="231">
                  <c:v>143.9519173608935</c:v>
                </c:pt>
                <c:pt idx="232">
                  <c:v>144.88730394506899</c:v>
                </c:pt>
                <c:pt idx="233">
                  <c:v>145.81247014169202</c:v>
                </c:pt>
                <c:pt idx="234">
                  <c:v>146.7273712772915</c:v>
                </c:pt>
                <c:pt idx="235">
                  <c:v>147.63196396493402</c:v>
                </c:pt>
                <c:pt idx="236">
                  <c:v>148.52620622289751</c:v>
                </c:pt>
                <c:pt idx="237">
                  <c:v>149.41005759971799</c:v>
                </c:pt>
                <c:pt idx="238">
                  <c:v>150.2834793044685</c:v>
                </c:pt>
                <c:pt idx="239">
                  <c:v>151.1464343429125</c:v>
                </c:pt>
                <c:pt idx="240">
                  <c:v>151.99888765868448</c:v>
                </c:pt>
                <c:pt idx="241">
                  <c:v>152.8408062788225</c:v>
                </c:pt>
                <c:pt idx="242">
                  <c:v>153.6721594629675</c:v>
                </c:pt>
                <c:pt idx="243">
                  <c:v>154.49291885637248</c:v>
                </c:pt>
                <c:pt idx="244">
                  <c:v>155.30305864502</c:v>
                </c:pt>
                <c:pt idx="245">
                  <c:v>156.10255571258699</c:v>
                </c:pt>
                <c:pt idx="246">
                  <c:v>156.89138979884748</c:v>
                </c:pt>
                <c:pt idx="247">
                  <c:v>157.6695436571955</c:v>
                </c:pt>
                <c:pt idx="248">
                  <c:v>158.43700321241701</c:v>
                </c:pt>
                <c:pt idx="249">
                  <c:v>159.19375771572351</c:v>
                </c:pt>
                <c:pt idx="250">
                  <c:v>159.939799897488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DD-1949-87F2-1163DF9D7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262831"/>
        <c:axId val="1277329887"/>
      </c:lineChart>
      <c:catAx>
        <c:axId val="127726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29887"/>
        <c:crosses val="autoZero"/>
        <c:auto val="1"/>
        <c:lblAlgn val="ctr"/>
        <c:lblOffset val="100"/>
        <c:noMultiLvlLbl val="0"/>
      </c:catAx>
      <c:valAx>
        <c:axId val="12773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'30-5 sim'!$C$13</c:f>
              <c:strCache>
                <c:ptCount val="1"/>
                <c:pt idx="0">
                  <c:v>Lateral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'30-5 sim'!$C$14:$C$264</c:f>
              <c:numCache>
                <c:formatCode>General</c:formatCode>
                <c:ptCount val="251"/>
                <c:pt idx="0">
                  <c:v>1.3594382640683</c:v>
                </c:pt>
                <c:pt idx="1">
                  <c:v>1.33854544026625</c:v>
                </c:pt>
                <c:pt idx="2">
                  <c:v>1.3177865036240199</c:v>
                </c:pt>
                <c:pt idx="3">
                  <c:v>1.29715896509635</c:v>
                </c:pt>
                <c:pt idx="4">
                  <c:v>1.2766625168308601</c:v>
                </c:pt>
                <c:pt idx="5">
                  <c:v>1.2562990644687899</c:v>
                </c:pt>
                <c:pt idx="6">
                  <c:v>1.2360695495235401</c:v>
                </c:pt>
                <c:pt idx="7">
                  <c:v>1.2159748518002</c:v>
                </c:pt>
                <c:pt idx="8">
                  <c:v>1.1960158455910499</c:v>
                </c:pt>
                <c:pt idx="9">
                  <c:v>1.1761934030965899</c:v>
                </c:pt>
                <c:pt idx="10">
                  <c:v>1.1565083945438299</c:v>
                </c:pt>
                <c:pt idx="11">
                  <c:v>1.1369616880973801</c:v>
                </c:pt>
                <c:pt idx="12">
                  <c:v>1.1175541497578001</c:v>
                </c:pt>
                <c:pt idx="13">
                  <c:v>1.09828664325813</c:v>
                </c:pt>
                <c:pt idx="14">
                  <c:v>1.07916002995992</c:v>
                </c:pt>
                <c:pt idx="15">
                  <c:v>1.06017516874841</c:v>
                </c:pt>
                <c:pt idx="16">
                  <c:v>1.04133291592774</c:v>
                </c:pt>
                <c:pt idx="17">
                  <c:v>1.0226341251148301</c:v>
                </c:pt>
                <c:pt idx="18">
                  <c:v>1.00407964713362</c:v>
                </c:pt>
                <c:pt idx="19">
                  <c:v>0.98567032990816394</c:v>
                </c:pt>
                <c:pt idx="20">
                  <c:v>0.96740701835554999</c:v>
                </c:pt>
                <c:pt idx="21">
                  <c:v>0.94929055427834397</c:v>
                </c:pt>
                <c:pt idx="22">
                  <c:v>0.93132177625669699</c:v>
                </c:pt>
                <c:pt idx="23">
                  <c:v>0.91350151953983905</c:v>
                </c:pt>
                <c:pt idx="24">
                  <c:v>0.89583061593733604</c:v>
                </c:pt>
                <c:pt idx="25">
                  <c:v>0.87830989371010004</c:v>
                </c:pt>
                <c:pt idx="26">
                  <c:v>0.86094017746075902</c:v>
                </c:pt>
                <c:pt idx="27">
                  <c:v>0.84372228802420701</c:v>
                </c:pt>
                <c:pt idx="28">
                  <c:v>0.82665704235723003</c:v>
                </c:pt>
                <c:pt idx="29">
                  <c:v>0.80974525342866099</c:v>
                </c:pt>
                <c:pt idx="30">
                  <c:v>0.79298773010841295</c:v>
                </c:pt>
                <c:pt idx="31">
                  <c:v>0.77638527705726301</c:v>
                </c:pt>
                <c:pt idx="32">
                  <c:v>0.75993869461553298</c:v>
                </c:pt>
                <c:pt idx="33">
                  <c:v>0.74364877869240897</c:v>
                </c:pt>
                <c:pt idx="34">
                  <c:v>0.72751632065460403</c:v>
                </c:pt>
                <c:pt idx="35">
                  <c:v>0.71154210721516997</c:v>
                </c:pt>
                <c:pt idx="36">
                  <c:v>0.695726920322146</c:v>
                </c:pt>
                <c:pt idx="37">
                  <c:v>0.68007153704719603</c:v>
                </c:pt>
                <c:pt idx="38">
                  <c:v>0.66457672947448798</c:v>
                </c:pt>
                <c:pt idx="39">
                  <c:v>0.64924326458858805</c:v>
                </c:pt>
                <c:pt idx="40">
                  <c:v>0.634071904164202</c:v>
                </c:pt>
                <c:pt idx="41">
                  <c:v>0.61906340465406995</c:v>
                </c:pt>
                <c:pt idx="42">
                  <c:v>0.60421851707825203</c:v>
                </c:pt>
                <c:pt idx="43">
                  <c:v>0.58953798691297599</c:v>
                </c:pt>
                <c:pt idx="44">
                  <c:v>0.57502255397980795</c:v>
                </c:pt>
                <c:pt idx="45">
                  <c:v>0.56067295233497305</c:v>
                </c:pt>
                <c:pt idx="46">
                  <c:v>0.54648991015891801</c:v>
                </c:pt>
                <c:pt idx="47">
                  <c:v>0.53247414964609197</c:v>
                </c:pt>
                <c:pt idx="48">
                  <c:v>0.51862638689992302</c:v>
                </c:pt>
                <c:pt idx="49">
                  <c:v>0.50494733180374995</c:v>
                </c:pt>
                <c:pt idx="50">
                  <c:v>0.49143768794077097</c:v>
                </c:pt>
                <c:pt idx="51">
                  <c:v>0.47809815246566101</c:v>
                </c:pt>
                <c:pt idx="52">
                  <c:v>0.46492941600094501</c:v>
                </c:pt>
                <c:pt idx="53">
                  <c:v>0.45193216252902002</c:v>
                </c:pt>
                <c:pt idx="54">
                  <c:v>0.43910706928441301</c:v>
                </c:pt>
                <c:pt idx="55">
                  <c:v>0.42645480664693602</c:v>
                </c:pt>
                <c:pt idx="56">
                  <c:v>0.41397603803490501</c:v>
                </c:pt>
                <c:pt idx="57">
                  <c:v>0.40167141979938198</c:v>
                </c:pt>
                <c:pt idx="58">
                  <c:v>0.38954160111852998</c:v>
                </c:pt>
                <c:pt idx="59">
                  <c:v>0.37758722389306898</c:v>
                </c:pt>
                <c:pt idx="60">
                  <c:v>0.365808922642055</c:v>
                </c:pt>
                <c:pt idx="61">
                  <c:v>0.35420732439952302</c:v>
                </c:pt>
                <c:pt idx="62">
                  <c:v>0.34278304861171099</c:v>
                </c:pt>
                <c:pt idx="63">
                  <c:v>0.33153670703536098</c:v>
                </c:pt>
                <c:pt idx="64">
                  <c:v>0.320468903636142</c:v>
                </c:pt>
                <c:pt idx="65">
                  <c:v>0.309580234488675</c:v>
                </c:pt>
                <c:pt idx="66">
                  <c:v>0.29887128767712401</c:v>
                </c:pt>
                <c:pt idx="67">
                  <c:v>0.288342643196209</c:v>
                </c:pt>
                <c:pt idx="68">
                  <c:v>0.27799487285383501</c:v>
                </c:pt>
                <c:pt idx="69">
                  <c:v>0.26782854017436097</c:v>
                </c:pt>
                <c:pt idx="70">
                  <c:v>0.25784420030260802</c:v>
                </c:pt>
                <c:pt idx="71">
                  <c:v>0.24804239990942201</c:v>
                </c:pt>
                <c:pt idx="72">
                  <c:v>0.23842367709778201</c:v>
                </c:pt>
                <c:pt idx="73">
                  <c:v>0.22898856131013001</c:v>
                </c:pt>
                <c:pt idx="74">
                  <c:v>0.21973757323701801</c:v>
                </c:pt>
                <c:pt idx="75">
                  <c:v>0.21067122472665001</c:v>
                </c:pt>
                <c:pt idx="76">
                  <c:v>0.20179001869546201</c:v>
                </c:pt>
                <c:pt idx="77">
                  <c:v>0.19309444904041401</c:v>
                </c:pt>
                <c:pt idx="78">
                  <c:v>0.184585000551962</c:v>
                </c:pt>
                <c:pt idx="79">
                  <c:v>0.17626214882851499</c:v>
                </c:pt>
                <c:pt idx="80">
                  <c:v>0.168126360192242</c:v>
                </c:pt>
                <c:pt idx="81">
                  <c:v>0.16017809160605301</c:v>
                </c:pt>
                <c:pt idx="82">
                  <c:v>0.15241779059201699</c:v>
                </c:pt>
                <c:pt idx="83">
                  <c:v>0.144845895151027</c:v>
                </c:pt>
                <c:pt idx="84">
                  <c:v>0.13746283368414</c:v>
                </c:pt>
                <c:pt idx="85">
                  <c:v>0.130269024914899</c:v>
                </c:pt>
                <c:pt idx="86">
                  <c:v>0.123264877813604</c:v>
                </c:pt>
                <c:pt idx="87">
                  <c:v>0.11645079152265</c:v>
                </c:pt>
                <c:pt idx="88">
                  <c:v>0.109827155293445</c:v>
                </c:pt>
                <c:pt idx="89">
                  <c:v>0.103394348367418</c:v>
                </c:pt>
                <c:pt idx="90">
                  <c:v>9.7152739998308799E-2</c:v>
                </c:pt>
                <c:pt idx="91">
                  <c:v>9.1102689298239198E-2</c:v>
                </c:pt>
                <c:pt idx="92">
                  <c:v>8.5244545193041699E-2</c:v>
                </c:pt>
                <c:pt idx="93">
                  <c:v>7.9578646394094801E-2</c:v>
                </c:pt>
                <c:pt idx="94">
                  <c:v>7.4105321292157494E-2</c:v>
                </c:pt>
                <c:pt idx="95">
                  <c:v>6.8824887899041107E-2</c:v>
                </c:pt>
                <c:pt idx="96">
                  <c:v>6.3737653823663101E-2</c:v>
                </c:pt>
                <c:pt idx="97">
                  <c:v>5.8843916176443099E-2</c:v>
                </c:pt>
                <c:pt idx="98">
                  <c:v>5.4143961514922803E-2</c:v>
                </c:pt>
                <c:pt idx="99">
                  <c:v>4.9638065821401602E-2</c:v>
                </c:pt>
                <c:pt idx="100">
                  <c:v>4.5326494416873801E-2</c:v>
                </c:pt>
                <c:pt idx="101">
                  <c:v>4.1209501911110301E-2</c:v>
                </c:pt>
                <c:pt idx="102">
                  <c:v>3.7287332183638701E-2</c:v>
                </c:pt>
                <c:pt idx="103">
                  <c:v>3.3560218304542998E-2</c:v>
                </c:pt>
                <c:pt idx="104">
                  <c:v>3.0028382499290601E-2</c:v>
                </c:pt>
                <c:pt idx="105">
                  <c:v>2.6692036096558101E-2</c:v>
                </c:pt>
                <c:pt idx="106">
                  <c:v>2.3551379515686401E-2</c:v>
                </c:pt>
                <c:pt idx="107">
                  <c:v>2.06066021995258E-2</c:v>
                </c:pt>
                <c:pt idx="108">
                  <c:v>1.78578825785689E-2</c:v>
                </c:pt>
                <c:pt idx="109">
                  <c:v>1.5305388034993201E-2</c:v>
                </c:pt>
                <c:pt idx="110">
                  <c:v>1.2949274877806199E-2</c:v>
                </c:pt>
                <c:pt idx="111">
                  <c:v>1.0789688318531301E-2</c:v>
                </c:pt>
                <c:pt idx="112">
                  <c:v>8.8267624059057397E-3</c:v>
                </c:pt>
                <c:pt idx="113">
                  <c:v>7.0606200272063701E-3</c:v>
                </c:pt>
                <c:pt idx="114">
                  <c:v>5.4913728957592398E-3</c:v>
                </c:pt>
                <c:pt idx="115">
                  <c:v>4.1191214559532802E-3</c:v>
                </c:pt>
                <c:pt idx="116">
                  <c:v>2.9439549659865398E-3</c:v>
                </c:pt>
                <c:pt idx="117">
                  <c:v>1.96595140909694E-3</c:v>
                </c:pt>
                <c:pt idx="118">
                  <c:v>1.1851774507146101E-3</c:v>
                </c:pt>
                <c:pt idx="119">
                  <c:v>6.0168848495245598E-4</c:v>
                </c:pt>
                <c:pt idx="120">
                  <c:v>2.1552862065898901E-4</c:v>
                </c:pt>
                <c:pt idx="121" formatCode="0.00E+00">
                  <c:v>2.6730619655246399E-5</c:v>
                </c:pt>
                <c:pt idx="122" formatCode="0.00E+00">
                  <c:v>3.5315911410538399E-5</c:v>
                </c:pt>
                <c:pt idx="123">
                  <c:v>2.4129458577743E-4</c:v>
                </c:pt>
                <c:pt idx="124">
                  <c:v>6.4466538666346795E-4</c:v>
                </c:pt>
                <c:pt idx="125">
                  <c:v>1.2454157071808999E-3</c:v>
                </c:pt>
                <c:pt idx="126">
                  <c:v>2.04352159022259E-3</c:v>
                </c:pt>
                <c:pt idx="127">
                  <c:v>3.0389477272338402E-3</c:v>
                </c:pt>
                <c:pt idx="128">
                  <c:v>4.2316474715767298E-3</c:v>
                </c:pt>
                <c:pt idx="129">
                  <c:v>5.6215628433248198E-3</c:v>
                </c:pt>
                <c:pt idx="130">
                  <c:v>7.2086244710112303E-3</c:v>
                </c:pt>
                <c:pt idx="131">
                  <c:v>8.9927516864901601E-3</c:v>
                </c:pt>
                <c:pt idx="132">
                  <c:v>1.0973852550638701E-2</c:v>
                </c:pt>
                <c:pt idx="133">
                  <c:v>1.3151823723661599E-2</c:v>
                </c:pt>
                <c:pt idx="134">
                  <c:v>1.5526550664370101E-2</c:v>
                </c:pt>
                <c:pt idx="135">
                  <c:v>1.8097907486580599E-2</c:v>
                </c:pt>
                <c:pt idx="136">
                  <c:v>2.08657571039647E-2</c:v>
                </c:pt>
                <c:pt idx="137">
                  <c:v>2.3829951153575599E-2</c:v>
                </c:pt>
                <c:pt idx="138">
                  <c:v>2.6990330076734299E-2</c:v>
                </c:pt>
                <c:pt idx="139">
                  <c:v>3.0346723165416999E-2</c:v>
                </c:pt>
                <c:pt idx="140">
                  <c:v>3.38989484763366E-2</c:v>
                </c:pt>
                <c:pt idx="141">
                  <c:v>3.7646812993889799E-2</c:v>
                </c:pt>
                <c:pt idx="142">
                  <c:v>4.1590112582430602E-2</c:v>
                </c:pt>
                <c:pt idx="143">
                  <c:v>4.5728632041358602E-2</c:v>
                </c:pt>
                <c:pt idx="144">
                  <c:v>5.0062145137676199E-2</c:v>
                </c:pt>
                <c:pt idx="145">
                  <c:v>5.4590414642667603E-2</c:v>
                </c:pt>
                <c:pt idx="146">
                  <c:v>5.9313192370700998E-2</c:v>
                </c:pt>
                <c:pt idx="147">
                  <c:v>6.4230219219717194E-2</c:v>
                </c:pt>
                <c:pt idx="148">
                  <c:v>6.9341225213639904E-2</c:v>
                </c:pt>
                <c:pt idx="149">
                  <c:v>7.4645929546736406E-2</c:v>
                </c:pt>
                <c:pt idx="150">
                  <c:v>8.0144040629968896E-2</c:v>
                </c:pt>
                <c:pt idx="151">
                  <c:v>8.5835256138810906E-2</c:v>
                </c:pt>
                <c:pt idx="152">
                  <c:v>9.1719263063338996E-2</c:v>
                </c:pt>
                <c:pt idx="153">
                  <c:v>9.7795737759788504E-2</c:v>
                </c:pt>
                <c:pt idx="154">
                  <c:v>0.10406434599837</c:v>
                </c:pt>
                <c:pt idx="155">
                  <c:v>0.110524743047173</c:v>
                </c:pt>
                <c:pt idx="156">
                  <c:v>0.11717657367117</c:v>
                </c:pt>
                <c:pt idx="157">
                  <c:v>0.124019472245142</c:v>
                </c:pt>
                <c:pt idx="158">
                  <c:v>0.13105306280863199</c:v>
                </c:pt>
                <c:pt idx="159">
                  <c:v>0.13827695908379101</c:v>
                </c:pt>
                <c:pt idx="160">
                  <c:v>0.14569076458489899</c:v>
                </c:pt>
                <c:pt idx="161">
                  <c:v>0.153294072685488</c:v>
                </c:pt>
                <c:pt idx="162">
                  <c:v>0.16108646663513801</c:v>
                </c:pt>
                <c:pt idx="163">
                  <c:v>0.16906751967775399</c:v>
                </c:pt>
                <c:pt idx="164">
                  <c:v>0.17723679512374901</c:v>
                </c:pt>
                <c:pt idx="165">
                  <c:v>0.18559384636718901</c:v>
                </c:pt>
                <c:pt idx="166">
                  <c:v>0.19413821701311201</c:v>
                </c:pt>
                <c:pt idx="167">
                  <c:v>0.20286944095390699</c:v>
                </c:pt>
                <c:pt idx="168">
                  <c:v>0.211787042387036</c:v>
                </c:pt>
                <c:pt idx="169">
                  <c:v>0.220890535957599</c:v>
                </c:pt>
                <c:pt idx="170">
                  <c:v>0.23017942680449799</c:v>
                </c:pt>
                <c:pt idx="171">
                  <c:v>0.23965321064759601</c:v>
                </c:pt>
                <c:pt idx="172">
                  <c:v>0.249311373869299</c:v>
                </c:pt>
                <c:pt idx="173">
                  <c:v>0.25915339359761103</c:v>
                </c:pt>
                <c:pt idx="174">
                  <c:v>0.269178737790435</c:v>
                </c:pt>
                <c:pt idx="175">
                  <c:v>0.27938686532123802</c:v>
                </c:pt>
                <c:pt idx="176">
                  <c:v>0.28977722606573397</c:v>
                </c:pt>
                <c:pt idx="177">
                  <c:v>0.30034926099000597</c:v>
                </c:pt>
                <c:pt idx="178">
                  <c:v>0.31110240223952002</c:v>
                </c:pt>
                <c:pt idx="179">
                  <c:v>0.32203607322963501</c:v>
                </c:pt>
                <c:pt idx="180">
                  <c:v>0.33314968873698902</c:v>
                </c:pt>
                <c:pt idx="181">
                  <c:v>0.34444265499174898</c:v>
                </c:pt>
                <c:pt idx="182">
                  <c:v>0.35591436977155899</c:v>
                </c:pt>
                <c:pt idx="183">
                  <c:v>0.367564222495814</c:v>
                </c:pt>
                <c:pt idx="184">
                  <c:v>0.37939159432120301</c:v>
                </c:pt>
                <c:pt idx="185">
                  <c:v>0.39139585823842699</c:v>
                </c:pt>
                <c:pt idx="186">
                  <c:v>0.40357637916947597</c:v>
                </c:pt>
                <c:pt idx="187">
                  <c:v>0.41593251406574899</c:v>
                </c:pt>
                <c:pt idx="188">
                  <c:v>0.428463612007636</c:v>
                </c:pt>
                <c:pt idx="189">
                  <c:v>0.44116901430421601</c:v>
                </c:pt>
                <c:pt idx="190">
                  <c:v>0.45404805459388398</c:v>
                </c:pt>
                <c:pt idx="191">
                  <c:v>0.46710005894644302</c:v>
                </c:pt>
                <c:pt idx="192">
                  <c:v>0.48032434596485102</c:v>
                </c:pt>
                <c:pt idx="193">
                  <c:v>0.49372022688821299</c:v>
                </c:pt>
                <c:pt idx="194">
                  <c:v>0.50728700569588303</c:v>
                </c:pt>
                <c:pt idx="195">
                  <c:v>0.52102397921127697</c:v>
                </c:pt>
                <c:pt idx="196">
                  <c:v>0.53493043720665601</c:v>
                </c:pt>
                <c:pt idx="197">
                  <c:v>0.54900566250906002</c:v>
                </c:pt>
                <c:pt idx="198">
                  <c:v>0.56324893110595198</c:v>
                </c:pt>
                <c:pt idx="199">
                  <c:v>0.57765951225138101</c:v>
                </c:pt>
                <c:pt idx="200">
                  <c:v>0.59223666857374802</c:v>
                </c:pt>
                <c:pt idx="201">
                  <c:v>0.60697965618237304</c:v>
                </c:pt>
                <c:pt idx="202">
                  <c:v>0.62188772477560905</c:v>
                </c:pt>
                <c:pt idx="203">
                  <c:v>0.63696011774935801</c:v>
                </c:pt>
                <c:pt idx="204">
                  <c:v>0.65219607230490595</c:v>
                </c:pt>
                <c:pt idx="205">
                  <c:v>0.66759481955823397</c:v>
                </c:pt>
                <c:pt idx="206">
                  <c:v>0.68315558464900705</c:v>
                </c:pt>
                <c:pt idx="207">
                  <c:v>0.69887758685022205</c:v>
                </c:pt>
                <c:pt idx="208">
                  <c:v>0.71476003967693702</c:v>
                </c:pt>
                <c:pt idx="209">
                  <c:v>0.73080215099739798</c:v>
                </c:pt>
                <c:pt idx="210">
                  <c:v>0.74700312314197204</c:v>
                </c:pt>
                <c:pt idx="211">
                  <c:v>0.76336215301349397</c:v>
                </c:pt>
                <c:pt idx="212">
                  <c:v>0.77987843219766395</c:v>
                </c:pt>
                <c:pt idx="213">
                  <c:v>0.79655114708555197</c:v>
                </c:pt>
                <c:pt idx="214">
                  <c:v>0.81337947893511697</c:v>
                </c:pt>
                <c:pt idx="215">
                  <c:v>0.830362604052857</c:v>
                </c:pt>
                <c:pt idx="216">
                  <c:v>0.84749969385914503</c:v>
                </c:pt>
                <c:pt idx="217">
                  <c:v>0.86478991500796298</c:v>
                </c:pt>
                <c:pt idx="218">
                  <c:v>0.88223242949778802</c:v>
                </c:pt>
                <c:pt idx="219">
                  <c:v>0.89982639478176896</c:v>
                </c:pt>
                <c:pt idx="220">
                  <c:v>0.91757096387774095</c:v>
                </c:pt>
                <c:pt idx="221">
                  <c:v>0.935465285478006</c:v>
                </c:pt>
                <c:pt idx="222">
                  <c:v>0.95350850405921705</c:v>
                </c:pt>
                <c:pt idx="223">
                  <c:v>0.97169975999161795</c:v>
                </c:pt>
                <c:pt idx="224">
                  <c:v>0.99003818964858703</c:v>
                </c:pt>
                <c:pt idx="225">
                  <c:v>1.00852292551537</c:v>
                </c:pt>
                <c:pt idx="226">
                  <c:v>1.0271530962980799</c:v>
                </c:pt>
                <c:pt idx="227">
                  <c:v>1.0459278270319401</c:v>
                </c:pt>
                <c:pt idx="228">
                  <c:v>1.0648462391895701</c:v>
                </c:pt>
                <c:pt idx="229">
                  <c:v>1.0839074507886199</c:v>
                </c:pt>
                <c:pt idx="230">
                  <c:v>1.1031105764992399</c:v>
                </c:pt>
                <c:pt idx="231">
                  <c:v>1.1224547277511201</c:v>
                </c:pt>
                <c:pt idx="232">
                  <c:v>1.1419390128401099</c:v>
                </c:pt>
                <c:pt idx="233">
                  <c:v>1.1615625370339999</c:v>
                </c:pt>
                <c:pt idx="234">
                  <c:v>1.1813244026787899</c:v>
                </c:pt>
                <c:pt idx="235">
                  <c:v>1.20122370930355</c:v>
                </c:pt>
                <c:pt idx="236">
                  <c:v>1.22125955372524</c:v>
                </c:pt>
                <c:pt idx="237">
                  <c:v>1.24143103015279</c:v>
                </c:pt>
                <c:pt idx="238">
                  <c:v>1.2617372302909</c:v>
                </c:pt>
                <c:pt idx="239">
                  <c:v>1.2821772434429699</c:v>
                </c:pt>
                <c:pt idx="240">
                  <c:v>1.3027501566137301</c:v>
                </c:pt>
                <c:pt idx="241">
                  <c:v>1.32345505461105</c:v>
                </c:pt>
                <c:pt idx="242">
                  <c:v>1.3442910201473499</c:v>
                </c:pt>
                <c:pt idx="243">
                  <c:v>1.3652571339400901</c:v>
                </c:pt>
                <c:pt idx="244">
                  <c:v>1.3863524748118601</c:v>
                </c:pt>
                <c:pt idx="245">
                  <c:v>1.4075761197897501</c:v>
                </c:pt>
                <c:pt idx="246">
                  <c:v>1.42892714420393</c:v>
                </c:pt>
                <c:pt idx="247">
                  <c:v>1.4504046217855799</c:v>
                </c:pt>
                <c:pt idx="248">
                  <c:v>1.47200762476425</c:v>
                </c:pt>
                <c:pt idx="249">
                  <c:v>1.49373522396411</c:v>
                </c:pt>
                <c:pt idx="250">
                  <c:v>1.5155864889000701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F-0A40-B476-98E757871224}"/>
            </c:ext>
          </c:extLst>
        </c:ser>
        <c:ser>
          <c:idx val="2"/>
          <c:order val="1"/>
          <c:tx>
            <c:strRef>
              <c:f>'30-5 sim'!$D$13</c:f>
              <c:strCache>
                <c:ptCount val="1"/>
                <c:pt idx="0">
                  <c:v>vertical 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'30-5 sim'!$D$14:$D$264</c:f>
              <c:numCache>
                <c:formatCode>General</c:formatCode>
                <c:ptCount val="251"/>
                <c:pt idx="0">
                  <c:v>10.7146884124267</c:v>
                </c:pt>
                <c:pt idx="1">
                  <c:v>10.635447351371299</c:v>
                </c:pt>
                <c:pt idx="2">
                  <c:v>10.5560264512396</c:v>
                </c:pt>
                <c:pt idx="3">
                  <c:v>10.476415430569499</c:v>
                </c:pt>
                <c:pt idx="4">
                  <c:v>10.3966196746821</c:v>
                </c:pt>
                <c:pt idx="5">
                  <c:v>10.3166393145426</c:v>
                </c:pt>
                <c:pt idx="6">
                  <c:v>10.236474956495</c:v>
                </c:pt>
                <c:pt idx="7">
                  <c:v>10.156127247866101</c:v>
                </c:pt>
                <c:pt idx="8">
                  <c:v>10.0755968493817</c:v>
                </c:pt>
                <c:pt idx="9">
                  <c:v>9.9948844334800295</c:v>
                </c:pt>
                <c:pt idx="10">
                  <c:v>9.9139906842270999</c:v>
                </c:pt>
                <c:pt idx="11">
                  <c:v>9.8329162973275199</c:v>
                </c:pt>
                <c:pt idx="12">
                  <c:v>9.7516619801447</c:v>
                </c:pt>
                <c:pt idx="13">
                  <c:v>9.6702284517170103</c:v>
                </c:pt>
                <c:pt idx="14">
                  <c:v>9.5886164427731106</c:v>
                </c:pt>
                <c:pt idx="15">
                  <c:v>9.5068266957452092</c:v>
                </c:pt>
                <c:pt idx="16">
                  <c:v>9.4248599647809002</c:v>
                </c:pt>
                <c:pt idx="17">
                  <c:v>9.34271701575293</c:v>
                </c:pt>
                <c:pt idx="18">
                  <c:v>9.2603986262674898</c:v>
                </c:pt>
                <c:pt idx="19">
                  <c:v>9.1779055856705192</c:v>
                </c:pt>
                <c:pt idx="20">
                  <c:v>9.0952386950520694</c:v>
                </c:pt>
                <c:pt idx="21">
                  <c:v>9.0123987672491204</c:v>
                </c:pt>
                <c:pt idx="22">
                  <c:v>8.9293866268463997</c:v>
                </c:pt>
                <c:pt idx="23">
                  <c:v>8.8462031101752103</c:v>
                </c:pt>
                <c:pt idx="24">
                  <c:v>8.7628490653104496</c:v>
                </c:pt>
                <c:pt idx="25">
                  <c:v>8.6793253520656908</c:v>
                </c:pt>
                <c:pt idx="26">
                  <c:v>8.5956328419862498</c:v>
                </c:pt>
                <c:pt idx="27">
                  <c:v>8.5117724183406196</c:v>
                </c:pt>
                <c:pt idx="28">
                  <c:v>8.42774497610929</c:v>
                </c:pt>
                <c:pt idx="29">
                  <c:v>8.3435514219723501</c:v>
                </c:pt>
                <c:pt idx="30">
                  <c:v>8.2591926742943098</c:v>
                </c:pt>
                <c:pt idx="31">
                  <c:v>8.1746696631076095</c:v>
                </c:pt>
                <c:pt idx="32">
                  <c:v>8.0899833300934905</c:v>
                </c:pt>
                <c:pt idx="33">
                  <c:v>8.0051346285611693</c:v>
                </c:pt>
                <c:pt idx="34">
                  <c:v>7.9201245234249598</c:v>
                </c:pt>
                <c:pt idx="35">
                  <c:v>7.8349539911788897</c:v>
                </c:pt>
                <c:pt idx="36">
                  <c:v>7.7496240198697803</c:v>
                </c:pt>
                <c:pt idx="37">
                  <c:v>7.6641356090678601</c:v>
                </c:pt>
                <c:pt idx="38">
                  <c:v>7.5784897698359597</c:v>
                </c:pt>
                <c:pt idx="39">
                  <c:v>7.4926875246935598</c:v>
                </c:pt>
                <c:pt idx="40">
                  <c:v>7.40672990758463</c:v>
                </c:pt>
                <c:pt idx="41">
                  <c:v>7.3206179638373898</c:v>
                </c:pt>
                <c:pt idx="42">
                  <c:v>7.2343527501250398</c:v>
                </c:pt>
                <c:pt idx="43">
                  <c:v>7.14793533442346</c:v>
                </c:pt>
                <c:pt idx="44">
                  <c:v>7.0613667959668103</c:v>
                </c:pt>
                <c:pt idx="45">
                  <c:v>6.9746482252011104</c:v>
                </c:pt>
                <c:pt idx="46">
                  <c:v>6.8877807237353696</c:v>
                </c:pt>
                <c:pt idx="47">
                  <c:v>6.8007654042906402</c:v>
                </c:pt>
                <c:pt idx="48">
                  <c:v>6.71360339064623</c:v>
                </c:pt>
                <c:pt idx="49">
                  <c:v>6.6262958175871702</c:v>
                </c:pt>
                <c:pt idx="50">
                  <c:v>6.5388438308422598</c:v>
                </c:pt>
                <c:pt idx="51">
                  <c:v>6.4512485870273002</c:v>
                </c:pt>
                <c:pt idx="52">
                  <c:v>6.3635112535821898</c:v>
                </c:pt>
                <c:pt idx="53">
                  <c:v>6.2756330087068397</c:v>
                </c:pt>
                <c:pt idx="54">
                  <c:v>6.1876150412945901</c:v>
                </c:pt>
                <c:pt idx="55">
                  <c:v>6.0994585508637096</c:v>
                </c:pt>
                <c:pt idx="56">
                  <c:v>6.0111647474862702</c:v>
                </c:pt>
                <c:pt idx="57">
                  <c:v>5.9227348517153402</c:v>
                </c:pt>
                <c:pt idx="58">
                  <c:v>5.8341700945093002</c:v>
                </c:pt>
                <c:pt idx="59">
                  <c:v>5.7454717171547003</c:v>
                </c:pt>
                <c:pt idx="60">
                  <c:v>5.6566409711861798</c:v>
                </c:pt>
                <c:pt idx="61">
                  <c:v>5.5676791183046497</c:v>
                </c:pt>
                <c:pt idx="62">
                  <c:v>5.4785874302931603</c:v>
                </c:pt>
                <c:pt idx="63">
                  <c:v>5.3893671889316002</c:v>
                </c:pt>
                <c:pt idx="64">
                  <c:v>5.3000196859053696</c:v>
                </c:pt>
                <c:pt idx="65">
                  <c:v>5.2105462227172499</c:v>
                </c:pt>
                <c:pt idx="66">
                  <c:v>5.12094811059535</c:v>
                </c:pt>
                <c:pt idx="67">
                  <c:v>5.0312266703944104</c:v>
                </c:pt>
                <c:pt idx="68">
                  <c:v>4.9413832325017504</c:v>
                </c:pt>
                <c:pt idx="69">
                  <c:v>4.8514191367380297</c:v>
                </c:pt>
                <c:pt idx="70">
                  <c:v>4.7613357322534604</c:v>
                </c:pt>
                <c:pt idx="71">
                  <c:v>4.6711343774266698</c:v>
                </c:pt>
                <c:pt idx="72">
                  <c:v>4.5808164397588396</c:v>
                </c:pt>
                <c:pt idx="73">
                  <c:v>4.4903832957644898</c:v>
                </c:pt>
                <c:pt idx="74">
                  <c:v>4.3998363308633603</c:v>
                </c:pt>
                <c:pt idx="75">
                  <c:v>4.3091769392688697</c:v>
                </c:pt>
                <c:pt idx="76">
                  <c:v>4.2184065238725204</c:v>
                </c:pt>
                <c:pt idx="77">
                  <c:v>4.1275264961299696</c:v>
                </c:pt>
                <c:pt idx="78">
                  <c:v>4.0365382759431201</c:v>
                </c:pt>
                <c:pt idx="79">
                  <c:v>3.9454432915391702</c:v>
                </c:pt>
                <c:pt idx="80">
                  <c:v>3.8542429793501101</c:v>
                </c:pt>
                <c:pt idx="81">
                  <c:v>3.76293878388958</c:v>
                </c:pt>
                <c:pt idx="82">
                  <c:v>3.67153215762574</c:v>
                </c:pt>
                <c:pt idx="83">
                  <c:v>3.58002456085572</c:v>
                </c:pt>
                <c:pt idx="84">
                  <c:v>3.4884174615754202</c:v>
                </c:pt>
                <c:pt idx="85">
                  <c:v>3.3967123353492501</c:v>
                </c:pt>
                <c:pt idx="86">
                  <c:v>3.3049106651774798</c:v>
                </c:pt>
                <c:pt idx="87">
                  <c:v>3.2130139413602299</c:v>
                </c:pt>
                <c:pt idx="88">
                  <c:v>3.1210236613629201</c:v>
                </c:pt>
                <c:pt idx="89">
                  <c:v>3.0289413296777599</c:v>
                </c:pt>
                <c:pt idx="90">
                  <c:v>2.9367684576844901</c:v>
                </c:pt>
                <c:pt idx="91">
                  <c:v>2.84450656350884</c:v>
                </c:pt>
                <c:pt idx="92">
                  <c:v>2.75215717187824</c:v>
                </c:pt>
                <c:pt idx="93">
                  <c:v>2.6597218139805601</c:v>
                </c:pt>
                <c:pt idx="94">
                  <c:v>2.56720202731469</c:v>
                </c:pt>
                <c:pt idx="95">
                  <c:v>2.4745993555461698</c:v>
                </c:pt>
                <c:pt idx="96">
                  <c:v>2.38191534835557</c:v>
                </c:pt>
                <c:pt idx="97">
                  <c:v>2.2891515612893198</c:v>
                </c:pt>
                <c:pt idx="98">
                  <c:v>2.1963095556076002</c:v>
                </c:pt>
                <c:pt idx="99">
                  <c:v>2.1033908981325098</c:v>
                </c:pt>
                <c:pt idx="100">
                  <c:v>2.0103971610901499</c:v>
                </c:pt>
                <c:pt idx="101">
                  <c:v>1.91732992195806</c:v>
                </c:pt>
                <c:pt idx="102">
                  <c:v>1.82419076330733</c:v>
                </c:pt>
                <c:pt idx="103">
                  <c:v>1.73098127264256</c:v>
                </c:pt>
                <c:pt idx="104">
                  <c:v>1.63770304224532</c:v>
                </c:pt>
                <c:pt idx="105">
                  <c:v>1.5443576690099401</c:v>
                </c:pt>
                <c:pt idx="106">
                  <c:v>1.4509467542852099</c:v>
                </c:pt>
                <c:pt idx="107">
                  <c:v>1.3574719037090299</c:v>
                </c:pt>
                <c:pt idx="108">
                  <c:v>1.26393472704646</c:v>
                </c:pt>
                <c:pt idx="109">
                  <c:v>1.17033683802323</c:v>
                </c:pt>
                <c:pt idx="110">
                  <c:v>1.0766798541611899</c:v>
                </c:pt>
                <c:pt idx="111">
                  <c:v>0.98296539661137805</c:v>
                </c:pt>
                <c:pt idx="112">
                  <c:v>0.88919508998617203</c:v>
                </c:pt>
                <c:pt idx="113">
                  <c:v>0.79537056219138902</c:v>
                </c:pt>
                <c:pt idx="114">
                  <c:v>0.70149344425789395</c:v>
                </c:pt>
                <c:pt idx="115">
                  <c:v>0.60756537017010404</c:v>
                </c:pt>
                <c:pt idx="116">
                  <c:v>0.513587976697089</c:v>
                </c:pt>
                <c:pt idx="117">
                  <c:v>0.41956290322091</c:v>
                </c:pt>
                <c:pt idx="118">
                  <c:v>0.325491791565578</c:v>
                </c:pt>
                <c:pt idx="119">
                  <c:v>0.231376285824311</c:v>
                </c:pt>
                <c:pt idx="120">
                  <c:v>0.137218032186498</c:v>
                </c:pt>
                <c:pt idx="121">
                  <c:v>4.3018678765877401E-2</c:v>
                </c:pt>
                <c:pt idx="122">
                  <c:v>-5.1220124574115997E-2</c:v>
                </c:pt>
                <c:pt idx="123">
                  <c:v>-0.14549672639316499</c:v>
                </c:pt>
                <c:pt idx="124">
                  <c:v>-0.23980947384922099</c:v>
                </c:pt>
                <c:pt idx="125">
                  <c:v>-0.33415671287202198</c:v>
                </c:pt>
                <c:pt idx="126">
                  <c:v>-0.42853678833821102</c:v>
                </c:pt>
                <c:pt idx="127">
                  <c:v>-0.52294804424583297</c:v>
                </c:pt>
                <c:pt idx="128">
                  <c:v>-0.61738882388925898</c:v>
                </c:pt>
                <c:pt idx="129">
                  <c:v>-0.71185747003389399</c:v>
                </c:pt>
                <c:pt idx="130">
                  <c:v>-0.80635232509164601</c:v>
                </c:pt>
                <c:pt idx="131">
                  <c:v>-0.90087173129529396</c:v>
                </c:pt>
                <c:pt idx="132">
                  <c:v>-0.99541403087347402</c:v>
                </c:pt>
                <c:pt idx="133">
                  <c:v>-1.08997756622557</c:v>
                </c:pt>
                <c:pt idx="134">
                  <c:v>-1.1845606800956801</c:v>
                </c:pt>
                <c:pt idx="135">
                  <c:v>-1.27916171574822</c:v>
                </c:pt>
                <c:pt idx="136">
                  <c:v>-1.3737790171403701</c:v>
                </c:pt>
                <c:pt idx="137">
                  <c:v>-1.4684109290971601</c:v>
                </c:pt>
                <c:pt idx="138">
                  <c:v>-1.5630557974834201</c:v>
                </c:pt>
                <c:pt idx="139">
                  <c:v>-1.65771196937854</c:v>
                </c:pt>
                <c:pt idx="140">
                  <c:v>-1.7523777932472899</c:v>
                </c:pt>
                <c:pt idx="141">
                  <c:v>-1.8470516191136099</c:v>
                </c:pt>
                <c:pt idx="142">
                  <c:v>-1.9417317987309199</c:v>
                </c:pt>
                <c:pt idx="143">
                  <c:v>-2.0364166857523598</c:v>
                </c:pt>
                <c:pt idx="144">
                  <c:v>-2.1311046359028398</c:v>
                </c:pt>
                <c:pt idx="145">
                  <c:v>-2.2257940071480502</c:v>
                </c:pt>
                <c:pt idx="146">
                  <c:v>-2.3204831598619</c:v>
                </c:pt>
                <c:pt idx="147">
                  <c:v>-2.41517045699766</c:v>
                </c:pt>
                <c:pt idx="148">
                  <c:v>-2.5098542642521999</c:v>
                </c:pt>
                <c:pt idx="149">
                  <c:v>-2.6045329502337999</c:v>
                </c:pt>
                <c:pt idx="150">
                  <c:v>-2.6992048866284102</c:v>
                </c:pt>
                <c:pt idx="151">
                  <c:v>-2.7938684483631402</c:v>
                </c:pt>
                <c:pt idx="152">
                  <c:v>-2.8885220137705598</c:v>
                </c:pt>
                <c:pt idx="153">
                  <c:v>-2.9831639647511401</c:v>
                </c:pt>
                <c:pt idx="154">
                  <c:v>-3.0777926869343499</c:v>
                </c:pt>
                <c:pt idx="155">
                  <c:v>-3.1724065698411299</c:v>
                </c:pt>
                <c:pt idx="156">
                  <c:v>-3.2670040070404598</c:v>
                </c:pt>
                <c:pt idx="157">
                  <c:v>-3.3615833963102002</c:v>
                </c:pt>
                <c:pt idx="158">
                  <c:v>-3.4561431397913198</c:v>
                </c:pt>
                <c:pt idx="159">
                  <c:v>-3.5506816441465698</c:v>
                </c:pt>
                <c:pt idx="160">
                  <c:v>-3.6451973207131698</c:v>
                </c:pt>
                <c:pt idx="161">
                  <c:v>-3.7396885856562601</c:v>
                </c:pt>
                <c:pt idx="162">
                  <c:v>-3.8341538601200398</c:v>
                </c:pt>
                <c:pt idx="163">
                  <c:v>-3.92859157038004</c:v>
                </c:pt>
                <c:pt idx="164">
                  <c:v>-4.0230001479902802</c:v>
                </c:pt>
                <c:pt idx="165">
                  <c:v>-4.1173780299306104</c:v>
                </c:pt>
                <c:pt idx="166">
                  <c:v>-4.2117236587547797</c:v>
                </c:pt>
                <c:pt idx="167">
                  <c:v>-4.3060354827329803</c:v>
                </c:pt>
                <c:pt idx="168">
                  <c:v>-4.40031195599434</c:v>
                </c:pt>
                <c:pt idx="169">
                  <c:v>-4.4945515386708301</c:v>
                </c:pt>
                <c:pt idx="170">
                  <c:v>-4.5887526970345602</c:v>
                </c:pt>
                <c:pt idx="171">
                  <c:v>-4.6829139036366598</c:v>
                </c:pt>
                <c:pt idx="172">
                  <c:v>-4.7770336374435702</c:v>
                </c:pt>
                <c:pt idx="173">
                  <c:v>-4.8711103839718604</c:v>
                </c:pt>
                <c:pt idx="174">
                  <c:v>-4.9651426354210297</c:v>
                </c:pt>
                <c:pt idx="175">
                  <c:v>-5.0591288908047902</c:v>
                </c:pt>
                <c:pt idx="176">
                  <c:v>-5.1530676560803297</c:v>
                </c:pt>
                <c:pt idx="177">
                  <c:v>-5.2469574442760996</c:v>
                </c:pt>
                <c:pt idx="178">
                  <c:v>-5.3407967756172496</c:v>
                </c:pt>
                <c:pt idx="179">
                  <c:v>-5.4345841776500601</c:v>
                </c:pt>
                <c:pt idx="180">
                  <c:v>-5.5283181853638803</c:v>
                </c:pt>
                <c:pt idx="181">
                  <c:v>-5.6219973413098501</c:v>
                </c:pt>
                <c:pt idx="182">
                  <c:v>-5.7156201957219803</c:v>
                </c:pt>
                <c:pt idx="183">
                  <c:v>-5.8091853066312202</c:v>
                </c:pt>
                <c:pt idx="184">
                  <c:v>-5.90269123997943</c:v>
                </c:pt>
                <c:pt idx="185">
                  <c:v>-5.9961365697342703</c:v>
                </c:pt>
                <c:pt idx="186">
                  <c:v>-6.0895198779975503</c:v>
                </c:pt>
                <c:pt idx="187">
                  <c:v>-6.1828397551128802</c:v>
                </c:pt>
                <c:pt idx="188">
                  <c:v>-6.2760947997751302</c:v>
                </c:pt>
                <c:pt idx="189">
                  <c:v>-6.3692836191320996</c:v>
                </c:pt>
                <c:pt idx="190">
                  <c:v>-6.4624048288865197</c:v>
                </c:pt>
                <c:pt idx="191">
                  <c:v>-6.5554570533991097</c:v>
                </c:pt>
                <c:pt idx="192">
                  <c:v>-6.6484389257843697</c:v>
                </c:pt>
                <c:pt idx="193">
                  <c:v>-6.7413490880058298</c:v>
                </c:pt>
                <c:pt idx="194">
                  <c:v>-6.8341861909736501</c:v>
                </c:pt>
                <c:pt idx="195">
                  <c:v>-6.9269488946334201</c:v>
                </c:pt>
                <c:pt idx="196">
                  <c:v>-7.0196358680554001</c:v>
                </c:pt>
                <c:pt idx="197">
                  <c:v>-7.1122457895259004</c:v>
                </c:pt>
                <c:pt idx="198">
                  <c:v>-7.2047773466296396</c:v>
                </c:pt>
                <c:pt idx="199">
                  <c:v>-7.2972292363323996</c:v>
                </c:pt>
                <c:pt idx="200">
                  <c:v>-7.3896001650667396</c:v>
                </c:pt>
                <c:pt idx="201">
                  <c:v>-7.4818888488063999</c:v>
                </c:pt>
                <c:pt idx="202">
                  <c:v>-7.5740940131448502</c:v>
                </c:pt>
                <c:pt idx="203">
                  <c:v>-7.6662143933726101</c:v>
                </c:pt>
                <c:pt idx="204">
                  <c:v>-7.75824873454585</c:v>
                </c:pt>
                <c:pt idx="205">
                  <c:v>-7.8501957915592602</c:v>
                </c:pt>
                <c:pt idx="206">
                  <c:v>-7.9420543292145602</c:v>
                </c:pt>
                <c:pt idx="207">
                  <c:v>-8.0338231222870995</c:v>
                </c:pt>
                <c:pt idx="208">
                  <c:v>-8.12550095558659</c:v>
                </c:pt>
                <c:pt idx="209">
                  <c:v>-8.2170866240247502</c:v>
                </c:pt>
                <c:pt idx="210">
                  <c:v>-8.3085789326710096</c:v>
                </c:pt>
                <c:pt idx="211">
                  <c:v>-8.3999766968108105</c:v>
                </c:pt>
                <c:pt idx="212">
                  <c:v>-8.4912787420020699</c:v>
                </c:pt>
                <c:pt idx="213">
                  <c:v>-8.5824839041276793</c:v>
                </c:pt>
                <c:pt idx="214">
                  <c:v>-8.6735910294488292</c:v>
                </c:pt>
                <c:pt idx="215">
                  <c:v>-8.76459897465163</c:v>
                </c:pt>
                <c:pt idx="216">
                  <c:v>-8.8555066068955597</c:v>
                </c:pt>
                <c:pt idx="217">
                  <c:v>-8.9463128038583708</c:v>
                </c:pt>
                <c:pt idx="218">
                  <c:v>-9.03701645377887</c:v>
                </c:pt>
                <c:pt idx="219">
                  <c:v>-9.1276164554977797</c:v>
                </c:pt>
                <c:pt idx="220">
                  <c:v>-9.2181117184965409</c:v>
                </c:pt>
                <c:pt idx="221">
                  <c:v>-9.3085011629339398</c:v>
                </c:pt>
                <c:pt idx="222">
                  <c:v>-9.3987837196807806</c:v>
                </c:pt>
                <c:pt idx="223">
                  <c:v>-9.4889583303524905</c:v>
                </c:pt>
                <c:pt idx="224">
                  <c:v>-9.5790239473396408</c:v>
                </c:pt>
                <c:pt idx="225">
                  <c:v>-9.6689795338364704</c:v>
                </c:pt>
                <c:pt idx="226">
                  <c:v>-9.7588240638675501</c:v>
                </c:pt>
                <c:pt idx="227">
                  <c:v>-9.8485565223122506</c:v>
                </c:pt>
                <c:pt idx="228">
                  <c:v>-9.9381759049274496</c:v>
                </c:pt>
                <c:pt idx="229">
                  <c:v>-10.027681218368</c:v>
                </c:pt>
                <c:pt idx="230">
                  <c:v>-10.117071480205199</c:v>
                </c:pt>
                <c:pt idx="231">
                  <c:v>-10.206345718944499</c:v>
                </c:pt>
                <c:pt idx="232">
                  <c:v>-10.2955029740393</c:v>
                </c:pt>
                <c:pt idx="233">
                  <c:v>-10.384542295903501</c:v>
                </c:pt>
                <c:pt idx="234">
                  <c:v>-10.4734627459243</c:v>
                </c:pt>
                <c:pt idx="235">
                  <c:v>-10.562263396469801</c:v>
                </c:pt>
                <c:pt idx="236">
                  <c:v>-10.6509433308973</c:v>
                </c:pt>
                <c:pt idx="237">
                  <c:v>-10.7395016435581</c:v>
                </c:pt>
                <c:pt idx="238">
                  <c:v>-10.827937439801801</c:v>
                </c:pt>
                <c:pt idx="239">
                  <c:v>-10.9162498359777</c:v>
                </c:pt>
                <c:pt idx="240">
                  <c:v>-11.0044379594354</c:v>
                </c:pt>
                <c:pt idx="241">
                  <c:v>-11.092500948523</c:v>
                </c:pt>
                <c:pt idx="242">
                  <c:v>-11.180437952583601</c:v>
                </c:pt>
                <c:pt idx="243">
                  <c:v>-11.2682481319508</c:v>
                </c:pt>
                <c:pt idx="244">
                  <c:v>-11.355930657941199</c:v>
                </c:pt>
                <c:pt idx="245">
                  <c:v>-11.4434847128465</c:v>
                </c:pt>
                <c:pt idx="246">
                  <c:v>-11.5309094899236</c:v>
                </c:pt>
                <c:pt idx="247">
                  <c:v>-11.618204193382301</c:v>
                </c:pt>
                <c:pt idx="248">
                  <c:v>-11.705368038372701</c:v>
                </c:pt>
                <c:pt idx="249">
                  <c:v>-11.792400250969701</c:v>
                </c:pt>
                <c:pt idx="250">
                  <c:v>-11.879300068157599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F-0A40-B476-98E757871224}"/>
            </c:ext>
          </c:extLst>
        </c:ser>
        <c:ser>
          <c:idx val="3"/>
          <c:order val="2"/>
          <c:tx>
            <c:strRef>
              <c:f>'30-5 sim'!$E$13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'30-5 sim'!$E$14:$E$264</c:f>
              <c:numCache>
                <c:formatCode>General</c:formatCode>
                <c:ptCount val="251"/>
                <c:pt idx="0">
                  <c:v>-14.5485091851476</c:v>
                </c:pt>
                <c:pt idx="1">
                  <c:v>-14.438952181088201</c:v>
                </c:pt>
                <c:pt idx="2">
                  <c:v>-14.3292537870731</c:v>
                </c:pt>
                <c:pt idx="3">
                  <c:v>-14.219399293747299</c:v>
                </c:pt>
                <c:pt idx="4">
                  <c:v>-14.1093945858801</c:v>
                </c:pt>
                <c:pt idx="5">
                  <c:v>-13.999240391237599</c:v>
                </c:pt>
                <c:pt idx="6">
                  <c:v>-13.888937452046999</c:v>
                </c:pt>
                <c:pt idx="7">
                  <c:v>-13.778486521612599</c:v>
                </c:pt>
                <c:pt idx="8">
                  <c:v>-13.6678883634907</c:v>
                </c:pt>
                <c:pt idx="9">
                  <c:v>-13.5571437514606</c:v>
                </c:pt>
                <c:pt idx="10">
                  <c:v>-13.446253469530401</c:v>
                </c:pt>
                <c:pt idx="11">
                  <c:v>-13.3352183119377</c:v>
                </c:pt>
                <c:pt idx="12">
                  <c:v>-13.224039083156899</c:v>
                </c:pt>
                <c:pt idx="13">
                  <c:v>-13.112716597899899</c:v>
                </c:pt>
                <c:pt idx="14">
                  <c:v>-13.0012516811181</c:v>
                </c:pt>
                <c:pt idx="15">
                  <c:v>-12.889645168000801</c:v>
                </c:pt>
                <c:pt idx="16">
                  <c:v>-12.777897903973701</c:v>
                </c:pt>
                <c:pt idx="17">
                  <c:v>-12.666010744695001</c:v>
                </c:pt>
                <c:pt idx="18">
                  <c:v>-12.553984556050301</c:v>
                </c:pt>
                <c:pt idx="19">
                  <c:v>-12.441820214145899</c:v>
                </c:pt>
                <c:pt idx="20">
                  <c:v>-12.329518605300599</c:v>
                </c:pt>
                <c:pt idx="21">
                  <c:v>-12.2170806260356</c:v>
                </c:pt>
                <c:pt idx="22">
                  <c:v>-12.104507183063401</c:v>
                </c:pt>
                <c:pt idx="23">
                  <c:v>-11.9917991932746</c:v>
                </c:pt>
                <c:pt idx="24">
                  <c:v>-11.878957583723199</c:v>
                </c:pt>
                <c:pt idx="25">
                  <c:v>-11.7659832916101</c:v>
                </c:pt>
                <c:pt idx="26">
                  <c:v>-11.652877264265699</c:v>
                </c:pt>
                <c:pt idx="27">
                  <c:v>-11.5396404591297</c:v>
                </c:pt>
                <c:pt idx="28">
                  <c:v>-11.426273843730399</c:v>
                </c:pt>
                <c:pt idx="29">
                  <c:v>-11.3127783956611</c:v>
                </c:pt>
                <c:pt idx="30">
                  <c:v>-11.199155102556</c:v>
                </c:pt>
                <c:pt idx="31">
                  <c:v>-11.0854049620637</c:v>
                </c:pt>
                <c:pt idx="32">
                  <c:v>-10.9715289818188</c:v>
                </c:pt>
                <c:pt idx="33">
                  <c:v>-10.8575281794127</c:v>
                </c:pt>
                <c:pt idx="34">
                  <c:v>-10.7434035823618</c:v>
                </c:pt>
                <c:pt idx="35">
                  <c:v>-10.629156228073899</c:v>
                </c:pt>
                <c:pt idx="36">
                  <c:v>-10.5147871638137</c:v>
                </c:pt>
                <c:pt idx="37">
                  <c:v>-10.400297446665901</c:v>
                </c:pt>
                <c:pt idx="38">
                  <c:v>-10.2856881434972</c:v>
                </c:pt>
                <c:pt idx="39">
                  <c:v>-10.1709603309135</c:v>
                </c:pt>
                <c:pt idx="40">
                  <c:v>-10.056115095221401</c:v>
                </c:pt>
                <c:pt idx="41">
                  <c:v>-9.9411535323822307</c:v>
                </c:pt>
                <c:pt idx="42">
                  <c:v>-9.8260767479666704</c:v>
                </c:pt>
                <c:pt idx="43">
                  <c:v>-9.7108858571074901</c:v>
                </c:pt>
                <c:pt idx="44">
                  <c:v>-9.5955819844502699</c:v>
                </c:pt>
                <c:pt idx="45">
                  <c:v>-9.4801662641022908</c:v>
                </c:pt>
                <c:pt idx="46">
                  <c:v>-9.36463983957964</c:v>
                </c:pt>
                <c:pt idx="47">
                  <c:v>-9.2490038637526304</c:v>
                </c:pt>
                <c:pt idx="48">
                  <c:v>-9.1332594987883802</c:v>
                </c:pt>
                <c:pt idx="49">
                  <c:v>-9.0174079160963103</c:v>
                </c:pt>
                <c:pt idx="50">
                  <c:v>-8.9014502962622295</c:v>
                </c:pt>
                <c:pt idx="51">
                  <c:v>-8.7853878289905296</c:v>
                </c:pt>
                <c:pt idx="52">
                  <c:v>-8.6692217130392297</c:v>
                </c:pt>
                <c:pt idx="53">
                  <c:v>-8.5529531561545298</c:v>
                </c:pt>
                <c:pt idx="54">
                  <c:v>-8.4365833750034191</c:v>
                </c:pt>
                <c:pt idx="55">
                  <c:v>-8.3201135951050702</c:v>
                </c:pt>
                <c:pt idx="56">
                  <c:v>-8.2035450507589793</c:v>
                </c:pt>
                <c:pt idx="57">
                  <c:v>-8.0868789849731399</c:v>
                </c:pt>
                <c:pt idx="58">
                  <c:v>-7.9701166493888396</c:v>
                </c:pt>
                <c:pt idx="59">
                  <c:v>-7.8532593042047596</c:v>
                </c:pt>
                <c:pt idx="60">
                  <c:v>-7.7363082180989897</c:v>
                </c:pt>
                <c:pt idx="61">
                  <c:v>-7.6192646681484701</c:v>
                </c:pt>
                <c:pt idx="62">
                  <c:v>-7.5021299397481602</c:v>
                </c:pt>
                <c:pt idx="63">
                  <c:v>-7.3849053265285898</c:v>
                </c:pt>
                <c:pt idx="64">
                  <c:v>-7.2675921302670901</c:v>
                </c:pt>
                <c:pt idx="65">
                  <c:v>-7.15019166080421</c:v>
                </c:pt>
                <c:pt idx="66">
                  <c:v>-7.0327052359564597</c:v>
                </c:pt>
                <c:pt idx="67">
                  <c:v>-6.9151341814206404</c:v>
                </c:pt>
                <c:pt idx="68">
                  <c:v>-6.7974798306863704</c:v>
                </c:pt>
                <c:pt idx="69">
                  <c:v>-6.67974352494186</c:v>
                </c:pt>
                <c:pt idx="70">
                  <c:v>-6.5619266129759897</c:v>
                </c:pt>
                <c:pt idx="71">
                  <c:v>-6.4440304510835604</c:v>
                </c:pt>
                <c:pt idx="72">
                  <c:v>-6.3260564029667998</c:v>
                </c:pt>
                <c:pt idx="73">
                  <c:v>-6.20800583963252</c:v>
                </c:pt>
                <c:pt idx="74">
                  <c:v>-6.0898801392925996</c:v>
                </c:pt>
                <c:pt idx="75">
                  <c:v>-5.9716806872601902</c:v>
                </c:pt>
                <c:pt idx="76">
                  <c:v>-5.8534088758423302</c:v>
                </c:pt>
                <c:pt idx="77">
                  <c:v>-5.7350661042356101</c:v>
                </c:pt>
                <c:pt idx="78">
                  <c:v>-5.6166537784174801</c:v>
                </c:pt>
                <c:pt idx="79">
                  <c:v>-5.4981733110346598</c:v>
                </c:pt>
                <c:pt idx="80">
                  <c:v>-5.3796261212938097</c:v>
                </c:pt>
                <c:pt idx="81">
                  <c:v>-5.2610136348483403</c:v>
                </c:pt>
                <c:pt idx="82">
                  <c:v>-5.1423372836825898</c:v>
                </c:pt>
                <c:pt idx="83">
                  <c:v>-5.0235985059978798</c:v>
                </c:pt>
                <c:pt idx="84">
                  <c:v>-4.9047987460939799</c:v>
                </c:pt>
                <c:pt idx="85">
                  <c:v>-4.7859394542514604</c:v>
                </c:pt>
                <c:pt idx="86">
                  <c:v>-4.6670220866120404</c:v>
                </c:pt>
                <c:pt idx="87">
                  <c:v>-4.5480481050549404</c:v>
                </c:pt>
                <c:pt idx="88">
                  <c:v>-4.4290189770761996</c:v>
                </c:pt>
                <c:pt idx="89">
                  <c:v>-4.3099361756644701</c:v>
                </c:pt>
                <c:pt idx="90">
                  <c:v>-4.1908011791759998</c:v>
                </c:pt>
                <c:pt idx="91">
                  <c:v>-4.0716154712072701</c:v>
                </c:pt>
                <c:pt idx="92">
                  <c:v>-3.95238054046622</c:v>
                </c:pt>
                <c:pt idx="93">
                  <c:v>-3.83309788064666</c:v>
                </c:pt>
                <c:pt idx="94">
                  <c:v>-3.71376899029418</c:v>
                </c:pt>
                <c:pt idx="95">
                  <c:v>-3.5943953726783402</c:v>
                </c:pt>
                <c:pt idx="96">
                  <c:v>-3.4749785356577498</c:v>
                </c:pt>
                <c:pt idx="97">
                  <c:v>-3.3555199915477498</c:v>
                </c:pt>
                <c:pt idx="98">
                  <c:v>-3.2360212569848801</c:v>
                </c:pt>
                <c:pt idx="99">
                  <c:v>-3.11648385279456</c:v>
                </c:pt>
                <c:pt idx="100">
                  <c:v>-2.9969093038487098</c:v>
                </c:pt>
                <c:pt idx="101">
                  <c:v>-2.8772991389334099</c:v>
                </c:pt>
                <c:pt idx="102">
                  <c:v>-2.7576548906094098</c:v>
                </c:pt>
                <c:pt idx="103">
                  <c:v>-2.6379780950695699</c:v>
                </c:pt>
                <c:pt idx="104">
                  <c:v>-2.51827029200446</c:v>
                </c:pt>
                <c:pt idx="105">
                  <c:v>-2.3985330244543901</c:v>
                </c:pt>
                <c:pt idx="106">
                  <c:v>-2.2787678386737702</c:v>
                </c:pt>
                <c:pt idx="107">
                  <c:v>-2.1589762839848401</c:v>
                </c:pt>
                <c:pt idx="108">
                  <c:v>-2.03915991263638</c:v>
                </c:pt>
                <c:pt idx="109">
                  <c:v>-1.9193202796574</c:v>
                </c:pt>
                <c:pt idx="110">
                  <c:v>-1.7994589427157699</c:v>
                </c:pt>
                <c:pt idx="111">
                  <c:v>-1.67957746196987</c:v>
                </c:pt>
                <c:pt idx="112">
                  <c:v>-1.55967739992413</c:v>
                </c:pt>
                <c:pt idx="113">
                  <c:v>-1.43976032128239</c:v>
                </c:pt>
                <c:pt idx="114">
                  <c:v>-1.3198277928027999</c:v>
                </c:pt>
                <c:pt idx="115">
                  <c:v>-1.19988138314686</c:v>
                </c:pt>
                <c:pt idx="116">
                  <c:v>-1.0799226627338201</c:v>
                </c:pt>
                <c:pt idx="117">
                  <c:v>-0.95995320359260095</c:v>
                </c:pt>
                <c:pt idx="118">
                  <c:v>-0.83997457921291296</c:v>
                </c:pt>
                <c:pt idx="119">
                  <c:v>-0.71998836439750002</c:v>
                </c:pt>
                <c:pt idx="120">
                  <c:v>-0.59999613510969596</c:v>
                </c:pt>
                <c:pt idx="121">
                  <c:v>-0.47999946832816498</c:v>
                </c:pt>
                <c:pt idx="122">
                  <c:v>-0.359999941890777</c:v>
                </c:pt>
                <c:pt idx="123">
                  <c:v>-0.23999913435576101</c:v>
                </c:pt>
                <c:pt idx="124">
                  <c:v>-0.119998624841202</c:v>
                </c:pt>
                <c:pt idx="125" formatCode="0.00E+00">
                  <c:v>7.1202047452384003E-9</c:v>
                </c:pt>
                <c:pt idx="126">
                  <c:v>0.11999518172990201</c:v>
                </c:pt>
                <c:pt idx="127">
                  <c:v>0.23998531907949799</c:v>
                </c:pt>
                <c:pt idx="128">
                  <c:v>0.35996883929283202</c:v>
                </c:pt>
                <c:pt idx="129">
                  <c:v>0.47994416268235901</c:v>
                </c:pt>
                <c:pt idx="130">
                  <c:v>0.59990970989609405</c:v>
                </c:pt>
                <c:pt idx="131">
                  <c:v>0.719863902068132</c:v>
                </c:pt>
                <c:pt idx="132">
                  <c:v>0.83980516096699298</c:v>
                </c:pt>
                <c:pt idx="133">
                  <c:v>0.95973190914792805</c:v>
                </c:pt>
                <c:pt idx="134">
                  <c:v>1.07964257009786</c:v>
                </c:pt>
                <c:pt idx="135">
                  <c:v>1.1995355683889499</c:v>
                </c:pt>
                <c:pt idx="136">
                  <c:v>1.3194093298228</c:v>
                </c:pt>
                <c:pt idx="137">
                  <c:v>1.43926228158165</c:v>
                </c:pt>
                <c:pt idx="138">
                  <c:v>1.5590928523738801</c:v>
                </c:pt>
                <c:pt idx="139">
                  <c:v>1.6788994725837301</c:v>
                </c:pt>
                <c:pt idx="140">
                  <c:v>1.79868057441454</c:v>
                </c:pt>
                <c:pt idx="141">
                  <c:v>1.91843459203964</c:v>
                </c:pt>
                <c:pt idx="142">
                  <c:v>2.0381599617447299</c:v>
                </c:pt>
                <c:pt idx="143">
                  <c:v>2.1578551220734798</c:v>
                </c:pt>
                <c:pt idx="144">
                  <c:v>2.27751851397253</c:v>
                </c:pt>
                <c:pt idx="145">
                  <c:v>2.3971485809367099</c:v>
                </c:pt>
                <c:pt idx="146">
                  <c:v>2.5167437691491501</c:v>
                </c:pt>
                <c:pt idx="147">
                  <c:v>2.6363025276271301</c:v>
                </c:pt>
                <c:pt idx="148">
                  <c:v>2.7558233083613</c:v>
                </c:pt>
                <c:pt idx="149">
                  <c:v>2.8753045664571202</c:v>
                </c:pt>
                <c:pt idx="150">
                  <c:v>2.99474476027597</c:v>
                </c:pt>
                <c:pt idx="151">
                  <c:v>3.1141423515733799</c:v>
                </c:pt>
                <c:pt idx="152">
                  <c:v>3.2334958056371201</c:v>
                </c:pt>
                <c:pt idx="153">
                  <c:v>3.3528035914256602</c:v>
                </c:pt>
                <c:pt idx="154">
                  <c:v>3.47206418170224</c:v>
                </c:pt>
                <c:pt idx="155">
                  <c:v>3.59127605317454</c:v>
                </c:pt>
                <c:pt idx="156">
                  <c:v>3.7104376866238402</c:v>
                </c:pt>
                <c:pt idx="157">
                  <c:v>3.8295475670431398</c:v>
                </c:pt>
                <c:pt idx="158">
                  <c:v>3.94860418376452</c:v>
                </c:pt>
                <c:pt idx="159">
                  <c:v>4.0676060305951296</c:v>
                </c:pt>
                <c:pt idx="160">
                  <c:v>4.1865516059440697</c:v>
                </c:pt>
                <c:pt idx="161">
                  <c:v>4.30543941295217</c:v>
                </c:pt>
                <c:pt idx="162">
                  <c:v>4.4242679596183798</c:v>
                </c:pt>
                <c:pt idx="163">
                  <c:v>4.5430357589285304</c:v>
                </c:pt>
                <c:pt idx="164">
                  <c:v>4.6617413289786702</c:v>
                </c:pt>
                <c:pt idx="165">
                  <c:v>4.7803831930978902</c:v>
                </c:pt>
                <c:pt idx="166">
                  <c:v>4.89895987997392</c:v>
                </c:pt>
                <c:pt idx="167">
                  <c:v>5.0174699237717197</c:v>
                </c:pt>
                <c:pt idx="168">
                  <c:v>5.1359118642529804</c:v>
                </c:pt>
                <c:pt idx="169">
                  <c:v>5.2542842468974102</c:v>
                </c:pt>
                <c:pt idx="170">
                  <c:v>5.3725856230169402</c:v>
                </c:pt>
                <c:pt idx="171">
                  <c:v>5.4908145498721996</c:v>
                </c:pt>
                <c:pt idx="172">
                  <c:v>5.6089695907866304</c:v>
                </c:pt>
                <c:pt idx="173">
                  <c:v>5.7270493152594604</c:v>
                </c:pt>
                <c:pt idx="174">
                  <c:v>5.8450522990760296</c:v>
                </c:pt>
                <c:pt idx="175">
                  <c:v>5.9629771244183596</c:v>
                </c:pt>
                <c:pt idx="176">
                  <c:v>6.0808223799724104</c:v>
                </c:pt>
                <c:pt idx="177">
                  <c:v>6.1985866610351597</c:v>
                </c:pt>
                <c:pt idx="178">
                  <c:v>6.3162685696193002</c:v>
                </c:pt>
                <c:pt idx="179">
                  <c:v>6.4338667145567197</c:v>
                </c:pt>
                <c:pt idx="180">
                  <c:v>6.5513797116004699</c:v>
                </c:pt>
                <c:pt idx="181">
                  <c:v>6.6688061835233601</c:v>
                </c:pt>
                <c:pt idx="182">
                  <c:v>6.7861447602193303</c:v>
                </c:pt>
                <c:pt idx="183">
                  <c:v>6.9033940787981702</c:v>
                </c:pt>
                <c:pt idx="184">
                  <c:v>7.0205527836798698</c:v>
                </c:pt>
                <c:pt idx="185">
                  <c:v>7.13761952669135</c:v>
                </c:pt>
                <c:pt idx="186">
                  <c:v>7.2545929671555998</c:v>
                </c:pt>
                <c:pt idx="187">
                  <c:v>7.3714717719811</c:v>
                </c:pt>
                <c:pt idx="188">
                  <c:v>7.4882546157537497</c:v>
                </c:pt>
                <c:pt idx="189">
                  <c:v>7.6049401808203703</c:v>
                </c:pt>
                <c:pt idx="190">
                  <c:v>7.7215271573731599</c:v>
                </c:pt>
                <c:pt idx="191">
                  <c:v>7.8380142435365903</c:v>
                </c:pt>
                <c:pt idx="192">
                  <c:v>7.9544001454454696</c:v>
                </c:pt>
                <c:pt idx="193">
                  <c:v>8.0706835773238392</c:v>
                </c:pt>
                <c:pt idx="194">
                  <c:v>8.1868632615673</c:v>
                </c:pt>
                <c:pt idx="195">
                  <c:v>8.3029379288150906</c:v>
                </c:pt>
                <c:pt idx="196">
                  <c:v>8.4189063180238204</c:v>
                </c:pt>
                <c:pt idx="197">
                  <c:v>8.5347671765447704</c:v>
                </c:pt>
                <c:pt idx="198">
                  <c:v>8.65051926019032</c:v>
                </c:pt>
                <c:pt idx="199">
                  <c:v>8.7661613333020902</c:v>
                </c:pt>
                <c:pt idx="200">
                  <c:v>8.8816921688232799</c:v>
                </c:pt>
                <c:pt idx="201">
                  <c:v>8.9971105483595402</c:v>
                </c:pt>
                <c:pt idx="202">
                  <c:v>9.1124152622414805</c:v>
                </c:pt>
                <c:pt idx="203">
                  <c:v>9.22760510959219</c:v>
                </c:pt>
                <c:pt idx="204">
                  <c:v>9.3426788983815108</c:v>
                </c:pt>
                <c:pt idx="205">
                  <c:v>9.4576354454848808</c:v>
                </c:pt>
                <c:pt idx="206">
                  <c:v>9.5724735767427198</c:v>
                </c:pt>
                <c:pt idx="207">
                  <c:v>9.6871921270131995</c:v>
                </c:pt>
                <c:pt idx="208">
                  <c:v>9.8017899402214894</c:v>
                </c:pt>
                <c:pt idx="209">
                  <c:v>9.9162658694176606</c:v>
                </c:pt>
                <c:pt idx="210">
                  <c:v>10.0306187768201</c:v>
                </c:pt>
                <c:pt idx="211">
                  <c:v>10.1448475338644</c:v>
                </c:pt>
                <c:pt idx="212">
                  <c:v>10.2589510212487</c:v>
                </c:pt>
                <c:pt idx="213">
                  <c:v>10.372928128977501</c:v>
                </c:pt>
                <c:pt idx="214">
                  <c:v>10.4867777564049</c:v>
                </c:pt>
                <c:pt idx="215">
                  <c:v>10.6004988122724</c:v>
                </c:pt>
                <c:pt idx="216">
                  <c:v>10.714090214748101</c:v>
                </c:pt>
                <c:pt idx="217">
                  <c:v>10.827550891464099</c:v>
                </c:pt>
                <c:pt idx="218">
                  <c:v>10.9408797795501</c:v>
                </c:pt>
                <c:pt idx="219">
                  <c:v>11.0540758256675</c:v>
                </c:pt>
                <c:pt idx="220">
                  <c:v>11.167137986040199</c:v>
                </c:pt>
                <c:pt idx="221">
                  <c:v>11.280065226484499</c:v>
                </c:pt>
                <c:pt idx="222">
                  <c:v>11.3928565224364</c:v>
                </c:pt>
                <c:pt idx="223">
                  <c:v>11.5055108589788</c:v>
                </c:pt>
                <c:pt idx="224">
                  <c:v>11.618027230865</c:v>
                </c:pt>
                <c:pt idx="225">
                  <c:v>11.730404642542</c:v>
                </c:pt>
                <c:pt idx="226">
                  <c:v>11.8426421081712</c:v>
                </c:pt>
                <c:pt idx="227">
                  <c:v>11.9547386516487</c:v>
                </c:pt>
                <c:pt idx="228">
                  <c:v>12.066693306622099</c:v>
                </c:pt>
                <c:pt idx="229">
                  <c:v>12.178505116507001</c:v>
                </c:pt>
                <c:pt idx="230">
                  <c:v>12.290173134502201</c:v>
                </c:pt>
                <c:pt idx="231">
                  <c:v>12.4016964236012</c:v>
                </c:pt>
                <c:pt idx="232">
                  <c:v>12.5130740566042</c:v>
                </c:pt>
                <c:pt idx="233">
                  <c:v>12.624305116129401</c:v>
                </c:pt>
                <c:pt idx="234">
                  <c:v>12.7353886946178</c:v>
                </c:pt>
                <c:pt idx="235">
                  <c:v>12.8463238943422</c:v>
                </c:pt>
                <c:pt idx="236">
                  <c:v>12.9571098274118</c:v>
                </c:pt>
                <c:pt idx="237">
                  <c:v>13.0677456157752</c:v>
                </c:pt>
                <c:pt idx="238">
                  <c:v>13.1782303912227</c:v>
                </c:pt>
                <c:pt idx="239">
                  <c:v>13.288563295386799</c:v>
                </c:pt>
                <c:pt idx="240">
                  <c:v>13.3987434797411</c:v>
                </c:pt>
                <c:pt idx="241">
                  <c:v>13.5087701055979</c:v>
                </c:pt>
                <c:pt idx="242">
                  <c:v>13.618642344104</c:v>
                </c:pt>
                <c:pt idx="243">
                  <c:v>13.7283593762359</c:v>
                </c:pt>
                <c:pt idx="244">
                  <c:v>13.8379203927923</c:v>
                </c:pt>
                <c:pt idx="245">
                  <c:v>13.9473245943866</c:v>
                </c:pt>
                <c:pt idx="246">
                  <c:v>14.0565711914369</c:v>
                </c:pt>
                <c:pt idx="247">
                  <c:v>14.1656594041552</c:v>
                </c:pt>
                <c:pt idx="248">
                  <c:v>14.2745884625353</c:v>
                </c:pt>
                <c:pt idx="249">
                  <c:v>14.3833576063391</c:v>
                </c:pt>
                <c:pt idx="250">
                  <c:v>14.4919660850817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0F-0A40-B476-98E757871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32751"/>
        <c:axId val="1137495807"/>
      </c:lineChart>
      <c:catAx>
        <c:axId val="1207232751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5807"/>
        <c:crosses val="autoZero"/>
        <c:auto val="1"/>
        <c:lblAlgn val="ctr"/>
        <c:lblOffset val="100"/>
        <c:noMultiLvlLbl val="0"/>
      </c:catAx>
      <c:valAx>
        <c:axId val="113749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'30-5 sim'!$H$13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'30-5 sim'!$H$14:$H$264</c:f>
              <c:numCache>
                <c:formatCode>General</c:formatCode>
                <c:ptCount val="251"/>
                <c:pt idx="0">
                  <c:v>-435.57079648650586</c:v>
                </c:pt>
                <c:pt idx="1">
                  <c:v>-432.29986043603105</c:v>
                </c:pt>
                <c:pt idx="2">
                  <c:v>-429.02417584151232</c:v>
                </c:pt>
                <c:pt idx="3">
                  <c:v>-425.74380371862844</c:v>
                </c:pt>
                <c:pt idx="4">
                  <c:v>-422.45875386686311</c:v>
                </c:pt>
                <c:pt idx="5">
                  <c:v>-419.16904957605311</c:v>
                </c:pt>
                <c:pt idx="6">
                  <c:v>-415.87471431845677</c:v>
                </c:pt>
                <c:pt idx="7">
                  <c:v>-412.57577185522337</c:v>
                </c:pt>
                <c:pt idx="8">
                  <c:v>-409.27224624207469</c:v>
                </c:pt>
                <c:pt idx="9">
                  <c:v>-405.96416182971456</c:v>
                </c:pt>
                <c:pt idx="10">
                  <c:v>-402.65154326407139</c:v>
                </c:pt>
                <c:pt idx="11">
                  <c:v>-399.33441548649319</c:v>
                </c:pt>
                <c:pt idx="12">
                  <c:v>-396.01280373389</c:v>
                </c:pt>
                <c:pt idx="13">
                  <c:v>-392.68673353884532</c:v>
                </c:pt>
                <c:pt idx="14">
                  <c:v>-389.35623072966564</c:v>
                </c:pt>
                <c:pt idx="15">
                  <c:v>-386.02132143040541</c:v>
                </c:pt>
                <c:pt idx="16">
                  <c:v>-382.68203206083086</c:v>
                </c:pt>
                <c:pt idx="17">
                  <c:v>-379.33838933634945</c:v>
                </c:pt>
                <c:pt idx="18">
                  <c:v>-375.99042026788516</c:v>
                </c:pt>
                <c:pt idx="19">
                  <c:v>-372.63815216171275</c:v>
                </c:pt>
                <c:pt idx="20">
                  <c:v>-369.28161261924259</c:v>
                </c:pt>
                <c:pt idx="21">
                  <c:v>-365.92082953676032</c:v>
                </c:pt>
                <c:pt idx="22">
                  <c:v>-362.55583110511293</c:v>
                </c:pt>
                <c:pt idx="23">
                  <c:v>-359.18664580935683</c:v>
                </c:pt>
                <c:pt idx="24">
                  <c:v>-355.81330242834611</c:v>
                </c:pt>
                <c:pt idx="25">
                  <c:v>-352.43583003428125</c:v>
                </c:pt>
                <c:pt idx="26">
                  <c:v>-349.05425799220092</c:v>
                </c:pt>
                <c:pt idx="27">
                  <c:v>-345.66861595942891</c:v>
                </c:pt>
                <c:pt idx="28">
                  <c:v>-342.27893388496915</c:v>
                </c:pt>
                <c:pt idx="29">
                  <c:v>-338.88524200885104</c:v>
                </c:pt>
                <c:pt idx="30">
                  <c:v>-335.48757086142086</c:v>
                </c:pt>
                <c:pt idx="31">
                  <c:v>-332.08595126259002</c:v>
                </c:pt>
                <c:pt idx="32">
                  <c:v>-328.68041432101933</c:v>
                </c:pt>
                <c:pt idx="33">
                  <c:v>-325.27099143326222</c:v>
                </c:pt>
                <c:pt idx="34">
                  <c:v>-321.85771428285221</c:v>
                </c:pt>
                <c:pt idx="35">
                  <c:v>-318.4406148393382</c:v>
                </c:pt>
                <c:pt idx="36">
                  <c:v>-315.01972535726537</c:v>
                </c:pt>
                <c:pt idx="37">
                  <c:v>-311.59507837510495</c:v>
                </c:pt>
                <c:pt idx="38">
                  <c:v>-308.16670671413453</c:v>
                </c:pt>
                <c:pt idx="39">
                  <c:v>-304.7346434772557</c:v>
                </c:pt>
                <c:pt idx="40">
                  <c:v>-301.29892204776837</c:v>
                </c:pt>
                <c:pt idx="41">
                  <c:v>-297.85957608808434</c:v>
                </c:pt>
                <c:pt idx="42">
                  <c:v>-294.41663953839213</c:v>
                </c:pt>
                <c:pt idx="43">
                  <c:v>-290.97014661526401</c:v>
                </c:pt>
                <c:pt idx="44">
                  <c:v>-287.5201318102113</c:v>
                </c:pt>
                <c:pt idx="45">
                  <c:v>-284.06662988818323</c:v>
                </c:pt>
                <c:pt idx="46">
                  <c:v>-280.60967588601375</c:v>
                </c:pt>
                <c:pt idx="47">
                  <c:v>-277.14930511081548</c:v>
                </c:pt>
                <c:pt idx="48">
                  <c:v>-273.68555313831246</c:v>
                </c:pt>
                <c:pt idx="49">
                  <c:v>-270.21845581112746</c:v>
                </c:pt>
                <c:pt idx="50">
                  <c:v>-266.74804923700697</c:v>
                </c:pt>
                <c:pt idx="51">
                  <c:v>-263.27436978699734</c:v>
                </c:pt>
                <c:pt idx="52">
                  <c:v>-259.79745409356275</c:v>
                </c:pt>
                <c:pt idx="53">
                  <c:v>-256.31733904865069</c:v>
                </c:pt>
                <c:pt idx="54">
                  <c:v>-252.83406180170346</c:v>
                </c:pt>
                <c:pt idx="55">
                  <c:v>-249.34765975761457</c:v>
                </c:pt>
                <c:pt idx="56">
                  <c:v>-245.85817057462964</c:v>
                </c:pt>
                <c:pt idx="57">
                  <c:v>-242.36563216219548</c:v>
                </c:pt>
                <c:pt idx="58">
                  <c:v>-238.87008267875186</c:v>
                </c:pt>
                <c:pt idx="59">
                  <c:v>-235.37156052947716</c:v>
                </c:pt>
                <c:pt idx="60">
                  <c:v>-231.87010436396969</c:v>
                </c:pt>
                <c:pt idx="61">
                  <c:v>-228.36575307388577</c:v>
                </c:pt>
                <c:pt idx="62">
                  <c:v>-224.85854579051554</c:v>
                </c:pt>
                <c:pt idx="63">
                  <c:v>-221.34852188231201</c:v>
                </c:pt>
                <c:pt idx="64">
                  <c:v>-217.83572095236534</c:v>
                </c:pt>
                <c:pt idx="65">
                  <c:v>-214.32018283582815</c:v>
                </c:pt>
                <c:pt idx="66">
                  <c:v>-210.80194759727843</c:v>
                </c:pt>
                <c:pt idx="67">
                  <c:v>-207.28105552804297</c:v>
                </c:pt>
                <c:pt idx="68">
                  <c:v>-203.75754714346303</c:v>
                </c:pt>
                <c:pt idx="69">
                  <c:v>-200.23146318010984</c:v>
                </c:pt>
                <c:pt idx="70">
                  <c:v>-196.70284459294501</c:v>
                </c:pt>
                <c:pt idx="71">
                  <c:v>-193.17173255244182</c:v>
                </c:pt>
                <c:pt idx="72">
                  <c:v>-189.63816844164467</c:v>
                </c:pt>
                <c:pt idx="73">
                  <c:v>-186.10219385318564</c:v>
                </c:pt>
                <c:pt idx="74">
                  <c:v>-182.56385058625159</c:v>
                </c:pt>
                <c:pt idx="75">
                  <c:v>-179.02318064349799</c:v>
                </c:pt>
                <c:pt idx="76">
                  <c:v>-175.48022622792178</c:v>
                </c:pt>
                <c:pt idx="77">
                  <c:v>-171.93502973968043</c:v>
                </c:pt>
                <c:pt idx="78">
                  <c:v>-168.38763377286736</c:v>
                </c:pt>
                <c:pt idx="79">
                  <c:v>-164.83808111224434</c:v>
                </c:pt>
                <c:pt idx="80">
                  <c:v>-161.28641472991683</c:v>
                </c:pt>
                <c:pt idx="81">
                  <c:v>-157.73267778197726</c:v>
                </c:pt>
                <c:pt idx="82">
                  <c:v>-154.17691360509534</c:v>
                </c:pt>
                <c:pt idx="83">
                  <c:v>-150.61916571306566</c:v>
                </c:pt>
                <c:pt idx="84">
                  <c:v>-147.05947779331552</c:v>
                </c:pt>
                <c:pt idx="85">
                  <c:v>-143.49789370336828</c:v>
                </c:pt>
                <c:pt idx="86">
                  <c:v>-139.93445746726147</c:v>
                </c:pt>
                <c:pt idx="87">
                  <c:v>-136.36921327192749</c:v>
                </c:pt>
                <c:pt idx="88">
                  <c:v>-132.80220546353524</c:v>
                </c:pt>
                <c:pt idx="89">
                  <c:v>-129.23347854378764</c:v>
                </c:pt>
                <c:pt idx="90">
                  <c:v>-125.66307716618161</c:v>
                </c:pt>
                <c:pt idx="91">
                  <c:v>-122.09104613223303</c:v>
                </c:pt>
                <c:pt idx="92">
                  <c:v>-118.51743038766055</c:v>
                </c:pt>
                <c:pt idx="93">
                  <c:v>-114.9422750185352</c:v>
                </c:pt>
                <c:pt idx="94">
                  <c:v>-111.36562524739334</c:v>
                </c:pt>
                <c:pt idx="95">
                  <c:v>-107.7875264293109</c:v>
                </c:pt>
                <c:pt idx="96">
                  <c:v>-104.20802404795621</c:v>
                </c:pt>
                <c:pt idx="97">
                  <c:v>-100.62716371159509</c:v>
                </c:pt>
                <c:pt idx="98">
                  <c:v>-97.04499114907199</c:v>
                </c:pt>
                <c:pt idx="99">
                  <c:v>-93.461552205758679</c:v>
                </c:pt>
                <c:pt idx="100">
                  <c:v>-89.876892839470997</c:v>
                </c:pt>
                <c:pt idx="101">
                  <c:v>-86.291059116357303</c:v>
                </c:pt>
                <c:pt idx="102">
                  <c:v>-82.704097206760608</c:v>
                </c:pt>
                <c:pt idx="103">
                  <c:v>-79.116053381049184</c:v>
                </c:pt>
                <c:pt idx="104">
                  <c:v>-75.526974005424151</c:v>
                </c:pt>
                <c:pt idx="105">
                  <c:v>-71.936905537700085</c:v>
                </c:pt>
                <c:pt idx="106">
                  <c:v>-68.345894523070172</c:v>
                </c:pt>
                <c:pt idx="107">
                  <c:v>-64.753987589815296</c:v>
                </c:pt>
                <c:pt idx="108">
                  <c:v>-61.161231445044407</c:v>
                </c:pt>
                <c:pt idx="109">
                  <c:v>-57.567672870372796</c:v>
                </c:pt>
                <c:pt idx="110">
                  <c:v>-53.973358717583281</c:v>
                </c:pt>
                <c:pt idx="111">
                  <c:v>-50.378335904290552</c:v>
                </c:pt>
                <c:pt idx="112">
                  <c:v>-46.782651409560223</c:v>
                </c:pt>
                <c:pt idx="113">
                  <c:v>-43.186352269547065</c:v>
                </c:pt>
                <c:pt idx="114">
                  <c:v>-39.589485573061047</c:v>
                </c:pt>
                <c:pt idx="115">
                  <c:v>-35.992098457191638</c:v>
                </c:pt>
                <c:pt idx="116">
                  <c:v>-32.394238102839317</c:v>
                </c:pt>
                <c:pt idx="117">
                  <c:v>-28.795951730307472</c:v>
                </c:pt>
                <c:pt idx="118">
                  <c:v>-25.197286594838335</c:v>
                </c:pt>
                <c:pt idx="119">
                  <c:v>-21.598289982135448</c:v>
                </c:pt>
                <c:pt idx="120">
                  <c:v>-17.999009203918007</c:v>
                </c:pt>
                <c:pt idx="121">
                  <c:v>-14.399491593426312</c:v>
                </c:pt>
                <c:pt idx="122">
                  <c:v>-10.799784500929757</c:v>
                </c:pt>
                <c:pt idx="123">
                  <c:v>-7.1999352892569171</c:v>
                </c:pt>
                <c:pt idx="124">
                  <c:v>-3.5999913292649555</c:v>
                </c:pt>
                <c:pt idx="125">
                  <c:v>4.6281183278260951E-9</c:v>
                </c:pt>
                <c:pt idx="126">
                  <c:v>3.5999913389672193</c:v>
                </c:pt>
                <c:pt idx="127">
                  <c:v>7.1999353057563482</c:v>
                </c:pt>
                <c:pt idx="128">
                  <c:v>10.799784546949345</c:v>
                </c:pt>
                <c:pt idx="129">
                  <c:v>14.399491718986889</c:v>
                </c:pt>
                <c:pt idx="130">
                  <c:v>17.999009497268577</c:v>
                </c:pt>
                <c:pt idx="131">
                  <c:v>21.598290580648019</c:v>
                </c:pt>
                <c:pt idx="132">
                  <c:v>25.197287695936708</c:v>
                </c:pt>
                <c:pt idx="133">
                  <c:v>28.795953602398107</c:v>
                </c:pt>
                <c:pt idx="134">
                  <c:v>32.394241096204972</c:v>
                </c:pt>
                <c:pt idx="135">
                  <c:v>35.992103014920318</c:v>
                </c:pt>
                <c:pt idx="136">
                  <c:v>39.589492241975428</c:v>
                </c:pt>
                <c:pt idx="137">
                  <c:v>43.186361711090413</c:v>
                </c:pt>
                <c:pt idx="138">
                  <c:v>46.782664410748438</c:v>
                </c:pt>
                <c:pt idx="139">
                  <c:v>50.378353388587911</c:v>
                </c:pt>
                <c:pt idx="140">
                  <c:v>53.973381755858256</c:v>
                </c:pt>
                <c:pt idx="141">
                  <c:v>57.567702691778329</c:v>
                </c:pt>
                <c:pt idx="142">
                  <c:v>61.161269447949202</c:v>
                </c:pt>
                <c:pt idx="143">
                  <c:v>64.754035352705955</c:v>
                </c:pt>
                <c:pt idx="144">
                  <c:v>68.345953815473564</c:v>
                </c:pt>
                <c:pt idx="145">
                  <c:v>71.936978331091481</c:v>
                </c:pt>
                <c:pt idx="146">
                  <c:v>75.5270624841245</c:v>
                </c:pt>
                <c:pt idx="147">
                  <c:v>79.116159953161045</c:v>
                </c:pt>
                <c:pt idx="148">
                  <c:v>82.704224515056509</c:v>
                </c:pt>
                <c:pt idx="149">
                  <c:v>86.29121004919142</c:v>
                </c:pt>
                <c:pt idx="150">
                  <c:v>89.877070541702039</c:v>
                </c:pt>
                <c:pt idx="151">
                  <c:v>93.46176008964143</c:v>
                </c:pt>
                <c:pt idx="152">
                  <c:v>97.045232905171574</c:v>
                </c:pt>
                <c:pt idx="153">
                  <c:v>100.62744331969404</c:v>
                </c:pt>
                <c:pt idx="154">
                  <c:v>104.20834578796338</c:v>
                </c:pt>
                <c:pt idx="155">
                  <c:v>107.7878948921669</c:v>
                </c:pt>
                <c:pt idx="156">
                  <c:v>111.36604534597748</c:v>
                </c:pt>
                <c:pt idx="157">
                  <c:v>114.94275199857624</c:v>
                </c:pt>
                <c:pt idx="158">
                  <c:v>118.51796983863875</c:v>
                </c:pt>
                <c:pt idx="159">
                  <c:v>122.09165399829173</c:v>
                </c:pt>
                <c:pt idx="160">
                  <c:v>125.66375975703575</c:v>
                </c:pt>
                <c:pt idx="161">
                  <c:v>129.23424254562951</c:v>
                </c:pt>
                <c:pt idx="162">
                  <c:v>132.80305794995564</c:v>
                </c:pt>
                <c:pt idx="163">
                  <c:v>136.37016171481608</c:v>
                </c:pt>
                <c:pt idx="164">
                  <c:v>139.93550974772262</c:v>
                </c:pt>
                <c:pt idx="165">
                  <c:v>143.49905812263762</c:v>
                </c:pt>
                <c:pt idx="166">
                  <c:v>147.06076308367466</c:v>
                </c:pt>
                <c:pt idx="167">
                  <c:v>150.62058104875953</c:v>
                </c:pt>
                <c:pt idx="168">
                  <c:v>154.17846861325694</c:v>
                </c:pt>
                <c:pt idx="169">
                  <c:v>157.73438255354466</c:v>
                </c:pt>
                <c:pt idx="170">
                  <c:v>161.28827983056871</c:v>
                </c:pt>
                <c:pt idx="171">
                  <c:v>164.84011759331875</c:v>
                </c:pt>
                <c:pt idx="172">
                  <c:v>168.38985318230277</c:v>
                </c:pt>
                <c:pt idx="173">
                  <c:v>171.9374441329476</c:v>
                </c:pt>
                <c:pt idx="174">
                  <c:v>175.48284817897022</c:v>
                </c:pt>
                <c:pt idx="175">
                  <c:v>179.02602325569646</c:v>
                </c:pt>
                <c:pt idx="176">
                  <c:v>182.5669275033417</c:v>
                </c:pt>
                <c:pt idx="177">
                  <c:v>186.10551927023704</c:v>
                </c:pt>
                <c:pt idx="178">
                  <c:v>189.64175711601777</c:v>
                </c:pt>
                <c:pt idx="179">
                  <c:v>193.17559981475546</c:v>
                </c:pt>
                <c:pt idx="180">
                  <c:v>196.70700635805147</c:v>
                </c:pt>
                <c:pt idx="181">
                  <c:v>200.23593595807782</c:v>
                </c:pt>
                <c:pt idx="182">
                  <c:v>203.76234805056779</c:v>
                </c:pt>
                <c:pt idx="183">
                  <c:v>207.28620229775882</c:v>
                </c:pt>
                <c:pt idx="184">
                  <c:v>210.80745859129169</c:v>
                </c:pt>
                <c:pt idx="185">
                  <c:v>214.3260770550506</c:v>
                </c:pt>
                <c:pt idx="186">
                  <c:v>217.8420180479589</c:v>
                </c:pt>
                <c:pt idx="187">
                  <c:v>221.3552421667213</c:v>
                </c:pt>
                <c:pt idx="188">
                  <c:v>224.86571024852071</c:v>
                </c:pt>
                <c:pt idx="189">
                  <c:v>228.37338337365338</c:v>
                </c:pt>
                <c:pt idx="190">
                  <c:v>231.87822286812718</c:v>
                </c:pt>
                <c:pt idx="191">
                  <c:v>235.38019030619009</c:v>
                </c:pt>
                <c:pt idx="192">
                  <c:v>238.8792475128237</c:v>
                </c:pt>
                <c:pt idx="193">
                  <c:v>242.37535656617337</c:v>
                </c:pt>
                <c:pt idx="194">
                  <c:v>245.86847979993044</c:v>
                </c:pt>
                <c:pt idx="195">
                  <c:v>249.35857980565902</c:v>
                </c:pt>
                <c:pt idx="196">
                  <c:v>252.84561943507575</c:v>
                </c:pt>
                <c:pt idx="197">
                  <c:v>256.32956180226648</c:v>
                </c:pt>
                <c:pt idx="198">
                  <c:v>259.81037028585752</c:v>
                </c:pt>
                <c:pt idx="199">
                  <c:v>263.28800853113427</c:v>
                </c:pt>
                <c:pt idx="200">
                  <c:v>266.7624404520987</c:v>
                </c:pt>
                <c:pt idx="201">
                  <c:v>270.23363023348116</c:v>
                </c:pt>
                <c:pt idx="202">
                  <c:v>273.70154233269432</c:v>
                </c:pt>
                <c:pt idx="203">
                  <c:v>277.16614148173409</c:v>
                </c:pt>
                <c:pt idx="204">
                  <c:v>280.62739268902982</c:v>
                </c:pt>
                <c:pt idx="205">
                  <c:v>284.08526124123671</c:v>
                </c:pt>
                <c:pt idx="206">
                  <c:v>287.5397127049755</c:v>
                </c:pt>
                <c:pt idx="207">
                  <c:v>290.99071292851863</c:v>
                </c:pt>
                <c:pt idx="208">
                  <c:v>294.43822804342932</c:v>
                </c:pt>
                <c:pt idx="209">
                  <c:v>297.88222446613275</c:v>
                </c:pt>
                <c:pt idx="210">
                  <c:v>301.32266889944805</c:v>
                </c:pt>
                <c:pt idx="211">
                  <c:v>304.75952833405927</c:v>
                </c:pt>
                <c:pt idx="212">
                  <c:v>308.19277004993694</c:v>
                </c:pt>
                <c:pt idx="213">
                  <c:v>311.62236161770267</c:v>
                </c:pt>
                <c:pt idx="214">
                  <c:v>315.04827089994359</c:v>
                </c:pt>
                <c:pt idx="215">
                  <c:v>318.4704660524738</c:v>
                </c:pt>
                <c:pt idx="216">
                  <c:v>321.88891552554333</c:v>
                </c:pt>
                <c:pt idx="217">
                  <c:v>325.30358806499243</c:v>
                </c:pt>
                <c:pt idx="218">
                  <c:v>328.71445271335818</c:v>
                </c:pt>
                <c:pt idx="219">
                  <c:v>332.12147881092386</c:v>
                </c:pt>
                <c:pt idx="220">
                  <c:v>335.5246359967224</c:v>
                </c:pt>
                <c:pt idx="221">
                  <c:v>338.92389420948359</c:v>
                </c:pt>
                <c:pt idx="222">
                  <c:v>342.31922368853157</c:v>
                </c:pt>
                <c:pt idx="223">
                  <c:v>345.71059497463415</c:v>
                </c:pt>
                <c:pt idx="224">
                  <c:v>349.09797891079677</c:v>
                </c:pt>
                <c:pt idx="225">
                  <c:v>352.48134664301261</c:v>
                </c:pt>
                <c:pt idx="226">
                  <c:v>355.86066962095504</c:v>
                </c:pt>
                <c:pt idx="227">
                  <c:v>359.23591959862836</c:v>
                </c:pt>
                <c:pt idx="228">
                  <c:v>362.60706863496279</c:v>
                </c:pt>
                <c:pt idx="229">
                  <c:v>365.97408909436609</c:v>
                </c:pt>
                <c:pt idx="230">
                  <c:v>369.33695364722314</c:v>
                </c:pt>
                <c:pt idx="231">
                  <c:v>372.69563527034876</c:v>
                </c:pt>
                <c:pt idx="232">
                  <c:v>376.05010724739316</c:v>
                </c:pt>
                <c:pt idx="233">
                  <c:v>379.40034316919878</c:v>
                </c:pt>
                <c:pt idx="234">
                  <c:v>382.74631693411396</c:v>
                </c:pt>
                <c:pt idx="235">
                  <c:v>386.08800274825535</c:v>
                </c:pt>
                <c:pt idx="236">
                  <c:v>389.42537512572835</c:v>
                </c:pt>
                <c:pt idx="237">
                  <c:v>392.75840888880072</c:v>
                </c:pt>
                <c:pt idx="238">
                  <c:v>396.08707916802791</c:v>
                </c:pt>
                <c:pt idx="239">
                  <c:v>399.41136140234454</c:v>
                </c:pt>
                <c:pt idx="240">
                  <c:v>402.73123133909468</c:v>
                </c:pt>
                <c:pt idx="241">
                  <c:v>406.04666503403752</c:v>
                </c:pt>
                <c:pt idx="242">
                  <c:v>409.35763885129478</c:v>
                </c:pt>
                <c:pt idx="243">
                  <c:v>412.66412946326426</c:v>
                </c:pt>
                <c:pt idx="244">
                  <c:v>415.96611385048942</c:v>
                </c:pt>
                <c:pt idx="245">
                  <c:v>419.26356930148376</c:v>
                </c:pt>
                <c:pt idx="246">
                  <c:v>422.5564734125216</c:v>
                </c:pt>
                <c:pt idx="247">
                  <c:v>425.84480408738045</c:v>
                </c:pt>
                <c:pt idx="248">
                  <c:v>429.12853953705047</c:v>
                </c:pt>
                <c:pt idx="249">
                  <c:v>432.40765827939833</c:v>
                </c:pt>
                <c:pt idx="250">
                  <c:v>435.68213913880857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2-BB49-9B45-7DF5BAFA2C55}"/>
            </c:ext>
          </c:extLst>
        </c:ser>
        <c:ser>
          <c:idx val="1"/>
          <c:order val="1"/>
          <c:tx>
            <c:strRef>
              <c:f>'30-5 sim'!$I$13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'30-5 sim'!$I$14:$I$264</c:f>
              <c:numCache>
                <c:formatCode>General</c:formatCode>
                <c:ptCount val="251"/>
                <c:pt idx="0">
                  <c:v>-436.455275554428</c:v>
                </c:pt>
                <c:pt idx="1">
                  <c:v>-433.16856543264601</c:v>
                </c:pt>
                <c:pt idx="2">
                  <c:v>-429.87761361219299</c:v>
                </c:pt>
                <c:pt idx="3">
                  <c:v>-426.58197881241898</c:v>
                </c:pt>
                <c:pt idx="4">
                  <c:v>-423.28183757640301</c:v>
                </c:pt>
                <c:pt idx="5">
                  <c:v>-419.97721173712796</c:v>
                </c:pt>
                <c:pt idx="6">
                  <c:v>-416.66812356140997</c:v>
                </c:pt>
                <c:pt idx="7">
                  <c:v>-413.35459564837799</c:v>
                </c:pt>
                <c:pt idx="8">
                  <c:v>-410.036650904721</c:v>
                </c:pt>
                <c:pt idx="9">
                  <c:v>-406.71431254381798</c:v>
                </c:pt>
                <c:pt idx="10">
                  <c:v>-403.38760408591202</c:v>
                </c:pt>
                <c:pt idx="11">
                  <c:v>-400.05654935813101</c:v>
                </c:pt>
                <c:pt idx="12">
                  <c:v>-396.72117249470699</c:v>
                </c:pt>
                <c:pt idx="13">
                  <c:v>-393.38149793699699</c:v>
                </c:pt>
                <c:pt idx="14">
                  <c:v>-390.037550433543</c:v>
                </c:pt>
                <c:pt idx="15">
                  <c:v>-386.689355040024</c:v>
                </c:pt>
                <c:pt idx="16">
                  <c:v>-383.33693711921103</c:v>
                </c:pt>
                <c:pt idx="17">
                  <c:v>-379.98032234085002</c:v>
                </c:pt>
                <c:pt idx="18">
                  <c:v>-376.61953668150903</c:v>
                </c:pt>
                <c:pt idx="19">
                  <c:v>-373.25460642437696</c:v>
                </c:pt>
                <c:pt idx="20">
                  <c:v>-369.88555815901799</c:v>
                </c:pt>
                <c:pt idx="21">
                  <c:v>-366.51241878106799</c:v>
                </c:pt>
                <c:pt idx="22">
                  <c:v>-363.13521549190204</c:v>
                </c:pt>
                <c:pt idx="23">
                  <c:v>-359.753975798238</c:v>
                </c:pt>
                <c:pt idx="24">
                  <c:v>-356.36872751169597</c:v>
                </c:pt>
                <c:pt idx="25">
                  <c:v>-352.979498748303</c:v>
                </c:pt>
                <c:pt idx="26">
                  <c:v>-349.58631792797098</c:v>
                </c:pt>
                <c:pt idx="27">
                  <c:v>-346.18921377389097</c:v>
                </c:pt>
                <c:pt idx="28">
                  <c:v>-342.78821531191198</c:v>
                </c:pt>
                <c:pt idx="29">
                  <c:v>-339.38335186983301</c:v>
                </c:pt>
                <c:pt idx="30">
                  <c:v>-335.97465307668</c:v>
                </c:pt>
                <c:pt idx="31">
                  <c:v>-332.562148861911</c:v>
                </c:pt>
                <c:pt idx="32">
                  <c:v>-329.14586945456398</c:v>
                </c:pt>
                <c:pt idx="33">
                  <c:v>-325.72584538238101</c:v>
                </c:pt>
                <c:pt idx="34">
                  <c:v>-322.30210747085403</c:v>
                </c:pt>
                <c:pt idx="35">
                  <c:v>-318.87468684221699</c:v>
                </c:pt>
                <c:pt idx="36">
                  <c:v>-315.443614914411</c:v>
                </c:pt>
                <c:pt idx="37">
                  <c:v>-312.00892339997705</c:v>
                </c:pt>
                <c:pt idx="38">
                  <c:v>-308.57064430491602</c:v>
                </c:pt>
                <c:pt idx="39">
                  <c:v>-305.12880992740503</c:v>
                </c:pt>
                <c:pt idx="40">
                  <c:v>-301.68345285664202</c:v>
                </c:pt>
                <c:pt idx="41">
                  <c:v>-298.23460597146692</c:v>
                </c:pt>
                <c:pt idx="42">
                  <c:v>-294.78230243900009</c:v>
                </c:pt>
                <c:pt idx="43">
                  <c:v>-291.32657571322471</c:v>
                </c:pt>
                <c:pt idx="44">
                  <c:v>-287.86745953350811</c:v>
                </c:pt>
                <c:pt idx="45">
                  <c:v>-284.40498792306875</c:v>
                </c:pt>
                <c:pt idx="46">
                  <c:v>-280.9391951873892</c:v>
                </c:pt>
                <c:pt idx="47">
                  <c:v>-277.47011591257893</c:v>
                </c:pt>
                <c:pt idx="48">
                  <c:v>-273.99778496365138</c:v>
                </c:pt>
                <c:pt idx="49">
                  <c:v>-270.5222374828893</c:v>
                </c:pt>
                <c:pt idx="50">
                  <c:v>-267.04350888786689</c:v>
                </c:pt>
                <c:pt idx="51">
                  <c:v>-263.56163486971587</c:v>
                </c:pt>
                <c:pt idx="52">
                  <c:v>-260.07665139117688</c:v>
                </c:pt>
                <c:pt idx="53">
                  <c:v>-256.58859468463589</c:v>
                </c:pt>
                <c:pt idx="54">
                  <c:v>-253.09750125010257</c:v>
                </c:pt>
                <c:pt idx="55">
                  <c:v>-249.60340785315211</c:v>
                </c:pt>
                <c:pt idx="56">
                  <c:v>-246.10635152276939</c:v>
                </c:pt>
                <c:pt idx="57">
                  <c:v>-242.6063695491942</c:v>
                </c:pt>
                <c:pt idx="58">
                  <c:v>-239.10349948166518</c:v>
                </c:pt>
                <c:pt idx="59">
                  <c:v>-235.5977791261428</c:v>
                </c:pt>
                <c:pt idx="60">
                  <c:v>-232.0892465429697</c:v>
                </c:pt>
                <c:pt idx="61">
                  <c:v>-228.5779400444541</c:v>
                </c:pt>
                <c:pt idx="62">
                  <c:v>-225.06389819244481</c:v>
                </c:pt>
                <c:pt idx="63">
                  <c:v>-221.54715979585768</c:v>
                </c:pt>
                <c:pt idx="64">
                  <c:v>-218.0277639080127</c:v>
                </c:pt>
                <c:pt idx="65">
                  <c:v>-214.5057498241263</c:v>
                </c:pt>
                <c:pt idx="66">
                  <c:v>-210.9811570786938</c:v>
                </c:pt>
                <c:pt idx="67">
                  <c:v>-207.45402544261921</c:v>
                </c:pt>
                <c:pt idx="68">
                  <c:v>-203.92439492059111</c:v>
                </c:pt>
                <c:pt idx="69">
                  <c:v>-200.39230574825581</c:v>
                </c:pt>
                <c:pt idx="70">
                  <c:v>-196.85779838927968</c:v>
                </c:pt>
                <c:pt idx="71">
                  <c:v>-193.32091353250681</c:v>
                </c:pt>
                <c:pt idx="72">
                  <c:v>-189.781692089004</c:v>
                </c:pt>
                <c:pt idx="73">
                  <c:v>-186.2401751889756</c:v>
                </c:pt>
                <c:pt idx="74">
                  <c:v>-182.69640417877798</c:v>
                </c:pt>
                <c:pt idx="75">
                  <c:v>-179.15042061780571</c:v>
                </c:pt>
                <c:pt idx="76">
                  <c:v>-175.6022662752699</c:v>
                </c:pt>
                <c:pt idx="77">
                  <c:v>-172.0519831270683</c:v>
                </c:pt>
                <c:pt idx="78">
                  <c:v>-168.49961335252439</c:v>
                </c:pt>
                <c:pt idx="79">
                  <c:v>-164.94519933103979</c:v>
                </c:pt>
                <c:pt idx="80">
                  <c:v>-161.38878363881429</c:v>
                </c:pt>
                <c:pt idx="81">
                  <c:v>-157.83040904545021</c:v>
                </c:pt>
                <c:pt idx="82">
                  <c:v>-154.27011851047769</c:v>
                </c:pt>
                <c:pt idx="83">
                  <c:v>-150.70795517993639</c:v>
                </c:pt>
                <c:pt idx="84">
                  <c:v>-147.14396238281941</c:v>
                </c:pt>
                <c:pt idx="85">
                  <c:v>-143.57818362754381</c:v>
                </c:pt>
                <c:pt idx="86">
                  <c:v>-140.01066259836122</c:v>
                </c:pt>
                <c:pt idx="87">
                  <c:v>-136.4414431516482</c:v>
                </c:pt>
                <c:pt idx="88">
                  <c:v>-132.87056931228599</c:v>
                </c:pt>
                <c:pt idx="89">
                  <c:v>-129.29808526993409</c:v>
                </c:pt>
                <c:pt idx="90">
                  <c:v>-125.72403537528</c:v>
                </c:pt>
                <c:pt idx="91">
                  <c:v>-122.14846413621811</c:v>
                </c:pt>
                <c:pt idx="92">
                  <c:v>-118.57141621398659</c:v>
                </c:pt>
                <c:pt idx="93">
                  <c:v>-114.9929364193998</c:v>
                </c:pt>
                <c:pt idx="94">
                  <c:v>-111.4130697088254</c:v>
                </c:pt>
                <c:pt idx="95">
                  <c:v>-107.8318611803502</c:v>
                </c:pt>
                <c:pt idx="96">
                  <c:v>-104.2493560697325</c:v>
                </c:pt>
                <c:pt idx="97">
                  <c:v>-100.66559974643249</c:v>
                </c:pt>
                <c:pt idx="98">
                  <c:v>-97.080637709546409</c:v>
                </c:pt>
                <c:pt idx="99">
                  <c:v>-93.494515583836801</c:v>
                </c:pt>
                <c:pt idx="100">
                  <c:v>-89.907279115461293</c:v>
                </c:pt>
                <c:pt idx="101">
                  <c:v>-86.318974168002299</c:v>
                </c:pt>
                <c:pt idx="102">
                  <c:v>-82.729646718282297</c:v>
                </c:pt>
                <c:pt idx="103">
                  <c:v>-79.139342852087097</c:v>
                </c:pt>
                <c:pt idx="104">
                  <c:v>-75.5481087601338</c:v>
                </c:pt>
                <c:pt idx="105">
                  <c:v>-71.955990733631708</c:v>
                </c:pt>
                <c:pt idx="106">
                  <c:v>-68.363035160213101</c:v>
                </c:pt>
                <c:pt idx="107">
                  <c:v>-64.769288519545199</c:v>
                </c:pt>
                <c:pt idx="108">
                  <c:v>-61.174797379091402</c:v>
                </c:pt>
                <c:pt idx="109">
                  <c:v>-57.579608389722004</c:v>
                </c:pt>
                <c:pt idx="110">
                  <c:v>-53.983768281473097</c:v>
                </c:pt>
                <c:pt idx="111">
                  <c:v>-50.387323859096099</c:v>
                </c:pt>
                <c:pt idx="112">
                  <c:v>-46.7903219977239</c:v>
                </c:pt>
                <c:pt idx="113">
                  <c:v>-43.192809638471701</c:v>
                </c:pt>
                <c:pt idx="114">
                  <c:v>-39.594833784083995</c:v>
                </c:pt>
                <c:pt idx="115">
                  <c:v>-35.996441494405801</c:v>
                </c:pt>
                <c:pt idx="116">
                  <c:v>-32.3976798820146</c:v>
                </c:pt>
                <c:pt idx="117">
                  <c:v>-28.798596107778028</c:v>
                </c:pt>
                <c:pt idx="118">
                  <c:v>-25.199237376387387</c:v>
                </c:pt>
                <c:pt idx="119">
                  <c:v>-21.599650931925002</c:v>
                </c:pt>
                <c:pt idx="120">
                  <c:v>-17.999884053290877</c:v>
                </c:pt>
                <c:pt idx="121">
                  <c:v>-14.399984049844949</c:v>
                </c:pt>
                <c:pt idx="122">
                  <c:v>-10.79999825672331</c:v>
                </c:pt>
                <c:pt idx="123">
                  <c:v>-7.1999740306728306</c:v>
                </c:pt>
                <c:pt idx="124">
                  <c:v>-3.59995874523606</c:v>
                </c:pt>
                <c:pt idx="125">
                  <c:v>2.13606142357152E-7</c:v>
                </c:pt>
                <c:pt idx="126">
                  <c:v>3.59985545189706</c:v>
                </c:pt>
                <c:pt idx="127">
                  <c:v>7.1995595723849402</c:v>
                </c:pt>
                <c:pt idx="128">
                  <c:v>10.799065178784961</c:v>
                </c:pt>
                <c:pt idx="129">
                  <c:v>14.398324880470771</c:v>
                </c:pt>
                <c:pt idx="130">
                  <c:v>17.997291296882821</c:v>
                </c:pt>
                <c:pt idx="131">
                  <c:v>21.595917062043959</c:v>
                </c:pt>
                <c:pt idx="132">
                  <c:v>25.19415482900979</c:v>
                </c:pt>
                <c:pt idx="133">
                  <c:v>28.791957274437841</c:v>
                </c:pt>
                <c:pt idx="134">
                  <c:v>32.3892771029358</c:v>
                </c:pt>
                <c:pt idx="135">
                  <c:v>35.986067051668499</c:v>
                </c:pt>
                <c:pt idx="136">
                  <c:v>39.582279894684</c:v>
                </c:pt>
                <c:pt idx="137">
                  <c:v>43.177868447449498</c:v>
                </c:pt>
                <c:pt idx="138">
                  <c:v>46.772785571216403</c:v>
                </c:pt>
                <c:pt idx="139">
                  <c:v>50.366984177511902</c:v>
                </c:pt>
                <c:pt idx="140">
                  <c:v>53.9604172324362</c:v>
                </c:pt>
                <c:pt idx="141">
                  <c:v>57.553037761189202</c:v>
                </c:pt>
                <c:pt idx="142">
                  <c:v>61.1447988523419</c:v>
                </c:pt>
                <c:pt idx="143">
                  <c:v>64.735653662204399</c:v>
                </c:pt>
                <c:pt idx="144">
                  <c:v>68.325555419175899</c:v>
                </c:pt>
                <c:pt idx="145">
                  <c:v>71.914457428101301</c:v>
                </c:pt>
                <c:pt idx="146">
                  <c:v>75.5023130744745</c:v>
                </c:pt>
                <c:pt idx="147">
                  <c:v>79.089075828813904</c:v>
                </c:pt>
                <c:pt idx="148">
                  <c:v>82.674699250838998</c:v>
                </c:pt>
                <c:pt idx="149">
                  <c:v>86.259136993713611</c:v>
                </c:pt>
                <c:pt idx="150">
                  <c:v>89.842342808279099</c:v>
                </c:pt>
                <c:pt idx="151">
                  <c:v>93.424270547201402</c:v>
                </c:pt>
                <c:pt idx="152">
                  <c:v>97.004874169113606</c:v>
                </c:pt>
                <c:pt idx="153">
                  <c:v>100.5841077427698</c:v>
                </c:pt>
                <c:pt idx="154">
                  <c:v>104.16192545106721</c:v>
                </c:pt>
                <c:pt idx="155">
                  <c:v>107.7382815952362</c:v>
                </c:pt>
                <c:pt idx="156">
                  <c:v>111.3131305987152</c:v>
                </c:pt>
                <c:pt idx="157">
                  <c:v>114.88642701129419</c:v>
                </c:pt>
                <c:pt idx="158">
                  <c:v>118.4581255129356</c:v>
                </c:pt>
                <c:pt idx="159">
                  <c:v>122.02818091785389</c:v>
                </c:pt>
                <c:pt idx="160">
                  <c:v>125.5965481783221</c:v>
                </c:pt>
                <c:pt idx="161">
                  <c:v>129.1631823885651</c:v>
                </c:pt>
                <c:pt idx="162">
                  <c:v>132.7280387885514</c:v>
                </c:pt>
                <c:pt idx="163">
                  <c:v>136.29107276785592</c:v>
                </c:pt>
                <c:pt idx="164">
                  <c:v>139.85223986936012</c:v>
                </c:pt>
                <c:pt idx="165">
                  <c:v>143.41149579293671</c:v>
                </c:pt>
                <c:pt idx="166">
                  <c:v>146.96879639921761</c:v>
                </c:pt>
                <c:pt idx="167">
                  <c:v>150.5240977131516</c:v>
                </c:pt>
                <c:pt idx="168">
                  <c:v>154.07735592758942</c:v>
                </c:pt>
                <c:pt idx="169">
                  <c:v>157.6285274069223</c:v>
                </c:pt>
                <c:pt idx="170">
                  <c:v>161.1775686905082</c:v>
                </c:pt>
                <c:pt idx="171">
                  <c:v>164.72443649616599</c:v>
                </c:pt>
                <c:pt idx="172">
                  <c:v>168.26908772359891</c:v>
                </c:pt>
                <c:pt idx="173">
                  <c:v>171.8114794577838</c:v>
                </c:pt>
                <c:pt idx="174">
                  <c:v>175.35156897228089</c:v>
                </c:pt>
                <c:pt idx="175">
                  <c:v>178.88931373255079</c:v>
                </c:pt>
                <c:pt idx="176">
                  <c:v>182.42467139917233</c:v>
                </c:pt>
                <c:pt idx="177">
                  <c:v>185.95759983105478</c:v>
                </c:pt>
                <c:pt idx="178">
                  <c:v>189.48805708857901</c:v>
                </c:pt>
                <c:pt idx="179">
                  <c:v>193.0160014367016</c:v>
                </c:pt>
                <c:pt idx="180">
                  <c:v>196.54139134801409</c:v>
                </c:pt>
                <c:pt idx="181">
                  <c:v>200.06418550570081</c:v>
                </c:pt>
                <c:pt idx="182">
                  <c:v>203.58434280657991</c:v>
                </c:pt>
                <c:pt idx="183">
                  <c:v>207.1018223639451</c:v>
                </c:pt>
                <c:pt idx="184">
                  <c:v>210.61658351039608</c:v>
                </c:pt>
                <c:pt idx="185">
                  <c:v>214.1285858007405</c:v>
                </c:pt>
                <c:pt idx="186">
                  <c:v>217.63778901466799</c:v>
                </c:pt>
                <c:pt idx="187">
                  <c:v>221.14415315943299</c:v>
                </c:pt>
                <c:pt idx="188">
                  <c:v>224.6476384726125</c:v>
                </c:pt>
                <c:pt idx="189">
                  <c:v>228.14820542461112</c:v>
                </c:pt>
                <c:pt idx="190">
                  <c:v>231.6458147211948</c:v>
                </c:pt>
                <c:pt idx="191">
                  <c:v>235.14042730609771</c:v>
                </c:pt>
                <c:pt idx="192">
                  <c:v>238.63200436336408</c:v>
                </c:pt>
                <c:pt idx="193">
                  <c:v>242.12050731971519</c:v>
                </c:pt>
                <c:pt idx="194">
                  <c:v>245.60589784701901</c:v>
                </c:pt>
                <c:pt idx="195">
                  <c:v>249.08813786445273</c:v>
                </c:pt>
                <c:pt idx="196">
                  <c:v>252.56718954071462</c:v>
                </c:pt>
                <c:pt idx="197">
                  <c:v>256.04301529634313</c:v>
                </c:pt>
                <c:pt idx="198">
                  <c:v>259.5155778057096</c:v>
                </c:pt>
                <c:pt idx="199">
                  <c:v>262.98483999906273</c:v>
                </c:pt>
                <c:pt idx="200">
                  <c:v>266.45076506469837</c:v>
                </c:pt>
                <c:pt idx="201">
                  <c:v>269.91331645078623</c:v>
                </c:pt>
                <c:pt idx="202">
                  <c:v>273.37245786724441</c:v>
                </c:pt>
                <c:pt idx="203">
                  <c:v>276.8281532877657</c:v>
                </c:pt>
                <c:pt idx="204">
                  <c:v>280.28036695144533</c:v>
                </c:pt>
                <c:pt idx="205">
                  <c:v>283.72906336454645</c:v>
                </c:pt>
                <c:pt idx="206">
                  <c:v>287.17420730228162</c:v>
                </c:pt>
                <c:pt idx="207">
                  <c:v>290.615763810396</c:v>
                </c:pt>
                <c:pt idx="208">
                  <c:v>294.0536982066447</c:v>
                </c:pt>
                <c:pt idx="209">
                  <c:v>297.48797608252983</c:v>
                </c:pt>
                <c:pt idx="210">
                  <c:v>300.91856330460303</c:v>
                </c:pt>
                <c:pt idx="211">
                  <c:v>304.34542601593199</c:v>
                </c:pt>
                <c:pt idx="212">
                  <c:v>307.76853063746103</c:v>
                </c:pt>
                <c:pt idx="213">
                  <c:v>311.18784386932504</c:v>
                </c:pt>
                <c:pt idx="214">
                  <c:v>314.60333269214698</c:v>
                </c:pt>
                <c:pt idx="215">
                  <c:v>318.014964368172</c:v>
                </c:pt>
                <c:pt idx="216">
                  <c:v>321.42270644244303</c:v>
                </c:pt>
                <c:pt idx="217">
                  <c:v>324.82652674392295</c:v>
                </c:pt>
                <c:pt idx="218">
                  <c:v>328.22639338650299</c:v>
                </c:pt>
                <c:pt idx="219">
                  <c:v>331.622274770025</c:v>
                </c:pt>
                <c:pt idx="220">
                  <c:v>335.014139581206</c:v>
                </c:pt>
                <c:pt idx="221">
                  <c:v>338.40195679453495</c:v>
                </c:pt>
                <c:pt idx="222">
                  <c:v>341.78569567309199</c:v>
                </c:pt>
                <c:pt idx="223">
                  <c:v>345.16532576936402</c:v>
                </c:pt>
                <c:pt idx="224">
                  <c:v>348.54081692594997</c:v>
                </c:pt>
                <c:pt idx="225">
                  <c:v>351.91213927626001</c:v>
                </c:pt>
                <c:pt idx="226">
                  <c:v>355.27926324513601</c:v>
                </c:pt>
                <c:pt idx="227">
                  <c:v>358.64215954946098</c:v>
                </c:pt>
                <c:pt idx="228">
                  <c:v>362.000799198663</c:v>
                </c:pt>
                <c:pt idx="229">
                  <c:v>365.35515349521</c:v>
                </c:pt>
                <c:pt idx="230">
                  <c:v>368.70519403506603</c:v>
                </c:pt>
                <c:pt idx="231">
                  <c:v>372.05089270803597</c:v>
                </c:pt>
                <c:pt idx="232">
                  <c:v>375.39222169812598</c:v>
                </c:pt>
                <c:pt idx="233">
                  <c:v>378.72915348388204</c:v>
                </c:pt>
                <c:pt idx="234">
                  <c:v>382.06166083853401</c:v>
                </c:pt>
                <c:pt idx="235">
                  <c:v>385.38971683026602</c:v>
                </c:pt>
                <c:pt idx="236">
                  <c:v>388.71329482235399</c:v>
                </c:pt>
                <c:pt idx="237">
                  <c:v>392.03236847325599</c:v>
                </c:pt>
                <c:pt idx="238">
                  <c:v>395.34691173668097</c:v>
                </c:pt>
                <c:pt idx="239">
                  <c:v>398.65689886160396</c:v>
                </c:pt>
                <c:pt idx="240">
                  <c:v>401.96230439223302</c:v>
                </c:pt>
                <c:pt idx="241">
                  <c:v>405.263103167937</c:v>
                </c:pt>
                <c:pt idx="242">
                  <c:v>408.55927032312002</c:v>
                </c:pt>
                <c:pt idx="243">
                  <c:v>411.85078128707698</c:v>
                </c:pt>
                <c:pt idx="244">
                  <c:v>415.13761178376899</c:v>
                </c:pt>
                <c:pt idx="245">
                  <c:v>418.41973783159801</c:v>
                </c:pt>
                <c:pt idx="246">
                  <c:v>421.69713574310703</c:v>
                </c:pt>
                <c:pt idx="247">
                  <c:v>424.96978212465598</c:v>
                </c:pt>
                <c:pt idx="248">
                  <c:v>428.23765387605903</c:v>
                </c:pt>
                <c:pt idx="249">
                  <c:v>431.50072819017299</c:v>
                </c:pt>
                <c:pt idx="250">
                  <c:v>434.75898255245102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2-BB49-9B45-7DF5BAFA2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543519"/>
        <c:axId val="1277816495"/>
      </c:lineChart>
      <c:catAx>
        <c:axId val="1277543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16495"/>
        <c:crosses val="autoZero"/>
        <c:auto val="1"/>
        <c:lblAlgn val="ctr"/>
        <c:lblOffset val="100"/>
        <c:noMultiLvlLbl val="0"/>
      </c:catAx>
      <c:valAx>
        <c:axId val="12778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k1=6k1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'30-5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'30-5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1-E24B-A1C6-3B2795BBA0A9}"/>
            </c:ext>
          </c:extLst>
        </c:ser>
        <c:ser>
          <c:idx val="1"/>
          <c:order val="1"/>
          <c:tx>
            <c:strRef>
              <c:f>'30-5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'30-5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'30-5 sim'!$AA$5:$AD$5</c:f>
              <c:numCache>
                <c:formatCode>0.00</c:formatCode>
                <c:ptCount val="4"/>
                <c:pt idx="0">
                  <c:v>8.4000003424706833</c:v>
                </c:pt>
                <c:pt idx="1">
                  <c:v>9.7600000514273031</c:v>
                </c:pt>
                <c:pt idx="2">
                  <c:v>10.239999948572697</c:v>
                </c:pt>
                <c:pt idx="3">
                  <c:v>11.599999657529317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1-E24B-A1C6-3B2795BBA0A9}"/>
            </c:ext>
          </c:extLst>
        </c:ser>
        <c:ser>
          <c:idx val="2"/>
          <c:order val="2"/>
          <c:tx>
            <c:strRef>
              <c:f>'30-5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'30-5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'30-5 sim'!$AA$6:$AD$6</c:f>
              <c:numCache>
                <c:formatCode>0.00</c:formatCode>
                <c:ptCount val="4"/>
                <c:pt idx="0">
                  <c:v>6.5600007364545077</c:v>
                </c:pt>
                <c:pt idx="1">
                  <c:v>9.5200001028311672</c:v>
                </c:pt>
                <c:pt idx="2">
                  <c:v>10.479999897168833</c:v>
                </c:pt>
                <c:pt idx="3">
                  <c:v>13.439999263545491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91-E24B-A1C6-3B2795BBA0A9}"/>
            </c:ext>
          </c:extLst>
        </c:ser>
        <c:ser>
          <c:idx val="3"/>
          <c:order val="3"/>
          <c:tx>
            <c:strRef>
              <c:f>'30-5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'30-5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'30-5 sim'!$AA$7:$AD$7</c:f>
              <c:numCache>
                <c:formatCode>0.00</c:formatCode>
                <c:ptCount val="4"/>
                <c:pt idx="0">
                  <c:v>5.3400009976791019</c:v>
                </c:pt>
                <c:pt idx="1">
                  <c:v>9.6600000728381321</c:v>
                </c:pt>
                <c:pt idx="2">
                  <c:v>10.339999927161868</c:v>
                </c:pt>
                <c:pt idx="3">
                  <c:v>14.659999002320898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91-E24B-A1C6-3B2795BBA0A9}"/>
            </c:ext>
          </c:extLst>
        </c:ser>
        <c:ser>
          <c:idx val="4"/>
          <c:order val="4"/>
          <c:tx>
            <c:strRef>
              <c:f>'30-5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'30-5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'30-5 sim'!$AA$8:$AD$8</c:f>
              <c:numCache>
                <c:formatCode>0.00</c:formatCode>
                <c:ptCount val="4"/>
                <c:pt idx="0">
                  <c:v>4.5800011604202773</c:v>
                </c:pt>
                <c:pt idx="1">
                  <c:v>10.419999910096958</c:v>
                </c:pt>
                <c:pt idx="2">
                  <c:v>9.5800000899030415</c:v>
                </c:pt>
                <c:pt idx="3">
                  <c:v>15.419998839579723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91-E24B-A1C6-3B2795BBA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'30-5 sim'!$X$13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'30-5 sim'!$X$14:$X$264</c:f>
              <c:numCache>
                <c:formatCode>General</c:formatCode>
                <c:ptCount val="251"/>
                <c:pt idx="0">
                  <c:v>-164.40724907936092</c:v>
                </c:pt>
                <c:pt idx="1">
                  <c:v>-163.55231757712821</c:v>
                </c:pt>
                <c:pt idx="2">
                  <c:v>-162.71048219702104</c:v>
                </c:pt>
                <c:pt idx="3">
                  <c:v>-161.84525363369298</c:v>
                </c:pt>
                <c:pt idx="4">
                  <c:v>-160.96911349286026</c:v>
                </c:pt>
                <c:pt idx="5">
                  <c:v>-160.08226843731771</c:v>
                </c:pt>
                <c:pt idx="6">
                  <c:v>-159.18491512671721</c:v>
                </c:pt>
                <c:pt idx="7">
                  <c:v>-158.27723768363933</c:v>
                </c:pt>
                <c:pt idx="8">
                  <c:v>-157.35940843950004</c:v>
                </c:pt>
                <c:pt idx="9">
                  <c:v>-156.4315888713318</c:v>
                </c:pt>
                <c:pt idx="10">
                  <c:v>-155.49393046329624</c:v>
                </c:pt>
                <c:pt idx="11">
                  <c:v>-154.54657548732627</c:v>
                </c:pt>
                <c:pt idx="12">
                  <c:v>-153.58965771146956</c:v>
                </c:pt>
                <c:pt idx="13">
                  <c:v>-152.62330304440451</c:v>
                </c:pt>
                <c:pt idx="14">
                  <c:v>-151.64763012338719</c:v>
                </c:pt>
                <c:pt idx="15">
                  <c:v>-150.6627508517424</c:v>
                </c:pt>
                <c:pt idx="16">
                  <c:v>-149.66877089148994</c:v>
                </c:pt>
                <c:pt idx="17">
                  <c:v>-148.66579011609991</c:v>
                </c:pt>
                <c:pt idx="18">
                  <c:v>-147.6539030272495</c:v>
                </c:pt>
                <c:pt idx="19">
                  <c:v>-146.63319913959765</c:v>
                </c:pt>
                <c:pt idx="20">
                  <c:v>-145.60376333674895</c:v>
                </c:pt>
                <c:pt idx="21">
                  <c:v>-144.56567620120319</c:v>
                </c:pt>
                <c:pt idx="22">
                  <c:v>-143.51901432102002</c:v>
                </c:pt>
                <c:pt idx="23">
                  <c:v>-142.46385057538643</c:v>
                </c:pt>
                <c:pt idx="24">
                  <c:v>-141.40025440103261</c:v>
                </c:pt>
                <c:pt idx="25">
                  <c:v>-140.32829204155945</c:v>
                </c:pt>
                <c:pt idx="26">
                  <c:v>-139.24802678093749</c:v>
                </c:pt>
                <c:pt idx="27">
                  <c:v>-138.15951916299184</c:v>
                </c:pt>
                <c:pt idx="28">
                  <c:v>-137.06282719778588</c:v>
                </c:pt>
                <c:pt idx="29">
                  <c:v>-135.95800655645701</c:v>
                </c:pt>
                <c:pt idx="30">
                  <c:v>-134.84511075516232</c:v>
                </c:pt>
                <c:pt idx="31">
                  <c:v>-133.7241913294761</c:v>
                </c:pt>
                <c:pt idx="32">
                  <c:v>-132.59529799964133</c:v>
                </c:pt>
                <c:pt idx="33">
                  <c:v>-131.45847882789172</c:v>
                </c:pt>
                <c:pt idx="34">
                  <c:v>-130.31378036818674</c:v>
                </c:pt>
                <c:pt idx="35">
                  <c:v>-129.16124780913265</c:v>
                </c:pt>
                <c:pt idx="36">
                  <c:v>-128.00092511074391</c:v>
                </c:pt>
                <c:pt idx="37">
                  <c:v>-126.83285513530841</c:v>
                </c:pt>
                <c:pt idx="38">
                  <c:v>-125.65707977303545</c:v>
                </c:pt>
                <c:pt idx="39">
                  <c:v>-124.47364006293773</c:v>
                </c:pt>
                <c:pt idx="40">
                  <c:v>-123.28257630906364</c:v>
                </c:pt>
                <c:pt idx="41">
                  <c:v>-122.08392819266314</c:v>
                </c:pt>
                <c:pt idx="42">
                  <c:v>-120.87773488061804</c:v>
                </c:pt>
                <c:pt idx="43">
                  <c:v>-119.66403513020747</c:v>
                </c:pt>
                <c:pt idx="44">
                  <c:v>-118.44286739067422</c:v>
                </c:pt>
                <c:pt idx="45">
                  <c:v>-117.21426990169573</c:v>
                </c:pt>
                <c:pt idx="46">
                  <c:v>-115.97828078906603</c:v>
                </c:pt>
                <c:pt idx="47">
                  <c:v>-114.73493815766321</c:v>
                </c:pt>
                <c:pt idx="48">
                  <c:v>-113.48428018204284</c:v>
                </c:pt>
                <c:pt idx="49">
                  <c:v>-112.22634519454431</c:v>
                </c:pt>
                <c:pt idx="50">
                  <c:v>-110.9611717713385</c:v>
                </c:pt>
                <c:pt idx="51">
                  <c:v>-109.68879881632583</c:v>
                </c:pt>
                <c:pt idx="52">
                  <c:v>-108.40926564304864</c:v>
                </c:pt>
                <c:pt idx="53">
                  <c:v>-107.12261205481271</c:v>
                </c:pt>
                <c:pt idx="54">
                  <c:v>-105.82887842286141</c:v>
                </c:pt>
                <c:pt idx="55">
                  <c:v>-104.52810576296116</c:v>
                </c:pt>
                <c:pt idx="56">
                  <c:v>-103.22033581013189</c:v>
                </c:pt>
                <c:pt idx="57">
                  <c:v>-101.90561109189107</c:v>
                </c:pt>
                <c:pt idx="58">
                  <c:v>-100.58397499984649</c:v>
                </c:pt>
                <c:pt idx="59">
                  <c:v>-99.255471859616733</c:v>
                </c:pt>
                <c:pt idx="60">
                  <c:v>-97.920146999339693</c:v>
                </c:pt>
                <c:pt idx="61">
                  <c:v>-96.578046816520896</c:v>
                </c:pt>
                <c:pt idx="62">
                  <c:v>-95.229218843348562</c:v>
                </c:pt>
                <c:pt idx="63">
                  <c:v>-93.873711810469473</c:v>
                </c:pt>
                <c:pt idx="64">
                  <c:v>-92.511575709154499</c:v>
                </c:pt>
                <c:pt idx="65">
                  <c:v>-91.142861851944943</c:v>
                </c:pt>
                <c:pt idx="66">
                  <c:v>-89.767622931569392</c:v>
                </c:pt>
                <c:pt idx="67">
                  <c:v>-88.385913078305791</c:v>
                </c:pt>
                <c:pt idx="68">
                  <c:v>-86.997787915548727</c:v>
                </c:pt>
                <c:pt idx="69">
                  <c:v>-85.603304613798386</c:v>
                </c:pt>
                <c:pt idx="70">
                  <c:v>-84.202521942671069</c:v>
                </c:pt>
                <c:pt idx="71">
                  <c:v>-82.7955003212587</c:v>
                </c:pt>
                <c:pt idx="72">
                  <c:v>-81.382301866453389</c:v>
                </c:pt>
                <c:pt idx="73">
                  <c:v>-79.962990439437903</c:v>
                </c:pt>
                <c:pt idx="74">
                  <c:v>-78.537631690054113</c:v>
                </c:pt>
                <c:pt idx="75">
                  <c:v>-77.106293099218718</c:v>
                </c:pt>
                <c:pt idx="76">
                  <c:v>-75.66904401903615</c:v>
                </c:pt>
                <c:pt idx="77">
                  <c:v>-74.225955710830604</c:v>
                </c:pt>
                <c:pt idx="78">
                  <c:v>-72.777101380802719</c:v>
                </c:pt>
                <c:pt idx="79">
                  <c:v>-71.3225562133468</c:v>
                </c:pt>
                <c:pt idx="80">
                  <c:v>-69.862397401896715</c:v>
                </c:pt>
                <c:pt idx="81">
                  <c:v>-68.396704177327976</c:v>
                </c:pt>
                <c:pt idx="82">
                  <c:v>-66.925557833637953</c:v>
                </c:pt>
                <c:pt idx="83">
                  <c:v>-65.449041751055987</c:v>
                </c:pt>
                <c:pt idx="84">
                  <c:v>-63.967241416364288</c:v>
                </c:pt>
                <c:pt idx="85">
                  <c:v>-62.480244440382279</c:v>
                </c:pt>
                <c:pt idx="86">
                  <c:v>-60.98814057257767</c:v>
                </c:pt>
                <c:pt idx="87">
                  <c:v>-59.491021712673358</c:v>
                </c:pt>
                <c:pt idx="88">
                  <c:v>-57.988981919243024</c:v>
                </c:pt>
                <c:pt idx="89">
                  <c:v>-56.482117415178891</c:v>
                </c:pt>
                <c:pt idx="90">
                  <c:v>-54.970526589990222</c:v>
                </c:pt>
                <c:pt idx="91">
                  <c:v>-53.454309998880639</c:v>
                </c:pt>
                <c:pt idx="92">
                  <c:v>-51.933570358522203</c:v>
                </c:pt>
                <c:pt idx="93">
                  <c:v>-50.40841253948156</c:v>
                </c:pt>
                <c:pt idx="94">
                  <c:v>-48.878943555299657</c:v>
                </c:pt>
                <c:pt idx="95">
                  <c:v>-47.345272548092204</c:v>
                </c:pt>
                <c:pt idx="96">
                  <c:v>-45.807510770717649</c:v>
                </c:pt>
                <c:pt idx="97">
                  <c:v>-44.265771565442641</c:v>
                </c:pt>
                <c:pt idx="98">
                  <c:v>-42.720170339091283</c:v>
                </c:pt>
                <c:pt idx="99">
                  <c:v>-41.170824534665293</c:v>
                </c:pt>
                <c:pt idx="100">
                  <c:v>-39.617853599415341</c:v>
                </c:pt>
                <c:pt idx="101">
                  <c:v>-38.061378949380718</c:v>
                </c:pt>
                <c:pt idx="102">
                  <c:v>-36.501523930376266</c:v>
                </c:pt>
                <c:pt idx="103">
                  <c:v>-34.938413775475283</c:v>
                </c:pt>
                <c:pt idx="104">
                  <c:v>-33.372175558982924</c:v>
                </c:pt>
                <c:pt idx="105">
                  <c:v>-31.802938146939596</c:v>
                </c:pt>
                <c:pt idx="106">
                  <c:v>-30.23083214420485</c:v>
                </c:pt>
                <c:pt idx="107">
                  <c:v>-28.655989838140247</c:v>
                </c:pt>
                <c:pt idx="108">
                  <c:v>-27.078545139001029</c:v>
                </c:pt>
                <c:pt idx="109">
                  <c:v>-25.498633517038613</c:v>
                </c:pt>
                <c:pt idx="110">
                  <c:v>-23.916391936433154</c:v>
                </c:pt>
                <c:pt idx="111">
                  <c:v>-22.33195878612997</c:v>
                </c:pt>
                <c:pt idx="112">
                  <c:v>-20.745473807653081</c:v>
                </c:pt>
                <c:pt idx="113">
                  <c:v>-19.157078020033904</c:v>
                </c:pt>
                <c:pt idx="114">
                  <c:v>-17.56691364190813</c:v>
                </c:pt>
                <c:pt idx="115">
                  <c:v>-15.97512401096753</c:v>
                </c:pt>
                <c:pt idx="116">
                  <c:v>-14.381853500814561</c:v>
                </c:pt>
                <c:pt idx="117">
                  <c:v>-12.78724743542592</c:v>
                </c:pt>
                <c:pt idx="118">
                  <c:v>-11.191452001306518</c:v>
                </c:pt>
                <c:pt idx="119">
                  <c:v>-9.5946141575033383</c:v>
                </c:pt>
                <c:pt idx="120">
                  <c:v>-7.9968815436458875</c:v>
                </c:pt>
                <c:pt idx="121">
                  <c:v>-6.3984023861387911</c:v>
                </c:pt>
                <c:pt idx="122">
                  <c:v>-4.7993254026898233</c:v>
                </c:pt>
                <c:pt idx="123">
                  <c:v>-3.1997997053511056</c:v>
                </c:pt>
                <c:pt idx="124">
                  <c:v>-1.5999747022074453</c:v>
                </c:pt>
                <c:pt idx="125">
                  <c:v>2.0569414790338201E-9</c:v>
                </c:pt>
                <c:pt idx="126">
                  <c:v>1.5999747065880505</c:v>
                </c:pt>
                <c:pt idx="127">
                  <c:v>3.199799715569803</c:v>
                </c:pt>
                <c:pt idx="128">
                  <c:v>4.7993254400369603</c:v>
                </c:pt>
                <c:pt idx="129">
                  <c:v>6.3984025001322227</c:v>
                </c:pt>
                <c:pt idx="130">
                  <c:v>7.9968818275742954</c:v>
                </c:pt>
                <c:pt idx="131">
                  <c:v>9.5946147681908975</c:v>
                </c:pt>
                <c:pt idx="132">
                  <c:v>11.191453184328292</c:v>
                </c:pt>
                <c:pt idx="133">
                  <c:v>12.787249556946424</c:v>
                </c:pt>
                <c:pt idx="134">
                  <c:v>14.381857087208608</c:v>
                </c:pt>
                <c:pt idx="135">
                  <c:v>15.975129797416756</c:v>
                </c:pt>
                <c:pt idx="136">
                  <c:v>17.566922631104354</c:v>
                </c:pt>
                <c:pt idx="137">
                  <c:v>19.157091552096666</c:v>
                </c:pt>
                <c:pt idx="138">
                  <c:v>20.745493642422876</c:v>
                </c:pt>
                <c:pt idx="139">
                  <c:v>22.331987198857455</c:v>
                </c:pt>
                <c:pt idx="140">
                  <c:v>23.916431828005056</c:v>
                </c:pt>
                <c:pt idx="141">
                  <c:v>25.498688539708816</c:v>
                </c:pt>
                <c:pt idx="142">
                  <c:v>27.078619838707745</c:v>
                </c:pt>
                <c:pt idx="143">
                  <c:v>28.65608981436317</c:v>
                </c:pt>
                <c:pt idx="144">
                  <c:v>30.230964228345641</c:v>
                </c:pt>
                <c:pt idx="145">
                  <c:v>31.803110600164047</c:v>
                </c:pt>
                <c:pt idx="146">
                  <c:v>33.372398290422389</c:v>
                </c:pt>
                <c:pt idx="147">
                  <c:v>34.938698581703719</c:v>
                </c:pt>
                <c:pt idx="148">
                  <c:v>36.501884756984104</c:v>
                </c:pt>
                <c:pt idx="149">
                  <c:v>38.061832175497699</c:v>
                </c:pt>
                <c:pt idx="150">
                  <c:v>39.618418345983791</c:v>
                </c:pt>
                <c:pt idx="151">
                  <c:v>41.171522997215718</c:v>
                </c:pt>
                <c:pt idx="152">
                  <c:v>42.721028145808809</c:v>
                </c:pt>
                <c:pt idx="153">
                  <c:v>44.266818161202117</c:v>
                </c:pt>
                <c:pt idx="154">
                  <c:v>45.808779827828317</c:v>
                </c:pt>
                <c:pt idx="155">
                  <c:v>47.346802404382892</c:v>
                </c:pt>
                <c:pt idx="156">
                  <c:v>48.880777680233713</c:v>
                </c:pt>
                <c:pt idx="157">
                  <c:v>50.410600028907943</c:v>
                </c:pt>
                <c:pt idx="158">
                  <c:v>51.936166458680439</c:v>
                </c:pt>
                <c:pt idx="159">
                  <c:v>53.45737666026222</c:v>
                </c:pt>
                <c:pt idx="160">
                  <c:v>54.974133051588979</c:v>
                </c:pt>
                <c:pt idx="161">
                  <c:v>56.486340819750787</c:v>
                </c:pt>
                <c:pt idx="162">
                  <c:v>57.993907960092841</c:v>
                </c:pt>
                <c:pt idx="163">
                  <c:v>59.496745312466004</c:v>
                </c:pt>
                <c:pt idx="164">
                  <c:v>60.99476659477866</c:v>
                </c:pt>
                <c:pt idx="165">
                  <c:v>62.48788843377875</c:v>
                </c:pt>
                <c:pt idx="166">
                  <c:v>63.976030393202954</c:v>
                </c:pt>
                <c:pt idx="167">
                  <c:v>65.459114999338794</c:v>
                </c:pt>
                <c:pt idx="168">
                  <c:v>66.937067764020156</c:v>
                </c:pt>
                <c:pt idx="169">
                  <c:v>68.409817205191672</c:v>
                </c:pt>
                <c:pt idx="170">
                  <c:v>69.877294865078454</c:v>
                </c:pt>
                <c:pt idx="171">
                  <c:v>71.339435326054584</c:v>
                </c:pt>
                <c:pt idx="172">
                  <c:v>72.79617622427412</c:v>
                </c:pt>
                <c:pt idx="173">
                  <c:v>74.247458261185216</c:v>
                </c:pt>
                <c:pt idx="174">
                  <c:v>75.693225212989901</c:v>
                </c:pt>
                <c:pt idx="175">
                  <c:v>77.133423938154721</c:v>
                </c:pt>
                <c:pt idx="176">
                  <c:v>78.568004383035188</c:v>
                </c:pt>
                <c:pt idx="177">
                  <c:v>79.99691958578363</c:v>
                </c:pt>
                <c:pt idx="178">
                  <c:v>81.420125678548274</c:v>
                </c:pt>
                <c:pt idx="179">
                  <c:v>82.837581888084017</c:v>
                </c:pt>
                <c:pt idx="180">
                  <c:v>84.249250534937389</c:v>
                </c:pt>
                <c:pt idx="181">
                  <c:v>85.655097031219128</c:v>
                </c:pt>
                <c:pt idx="182">
                  <c:v>87.055089877070174</c:v>
                </c:pt>
                <c:pt idx="183">
                  <c:v>88.449200655983788</c:v>
                </c:pt>
                <c:pt idx="184">
                  <c:v>89.837404028967086</c:v>
                </c:pt>
                <c:pt idx="185">
                  <c:v>91.21967772778433</c:v>
                </c:pt>
                <c:pt idx="186">
                  <c:v>92.596002547158676</c:v>
                </c:pt>
                <c:pt idx="187">
                  <c:v>93.966362336222986</c:v>
                </c:pt>
                <c:pt idx="188">
                  <c:v>95.330743989212564</c:v>
                </c:pt>
                <c:pt idx="189">
                  <c:v>96.689137435416413</c:v>
                </c:pt>
                <c:pt idx="190">
                  <c:v>98.041535628624544</c:v>
                </c:pt>
                <c:pt idx="191">
                  <c:v>99.387934535950819</c:v>
                </c:pt>
                <c:pt idx="192">
                  <c:v>100.72833312621559</c:v>
                </c:pt>
                <c:pt idx="193">
                  <c:v>102.06273335793665</c:v>
                </c:pt>
                <c:pt idx="194">
                  <c:v>103.39114016696358</c:v>
                </c:pt>
                <c:pt idx="195">
                  <c:v>104.71356145380624</c:v>
                </c:pt>
                <c:pt idx="196">
                  <c:v>106.03000807063384</c:v>
                </c:pt>
                <c:pt idx="197">
                  <c:v>107.34049380816269</c:v>
                </c:pt>
                <c:pt idx="198">
                  <c:v>108.6450353822096</c:v>
                </c:pt>
                <c:pt idx="199">
                  <c:v>109.94365242015979</c:v>
                </c:pt>
                <c:pt idx="200">
                  <c:v>111.23636744722175</c:v>
                </c:pt>
                <c:pt idx="201">
                  <c:v>112.52320587252211</c:v>
                </c:pt>
                <c:pt idx="202">
                  <c:v>113.80419597498273</c:v>
                </c:pt>
                <c:pt idx="203">
                  <c:v>115.07936888912421</c:v>
                </c:pt>
                <c:pt idx="204">
                  <c:v>116.34875859049509</c:v>
                </c:pt>
                <c:pt idx="205">
                  <c:v>117.61240188104318</c:v>
                </c:pt>
                <c:pt idx="206">
                  <c:v>118.87033837403686</c:v>
                </c:pt>
                <c:pt idx="207">
                  <c:v>120.12261047875172</c:v>
                </c:pt>
                <c:pt idx="208">
                  <c:v>121.36926338464859</c:v>
                </c:pt>
                <c:pt idx="209">
                  <c:v>122.61034504526393</c:v>
                </c:pt>
                <c:pt idx="210">
                  <c:v>123.84590616127562</c:v>
                </c:pt>
                <c:pt idx="211">
                  <c:v>125.07600016316732</c:v>
                </c:pt>
                <c:pt idx="212">
                  <c:v>126.30068319286372</c:v>
                </c:pt>
                <c:pt idx="213">
                  <c:v>127.52001408476012</c:v>
                </c:pt>
                <c:pt idx="214">
                  <c:v>128.73405434540896</c:v>
                </c:pt>
                <c:pt idx="215">
                  <c:v>129.94286813233785</c:v>
                </c:pt>
                <c:pt idx="216">
                  <c:v>131.14652223140246</c:v>
                </c:pt>
                <c:pt idx="217">
                  <c:v>132.34508603253707</c:v>
                </c:pt>
                <c:pt idx="218">
                  <c:v>133.5386315041672</c:v>
                </c:pt>
                <c:pt idx="219">
                  <c:v>134.72723316546089</c:v>
                </c:pt>
                <c:pt idx="220">
                  <c:v>135.91096805662659</c:v>
                </c:pt>
                <c:pt idx="221">
                  <c:v>137.08991570703532</c:v>
                </c:pt>
                <c:pt idx="222">
                  <c:v>138.26415810086323</c:v>
                </c:pt>
                <c:pt idx="223">
                  <c:v>139.43377963989229</c:v>
                </c:pt>
                <c:pt idx="224">
                  <c:v>140.59886710362167</c:v>
                </c:pt>
                <c:pt idx="225">
                  <c:v>141.75950960610493</c:v>
                </c:pt>
                <c:pt idx="226">
                  <c:v>142.9157985493768</c:v>
                </c:pt>
                <c:pt idx="227">
                  <c:v>144.06782757338408</c:v>
                </c:pt>
                <c:pt idx="228">
                  <c:v>145.21569250197803</c:v>
                </c:pt>
                <c:pt idx="229">
                  <c:v>146.35949128487053</c:v>
                </c:pt>
                <c:pt idx="230">
                  <c:v>147.4993239352072</c:v>
                </c:pt>
                <c:pt idx="231">
                  <c:v>148.63529246276491</c:v>
                </c:pt>
                <c:pt idx="232">
                  <c:v>149.76750080223218</c:v>
                </c:pt>
                <c:pt idx="233">
                  <c:v>150.89605473673191</c:v>
                </c:pt>
                <c:pt idx="234">
                  <c:v>152.02106181607235</c:v>
                </c:pt>
                <c:pt idx="235">
                  <c:v>153.14263126990087</c:v>
                </c:pt>
                <c:pt idx="236">
                  <c:v>154.26087391536782</c:v>
                </c:pt>
                <c:pt idx="237">
                  <c:v>155.37590205921592</c:v>
                </c:pt>
                <c:pt idx="238">
                  <c:v>156.48782939446858</c:v>
                </c:pt>
                <c:pt idx="239">
                  <c:v>157.59677089136736</c:v>
                </c:pt>
                <c:pt idx="240">
                  <c:v>158.70284268265718</c:v>
                </c:pt>
                <c:pt idx="241">
                  <c:v>159.80616194332006</c:v>
                </c:pt>
                <c:pt idx="242">
                  <c:v>160.9068467648589</c:v>
                </c:pt>
                <c:pt idx="243">
                  <c:v>162.0050160240074</c:v>
                </c:pt>
                <c:pt idx="244">
                  <c:v>163.1007892463542</c:v>
                </c:pt>
                <c:pt idx="245">
                  <c:v>164.19428646494256</c:v>
                </c:pt>
                <c:pt idx="246">
                  <c:v>165.28562807397273</c:v>
                </c:pt>
                <c:pt idx="247">
                  <c:v>166.37493467842484</c:v>
                </c:pt>
                <c:pt idx="248">
                  <c:v>167.46232693927544</c:v>
                </c:pt>
                <c:pt idx="249">
                  <c:v>168.54792541543404</c:v>
                </c:pt>
                <c:pt idx="250">
                  <c:v>169.63185040238622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7-8E44-BD2D-B1D5CF9261F9}"/>
            </c:ext>
          </c:extLst>
        </c:ser>
        <c:ser>
          <c:idx val="1"/>
          <c:order val="1"/>
          <c:tx>
            <c:strRef>
              <c:f>'30-5 sim'!$Y$13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'30-5 sim'!$Y$14:$Y$264</c:f>
              <c:numCache>
                <c:formatCode>General</c:formatCode>
                <c:ptCount val="251"/>
                <c:pt idx="0">
                  <c:v>-173.55415015049149</c:v>
                </c:pt>
                <c:pt idx="1">
                  <c:v>-172.38342183672449</c:v>
                </c:pt>
                <c:pt idx="2">
                  <c:v>-171.152583114116</c:v>
                </c:pt>
                <c:pt idx="3">
                  <c:v>-169.95497332381601</c:v>
                </c:pt>
                <c:pt idx="4">
                  <c:v>-168.75897303565398</c:v>
                </c:pt>
                <c:pt idx="5">
                  <c:v>-167.5642615881095</c:v>
                </c:pt>
                <c:pt idx="6">
                  <c:v>-166.3705266150165</c:v>
                </c:pt>
                <c:pt idx="7">
                  <c:v>-165.17747211939502</c:v>
                </c:pt>
                <c:pt idx="8">
                  <c:v>-163.9848178934065</c:v>
                </c:pt>
                <c:pt idx="9">
                  <c:v>-162.79229830838901</c:v>
                </c:pt>
                <c:pt idx="10">
                  <c:v>-161.59966118839449</c:v>
                </c:pt>
                <c:pt idx="11">
                  <c:v>-160.40666679598399</c:v>
                </c:pt>
                <c:pt idx="12">
                  <c:v>-159.2130869196815</c:v>
                </c:pt>
                <c:pt idx="13">
                  <c:v>-158.01870405102198</c:v>
                </c:pt>
                <c:pt idx="14">
                  <c:v>-156.82331064096348</c:v>
                </c:pt>
                <c:pt idx="15">
                  <c:v>-155.62670842745601</c:v>
                </c:pt>
                <c:pt idx="16">
                  <c:v>-154.42870782620099</c:v>
                </c:pt>
                <c:pt idx="17">
                  <c:v>-153.229127377342</c:v>
                </c:pt>
                <c:pt idx="18">
                  <c:v>-152.02779324329001</c:v>
                </c:pt>
                <c:pt idx="19">
                  <c:v>-150.824538751597</c:v>
                </c:pt>
                <c:pt idx="20">
                  <c:v>-149.61920397863798</c:v>
                </c:pt>
                <c:pt idx="21">
                  <c:v>-148.41163537044199</c:v>
                </c:pt>
                <c:pt idx="22">
                  <c:v>-147.201685396568</c:v>
                </c:pt>
                <c:pt idx="23">
                  <c:v>-145.9892122341995</c:v>
                </c:pt>
                <c:pt idx="24">
                  <c:v>-144.77407947993248</c:v>
                </c:pt>
                <c:pt idx="25">
                  <c:v>-143.5561558858885</c:v>
                </c:pt>
                <c:pt idx="26">
                  <c:v>-142.33531511917352</c:v>
                </c:pt>
                <c:pt idx="27">
                  <c:v>-141.11143554137701</c:v>
                </c:pt>
                <c:pt idx="28">
                  <c:v>-139.88440000773448</c:v>
                </c:pt>
                <c:pt idx="29">
                  <c:v>-138.65409568289201</c:v>
                </c:pt>
                <c:pt idx="30">
                  <c:v>-137.4204138733175</c:v>
                </c:pt>
                <c:pt idx="31">
                  <c:v>-136.1832498735105</c:v>
                </c:pt>
                <c:pt idx="32">
                  <c:v>-134.94250282659348</c:v>
                </c:pt>
                <c:pt idx="33">
                  <c:v>-133.6980755964465</c:v>
                </c:pt>
                <c:pt idx="34">
                  <c:v>-132.4498746518245</c:v>
                </c:pt>
                <c:pt idx="35">
                  <c:v>-131.19780996100999</c:v>
                </c:pt>
                <c:pt idx="36">
                  <c:v>-129.94179489579849</c:v>
                </c:pt>
                <c:pt idx="37">
                  <c:v>-128.681746145208</c:v>
                </c:pt>
                <c:pt idx="38">
                  <c:v>-127.417583637327</c:v>
                </c:pt>
                <c:pt idx="39">
                  <c:v>-126.14923046848548</c:v>
                </c:pt>
                <c:pt idx="40">
                  <c:v>-124.87661284050301</c:v>
                </c:pt>
                <c:pt idx="41">
                  <c:v>-123.599660004364</c:v>
                </c:pt>
                <c:pt idx="42">
                  <c:v>-122.31830420975751</c:v>
                </c:pt>
                <c:pt idx="43">
                  <c:v>-121.03248066108949</c:v>
                </c:pt>
                <c:pt idx="44">
                  <c:v>-119.742127478548</c:v>
                </c:pt>
                <c:pt idx="45">
                  <c:v>-118.4471856644865</c:v>
                </c:pt>
                <c:pt idx="46">
                  <c:v>-117.1475990742765</c:v>
                </c:pt>
                <c:pt idx="47">
                  <c:v>-115.84331439192299</c:v>
                </c:pt>
                <c:pt idx="48">
                  <c:v>-114.534281109151</c:v>
                </c:pt>
                <c:pt idx="49">
                  <c:v>-113.220451509238</c:v>
                </c:pt>
                <c:pt idx="50">
                  <c:v>-111.9017806535645</c:v>
                </c:pt>
                <c:pt idx="51">
                  <c:v>-110.57822637190651</c:v>
                </c:pt>
                <c:pt idx="52">
                  <c:v>-109.24974925585749</c:v>
                </c:pt>
                <c:pt idx="53">
                  <c:v>-107.9163126544905</c:v>
                </c:pt>
                <c:pt idx="54">
                  <c:v>-106.5778826735505</c:v>
                </c:pt>
                <c:pt idx="55">
                  <c:v>-105.23442817606099</c:v>
                </c:pt>
                <c:pt idx="56">
                  <c:v>-103.8859207862955</c:v>
                </c:pt>
                <c:pt idx="57">
                  <c:v>-102.53233489473249</c:v>
                </c:pt>
                <c:pt idx="58">
                  <c:v>-101.17364766512</c:v>
                </c:pt>
                <c:pt idx="59">
                  <c:v>-99.809839043937501</c:v>
                </c:pt>
                <c:pt idx="60">
                  <c:v>-98.440891770175995</c:v>
                </c:pt>
                <c:pt idx="61">
                  <c:v>-97.066791387259485</c:v>
                </c:pt>
                <c:pt idx="62">
                  <c:v>-95.687526255950502</c:v>
                </c:pt>
                <c:pt idx="63">
                  <c:v>-94.303087568099997</c:v>
                </c:pt>
                <c:pt idx="64">
                  <c:v>-92.913469361528001</c:v>
                </c:pt>
                <c:pt idx="65">
                  <c:v>-91.518668534941</c:v>
                </c:pt>
                <c:pt idx="66">
                  <c:v>-90.118684864304001</c:v>
                </c:pt>
                <c:pt idx="67">
                  <c:v>-88.713521018735491</c:v>
                </c:pt>
                <c:pt idx="68">
                  <c:v>-87.303182577627496</c:v>
                </c:pt>
                <c:pt idx="69">
                  <c:v>-85.887678046290006</c:v>
                </c:pt>
                <c:pt idx="70">
                  <c:v>-84.467018873505992</c:v>
                </c:pt>
                <c:pt idx="71">
                  <c:v>-83.041219467052997</c:v>
                </c:pt>
                <c:pt idx="72">
                  <c:v>-81.610297210366994</c:v>
                </c:pt>
                <c:pt idx="73">
                  <c:v>-80.174272477456498</c:v>
                </c:pt>
                <c:pt idx="74">
                  <c:v>-78.733168648464499</c:v>
                </c:pt>
                <c:pt idx="75">
                  <c:v>-77.287012122884008</c:v>
                </c:pt>
                <c:pt idx="76">
                  <c:v>-75.835832333840003</c:v>
                </c:pt>
                <c:pt idx="77">
                  <c:v>-74.379661759539999</c:v>
                </c:pt>
                <c:pt idx="78">
                  <c:v>-72.918535934625496</c:v>
                </c:pt>
                <c:pt idx="79">
                  <c:v>-71.452493459864002</c:v>
                </c:pt>
                <c:pt idx="80">
                  <c:v>-69.981576010783002</c:v>
                </c:pt>
                <c:pt idx="81">
                  <c:v>-68.5058283435975</c:v>
                </c:pt>
                <c:pt idx="82">
                  <c:v>-67.025298301391999</c:v>
                </c:pt>
                <c:pt idx="83">
                  <c:v>-65.540036816867001</c:v>
                </c:pt>
                <c:pt idx="84">
                  <c:v>-64.050097913781499</c:v>
                </c:pt>
                <c:pt idx="85">
                  <c:v>-62.555538706582503</c:v>
                </c:pt>
                <c:pt idx="86">
                  <c:v>-61.056419397359996</c:v>
                </c:pt>
                <c:pt idx="87">
                  <c:v>-59.552803271227504</c:v>
                </c:pt>
                <c:pt idx="88">
                  <c:v>-58.044756688768004</c:v>
                </c:pt>
                <c:pt idx="89">
                  <c:v>-56.532349076388002</c:v>
                </c:pt>
                <c:pt idx="90">
                  <c:v>-55.0156529141085</c:v>
                </c:pt>
                <c:pt idx="91">
                  <c:v>-53.494743720464001</c:v>
                </c:pt>
                <c:pt idx="92">
                  <c:v>-51.969700035015492</c:v>
                </c:pt>
                <c:pt idx="93">
                  <c:v>-50.440603398413003</c:v>
                </c:pt>
                <c:pt idx="94">
                  <c:v>-48.907538328363543</c:v>
                </c:pt>
                <c:pt idx="95">
                  <c:v>-47.370592294151848</c:v>
                </c:pt>
                <c:pt idx="96">
                  <c:v>-45.829855687459194</c:v>
                </c:pt>
                <c:pt idx="97">
                  <c:v>-44.2854217902266</c:v>
                </c:pt>
                <c:pt idx="98">
                  <c:v>-42.73738673959835</c:v>
                </c:pt>
                <c:pt idx="99">
                  <c:v>-41.18584948962625</c:v>
                </c:pt>
                <c:pt idx="100">
                  <c:v>-39.630911770152004</c:v>
                </c:pt>
                <c:pt idx="101">
                  <c:v>-38.07267804208805</c:v>
                </c:pt>
                <c:pt idx="102">
                  <c:v>-36.511255450436401</c:v>
                </c:pt>
                <c:pt idx="103">
                  <c:v>-34.946753773169853</c:v>
                </c:pt>
                <c:pt idx="104">
                  <c:v>-33.379285367570397</c:v>
                </c:pt>
                <c:pt idx="105">
                  <c:v>-31.808965113569151</c:v>
                </c:pt>
                <c:pt idx="106">
                  <c:v>-30.23591035369865</c:v>
                </c:pt>
                <c:pt idx="107">
                  <c:v>-28.660240830447101</c:v>
                </c:pt>
                <c:pt idx="108">
                  <c:v>-27.082078619868952</c:v>
                </c:pt>
                <c:pt idx="109">
                  <c:v>-25.501548063501151</c:v>
                </c:pt>
                <c:pt idx="110">
                  <c:v>-23.918775696300649</c:v>
                </c:pt>
                <c:pt idx="111">
                  <c:v>-22.333890172288051</c:v>
                </c:pt>
                <c:pt idx="112">
                  <c:v>-20.747022188017802</c:v>
                </c:pt>
                <c:pt idx="113">
                  <c:v>-19.158304402361701</c:v>
                </c:pt>
                <c:pt idx="114">
                  <c:v>-17.567871355011551</c:v>
                </c:pt>
                <c:pt idx="115">
                  <c:v>-15.975859381642401</c:v>
                </c:pt>
                <c:pt idx="116">
                  <c:v>-14.382406527701601</c:v>
                </c:pt>
                <c:pt idx="117">
                  <c:v>-12.787652459325301</c:v>
                </c:pt>
                <c:pt idx="118">
                  <c:v>-11.191738373196401</c:v>
                </c:pt>
                <c:pt idx="119">
                  <c:v>-9.5948069034827999</c:v>
                </c:pt>
                <c:pt idx="120">
                  <c:v>-7.9970020282275502</c:v>
                </c:pt>
                <c:pt idx="121">
                  <c:v>-6.3984689734025499</c:v>
                </c:pt>
                <c:pt idx="122">
                  <c:v>-4.7993541163669002</c:v>
                </c:pt>
                <c:pt idx="123">
                  <c:v>-3.1998048873223253</c:v>
                </c:pt>
                <c:pt idx="124">
                  <c:v>-1.5999696706387601</c:v>
                </c:pt>
                <c:pt idx="125">
                  <c:v>2.2948806090973598E-6</c:v>
                </c:pt>
                <c:pt idx="126">
                  <c:v>1.59996101733783</c:v>
                </c:pt>
                <c:pt idx="127">
                  <c:v>3.199755851191235</c:v>
                </c:pt>
                <c:pt idx="128">
                  <c:v>4.7992355995753249</c:v>
                </c:pt>
                <c:pt idx="129">
                  <c:v>6.3982486152473497</c:v>
                </c:pt>
                <c:pt idx="130">
                  <c:v>7.9966429008499498</c:v>
                </c:pt>
                <c:pt idx="131">
                  <c:v>9.5942662106181995</c:v>
                </c:pt>
                <c:pt idx="132">
                  <c:v>11.1909661499271</c:v>
                </c:pt>
                <c:pt idx="133">
                  <c:v>12.7865902749576</c:v>
                </c:pt>
                <c:pt idx="134">
                  <c:v>14.3809861912292</c:v>
                </c:pt>
                <c:pt idx="135">
                  <c:v>15.974001650737</c:v>
                </c:pt>
                <c:pt idx="136">
                  <c:v>17.565484648598151</c:v>
                </c:pt>
                <c:pt idx="137">
                  <c:v>19.155283517618049</c:v>
                </c:pt>
                <c:pt idx="138">
                  <c:v>20.743247021130649</c:v>
                </c:pt>
                <c:pt idx="139">
                  <c:v>22.329224444605053</c:v>
                </c:pt>
                <c:pt idx="140">
                  <c:v>23.913065684897454</c:v>
                </c:pt>
                <c:pt idx="141">
                  <c:v>25.494621337461048</c:v>
                </c:pt>
                <c:pt idx="142">
                  <c:v>27.07374278139655</c:v>
                </c:pt>
                <c:pt idx="143">
                  <c:v>28.650282261658049</c:v>
                </c:pt>
                <c:pt idx="144">
                  <c:v>30.224092969582301</c:v>
                </c:pt>
                <c:pt idx="145">
                  <c:v>31.795029119788399</c:v>
                </c:pt>
                <c:pt idx="146">
                  <c:v>33.362946024778651</c:v>
                </c:pt>
                <c:pt idx="147">
                  <c:v>34.927700166829752</c:v>
                </c:pt>
                <c:pt idx="148">
                  <c:v>36.48914926600915</c:v>
                </c:pt>
                <c:pt idx="149">
                  <c:v>38.047152346162598</c:v>
                </c:pt>
                <c:pt idx="150">
                  <c:v>39.601569796915854</c:v>
                </c:pt>
                <c:pt idx="151">
                  <c:v>41.152263432741201</c:v>
                </c:pt>
                <c:pt idx="152">
                  <c:v>42.699096548423654</c:v>
                </c:pt>
                <c:pt idx="153">
                  <c:v>44.241933971670448</c:v>
                </c:pt>
                <c:pt idx="154">
                  <c:v>45.780642111250899</c:v>
                </c:pt>
                <c:pt idx="155">
                  <c:v>47.3150890029574</c:v>
                </c:pt>
                <c:pt idx="156">
                  <c:v>48.845144350777602</c:v>
                </c:pt>
                <c:pt idx="157">
                  <c:v>50.370679565366999</c:v>
                </c:pt>
                <c:pt idx="158">
                  <c:v>51.891567798533501</c:v>
                </c:pt>
                <c:pt idx="159">
                  <c:v>53.407683974174496</c:v>
                </c:pt>
                <c:pt idx="160">
                  <c:v>54.918904815941005</c:v>
                </c:pt>
                <c:pt idx="161">
                  <c:v>56.425108870973006</c:v>
                </c:pt>
                <c:pt idx="162">
                  <c:v>57.926176530028997</c:v>
                </c:pt>
                <c:pt idx="163">
                  <c:v>59.421990044845501</c:v>
                </c:pt>
                <c:pt idx="164">
                  <c:v>60.912433540761498</c:v>
                </c:pt>
                <c:pt idx="165">
                  <c:v>62.397393027139501</c:v>
                </c:pt>
                <c:pt idx="166">
                  <c:v>63.876756403724002</c:v>
                </c:pt>
                <c:pt idx="167">
                  <c:v>65.350413463471497</c:v>
                </c:pt>
                <c:pt idx="168">
                  <c:v>66.818255892856996</c:v>
                </c:pt>
                <c:pt idx="169">
                  <c:v>68.280177268260502</c:v>
                </c:pt>
                <c:pt idx="170">
                  <c:v>69.736073049590999</c:v>
                </c:pt>
                <c:pt idx="171">
                  <c:v>71.185840570501</c:v>
                </c:pt>
                <c:pt idx="172">
                  <c:v>72.629379026194002</c:v>
                </c:pt>
                <c:pt idx="173">
                  <c:v>74.066589457801001</c:v>
                </c:pt>
                <c:pt idx="174">
                  <c:v>75.497374734212499</c:v>
                </c:pt>
                <c:pt idx="175">
                  <c:v>76.921639531083997</c:v>
                </c:pt>
                <c:pt idx="176">
                  <c:v>78.339290307634499</c:v>
                </c:pt>
                <c:pt idx="177">
                  <c:v>79.750235280216501</c:v>
                </c:pt>
                <c:pt idx="178">
                  <c:v>81.154384394106501</c:v>
                </c:pt>
                <c:pt idx="179">
                  <c:v>82.551649293110998</c:v>
                </c:pt>
                <c:pt idx="180">
                  <c:v>83.941943286425499</c:v>
                </c:pt>
                <c:pt idx="181">
                  <c:v>85.325181313836993</c:v>
                </c:pt>
                <c:pt idx="182">
                  <c:v>86.701279909219494</c:v>
                </c:pt>
                <c:pt idx="183">
                  <c:v>88.070157161698504</c:v>
                </c:pt>
                <c:pt idx="184">
                  <c:v>89.431732675837509</c:v>
                </c:pt>
                <c:pt idx="185">
                  <c:v>90.785927529319991</c:v>
                </c:pt>
                <c:pt idx="186">
                  <c:v>92.13266423047051</c:v>
                </c:pt>
                <c:pt idx="187">
                  <c:v>93.4718666736225</c:v>
                </c:pt>
                <c:pt idx="188">
                  <c:v>94.803460093466015</c:v>
                </c:pt>
                <c:pt idx="189">
                  <c:v>96.127371018946008</c:v>
                </c:pt>
                <c:pt idx="190">
                  <c:v>97.443527225501498</c:v>
                </c:pt>
                <c:pt idx="191">
                  <c:v>98.751857687376003</c:v>
                </c:pt>
                <c:pt idx="192">
                  <c:v>100.0522925291655</c:v>
                </c:pt>
                <c:pt idx="193">
                  <c:v>101.34476297681101</c:v>
                </c:pt>
                <c:pt idx="194">
                  <c:v>102.6292013084185</c:v>
                </c:pt>
                <c:pt idx="195">
                  <c:v>103.905540804989</c:v>
                </c:pt>
                <c:pt idx="196">
                  <c:v>105.1737157017335</c:v>
                </c:pt>
                <c:pt idx="197">
                  <c:v>106.433661138758</c:v>
                </c:pt>
                <c:pt idx="198">
                  <c:v>107.6853131131415</c:v>
                </c:pt>
                <c:pt idx="199">
                  <c:v>108.92860843093899</c:v>
                </c:pt>
                <c:pt idx="200">
                  <c:v>110.163484660271</c:v>
                </c:pt>
                <c:pt idx="201">
                  <c:v>111.38988008535</c:v>
                </c:pt>
                <c:pt idx="202">
                  <c:v>112.6077336619535</c:v>
                </c:pt>
                <c:pt idx="203">
                  <c:v>113.81698497357749</c:v>
                </c:pt>
                <c:pt idx="204">
                  <c:v>115.01757419016251</c:v>
                </c:pt>
                <c:pt idx="205">
                  <c:v>116.2094420274735</c:v>
                </c:pt>
                <c:pt idx="206">
                  <c:v>117.39252970946299</c:v>
                </c:pt>
                <c:pt idx="207">
                  <c:v>118.566778932205</c:v>
                </c:pt>
                <c:pt idx="208">
                  <c:v>119.7321318308545</c:v>
                </c:pt>
                <c:pt idx="209">
                  <c:v>120.88853094820401</c:v>
                </c:pt>
                <c:pt idx="210">
                  <c:v>122.03591920754199</c:v>
                </c:pt>
                <c:pt idx="211">
                  <c:v>123.174239887233</c:v>
                </c:pt>
                <c:pt idx="212">
                  <c:v>124.30343660000401</c:v>
                </c:pt>
                <c:pt idx="213">
                  <c:v>125.42345327437349</c:v>
                </c:pt>
                <c:pt idx="214">
                  <c:v>126.53423414152699</c:v>
                </c:pt>
                <c:pt idx="215">
                  <c:v>127.63572372480751</c:v>
                </c:pt>
                <c:pt idx="216">
                  <c:v>128.72786683428001</c:v>
                </c:pt>
                <c:pt idx="217">
                  <c:v>129.81060856638101</c:v>
                </c:pt>
                <c:pt idx="218">
                  <c:v>130.88389430692499</c:v>
                </c:pt>
                <c:pt idx="219">
                  <c:v>131.94766974061199</c:v>
                </c:pt>
                <c:pt idx="220">
                  <c:v>133.00188086541149</c:v>
                </c:pt>
                <c:pt idx="221">
                  <c:v>134.0464740121605</c:v>
                </c:pt>
                <c:pt idx="222">
                  <c:v>135.08139587001801</c:v>
                </c:pt>
                <c:pt idx="223">
                  <c:v>136.10659351854599</c:v>
                </c:pt>
                <c:pt idx="224">
                  <c:v>137.12201446503701</c:v>
                </c:pt>
                <c:pt idx="225">
                  <c:v>138.127606688768</c:v>
                </c:pt>
                <c:pt idx="226">
                  <c:v>139.12331869188398</c:v>
                </c:pt>
                <c:pt idx="227">
                  <c:v>140.10909955651201</c:v>
                </c:pt>
                <c:pt idx="228">
                  <c:v>141.0848990090085</c:v>
                </c:pt>
                <c:pt idx="229">
                  <c:v>142.05066749093399</c:v>
                </c:pt>
                <c:pt idx="230">
                  <c:v>143.00635623724349</c:v>
                </c:pt>
                <c:pt idx="231">
                  <c:v>143.9519173608935</c:v>
                </c:pt>
                <c:pt idx="232">
                  <c:v>144.88730394506899</c:v>
                </c:pt>
                <c:pt idx="233">
                  <c:v>145.81247014169202</c:v>
                </c:pt>
                <c:pt idx="234">
                  <c:v>146.7273712772915</c:v>
                </c:pt>
                <c:pt idx="235">
                  <c:v>147.63196396493402</c:v>
                </c:pt>
                <c:pt idx="236">
                  <c:v>148.52620622289751</c:v>
                </c:pt>
                <c:pt idx="237">
                  <c:v>149.41005759971799</c:v>
                </c:pt>
                <c:pt idx="238">
                  <c:v>150.2834793044685</c:v>
                </c:pt>
                <c:pt idx="239">
                  <c:v>151.1464343429125</c:v>
                </c:pt>
                <c:pt idx="240">
                  <c:v>151.99888765868448</c:v>
                </c:pt>
                <c:pt idx="241">
                  <c:v>152.8408062788225</c:v>
                </c:pt>
                <c:pt idx="242">
                  <c:v>153.6721594629675</c:v>
                </c:pt>
                <c:pt idx="243">
                  <c:v>154.49291885637248</c:v>
                </c:pt>
                <c:pt idx="244">
                  <c:v>155.30305864502</c:v>
                </c:pt>
                <c:pt idx="245">
                  <c:v>156.10255571258699</c:v>
                </c:pt>
                <c:pt idx="246">
                  <c:v>156.89138979884748</c:v>
                </c:pt>
                <c:pt idx="247">
                  <c:v>157.6695436571955</c:v>
                </c:pt>
                <c:pt idx="248">
                  <c:v>158.43700321241701</c:v>
                </c:pt>
                <c:pt idx="249">
                  <c:v>159.19375771572351</c:v>
                </c:pt>
                <c:pt idx="250">
                  <c:v>159.939799897488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B7-8E44-BD2D-B1D5CF926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262831"/>
        <c:axId val="1277329887"/>
      </c:lineChart>
      <c:catAx>
        <c:axId val="127726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29887"/>
        <c:crosses val="autoZero"/>
        <c:auto val="1"/>
        <c:lblAlgn val="ctr"/>
        <c:lblOffset val="100"/>
        <c:noMultiLvlLbl val="0"/>
      </c:catAx>
      <c:valAx>
        <c:axId val="12773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'40-5 sim'!$C$13</c:f>
              <c:strCache>
                <c:ptCount val="1"/>
                <c:pt idx="0">
                  <c:v>Lateral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'40-5 sim'!$C$14:$C$264</c:f>
              <c:numCache>
                <c:formatCode>General</c:formatCode>
                <c:ptCount val="251"/>
                <c:pt idx="0">
                  <c:v>0.77225646755024002</c:v>
                </c:pt>
                <c:pt idx="1">
                  <c:v>0.75993516816241802</c:v>
                </c:pt>
                <c:pt idx="2">
                  <c:v>0.74770390444036505</c:v>
                </c:pt>
                <c:pt idx="3">
                  <c:v>0.73556024385340602</c:v>
                </c:pt>
                <c:pt idx="4">
                  <c:v>0.72350532888736097</c:v>
                </c:pt>
                <c:pt idx="5">
                  <c:v>0.71153953391769198</c:v>
                </c:pt>
                <c:pt idx="6">
                  <c:v>0.69966319127886401</c:v>
                </c:pt>
                <c:pt idx="7">
                  <c:v>0.68787662922986703</c:v>
                </c:pt>
                <c:pt idx="8">
                  <c:v>0.67618017430158595</c:v>
                </c:pt>
                <c:pt idx="9">
                  <c:v>0.66457415141967002</c:v>
                </c:pt>
                <c:pt idx="10">
                  <c:v>0.65305888388701006</c:v>
                </c:pt>
                <c:pt idx="11">
                  <c:v>0.64163469335728995</c:v>
                </c:pt>
                <c:pt idx="12">
                  <c:v>0.63030189980974005</c:v>
                </c:pt>
                <c:pt idx="13">
                  <c:v>0.61906082152221598</c:v>
                </c:pt>
                <c:pt idx="14">
                  <c:v>0.60791177504423999</c:v>
                </c:pt>
                <c:pt idx="15">
                  <c:v>0.59685507517182002</c:v>
                </c:pt>
                <c:pt idx="16">
                  <c:v>0.58589103492049499</c:v>
                </c:pt>
                <c:pt idx="17">
                  <c:v>0.57501996549866996</c:v>
                </c:pt>
                <c:pt idx="18">
                  <c:v>0.56424217628225204</c:v>
                </c:pt>
                <c:pt idx="19">
                  <c:v>0.55355797478808699</c:v>
                </c:pt>
                <c:pt idx="20">
                  <c:v>0.54296766664715901</c:v>
                </c:pt>
                <c:pt idx="21">
                  <c:v>0.53247155557954695</c:v>
                </c:pt>
                <c:pt idx="22">
                  <c:v>0.52206994336790502</c:v>
                </c:pt>
                <c:pt idx="23">
                  <c:v>0.51176312983094296</c:v>
                </c:pt>
                <c:pt idx="24">
                  <c:v>0.50155141279841597</c:v>
                </c:pt>
                <c:pt idx="25">
                  <c:v>0.49143508808480901</c:v>
                </c:pt>
                <c:pt idx="26">
                  <c:v>0.48141444946300099</c:v>
                </c:pt>
                <c:pt idx="27">
                  <c:v>0.47148978863965202</c:v>
                </c:pt>
                <c:pt idx="28">
                  <c:v>0.46166139522883098</c:v>
                </c:pt>
                <c:pt idx="29">
                  <c:v>0.45192955672616197</c:v>
                </c:pt>
                <c:pt idx="30">
                  <c:v>0.44229455848419202</c:v>
                </c:pt>
                <c:pt idx="31">
                  <c:v>0.432756683686496</c:v>
                </c:pt>
                <c:pt idx="32">
                  <c:v>0.423316213322047</c:v>
                </c:pt>
                <c:pt idx="33">
                  <c:v>0.41397342616086202</c:v>
                </c:pt>
                <c:pt idx="34">
                  <c:v>0.404728598728192</c:v>
                </c:pt>
                <c:pt idx="35">
                  <c:v>0.39558200527964299</c:v>
                </c:pt>
                <c:pt idx="36">
                  <c:v>0.38653391777677998</c:v>
                </c:pt>
                <c:pt idx="37">
                  <c:v>0.37758460586167403</c:v>
                </c:pt>
                <c:pt idx="38">
                  <c:v>0.36873433683268902</c:v>
                </c:pt>
                <c:pt idx="39">
                  <c:v>0.359983375619988</c:v>
                </c:pt>
                <c:pt idx="40">
                  <c:v>0.35133198476078298</c:v>
                </c:pt>
                <c:pt idx="41">
                  <c:v>0.342780424375425</c:v>
                </c:pt>
                <c:pt idx="42">
                  <c:v>0.33432895214320602</c:v>
                </c:pt>
                <c:pt idx="43">
                  <c:v>0.32597782327836</c:v>
                </c:pt>
                <c:pt idx="44">
                  <c:v>0.31772729050587301</c:v>
                </c:pt>
                <c:pt idx="45">
                  <c:v>0.30957760403870599</c:v>
                </c:pt>
                <c:pt idx="46">
                  <c:v>0.30152901155317702</c:v>
                </c:pt>
                <c:pt idx="47">
                  <c:v>0.29358175816630899</c:v>
                </c:pt>
                <c:pt idx="48">
                  <c:v>0.28573608641253201</c:v>
                </c:pt>
                <c:pt idx="49">
                  <c:v>0.27799223622024899</c:v>
                </c:pt>
                <c:pt idx="50">
                  <c:v>0.27035044488958598</c:v>
                </c:pt>
                <c:pt idx="51">
                  <c:v>0.26281094706909203</c:v>
                </c:pt>
                <c:pt idx="52">
                  <c:v>0.255373974733554</c:v>
                </c:pt>
                <c:pt idx="53">
                  <c:v>0.248039757161575</c:v>
                </c:pt>
                <c:pt idx="54">
                  <c:v>0.24080852091357799</c:v>
                </c:pt>
                <c:pt idx="55">
                  <c:v>0.233680489809762</c:v>
                </c:pt>
                <c:pt idx="56">
                  <c:v>0.22665588490805599</c:v>
                </c:pt>
                <c:pt idx="57">
                  <c:v>0.21973492448309301</c:v>
                </c:pt>
                <c:pt idx="58">
                  <c:v>0.21291782400449</c:v>
                </c:pt>
                <c:pt idx="59">
                  <c:v>0.20620479611950501</c:v>
                </c:pt>
                <c:pt idx="60">
                  <c:v>0.19959605061418301</c:v>
                </c:pt>
                <c:pt idx="61">
                  <c:v>0.19309179442743299</c:v>
                </c:pt>
                <c:pt idx="62">
                  <c:v>0.18669223160190701</c:v>
                </c:pt>
                <c:pt idx="63">
                  <c:v>0.18039756325581599</c:v>
                </c:pt>
                <c:pt idx="64">
                  <c:v>0.17420798760682499</c:v>
                </c:pt>
                <c:pt idx="65">
                  <c:v>0.16812369991033699</c:v>
                </c:pt>
                <c:pt idx="66">
                  <c:v>0.16214489244078401</c:v>
                </c:pt>
                <c:pt idx="67">
                  <c:v>0.15627175451198</c:v>
                </c:pt>
                <c:pt idx="68">
                  <c:v>0.15050447241805201</c:v>
                </c:pt>
                <c:pt idx="69">
                  <c:v>0.144843229415312</c:v>
                </c:pt>
                <c:pt idx="70">
                  <c:v>0.13928820574220199</c:v>
                </c:pt>
                <c:pt idx="71">
                  <c:v>0.133839578561772</c:v>
                </c:pt>
                <c:pt idx="72">
                  <c:v>0.12849752194535999</c:v>
                </c:pt>
                <c:pt idx="73">
                  <c:v>0.123262206890525</c:v>
                </c:pt>
                <c:pt idx="74">
                  <c:v>0.118133801267094</c:v>
                </c:pt>
                <c:pt idx="75">
                  <c:v>0.11311246980086299</c:v>
                </c:pt>
                <c:pt idx="76">
                  <c:v>0.108198374090866</c:v>
                </c:pt>
                <c:pt idx="77">
                  <c:v>0.103391672558045</c:v>
                </c:pt>
                <c:pt idx="78">
                  <c:v>9.8692520429787003E-2</c:v>
                </c:pt>
                <c:pt idx="79">
                  <c:v>9.4101069756026598E-2</c:v>
                </c:pt>
                <c:pt idx="80">
                  <c:v>8.9617469360800395E-2</c:v>
                </c:pt>
                <c:pt idx="81">
                  <c:v>8.52418648375972E-2</c:v>
                </c:pt>
                <c:pt idx="82">
                  <c:v>8.09743985176192E-2</c:v>
                </c:pt>
                <c:pt idx="83">
                  <c:v>7.6815209505358403E-2</c:v>
                </c:pt>
                <c:pt idx="84">
                  <c:v>7.2764433611212403E-2</c:v>
                </c:pt>
                <c:pt idx="85">
                  <c:v>6.8822203356799797E-2</c:v>
                </c:pt>
                <c:pt idx="86">
                  <c:v>6.4988647960541296E-2</c:v>
                </c:pt>
                <c:pt idx="87">
                  <c:v>6.1263893304859499E-2</c:v>
                </c:pt>
                <c:pt idx="88">
                  <c:v>5.7648061977333402E-2</c:v>
                </c:pt>
                <c:pt idx="89">
                  <c:v>5.4141273197812201E-2</c:v>
                </c:pt>
                <c:pt idx="90">
                  <c:v>5.0743642833792103E-2</c:v>
                </c:pt>
                <c:pt idx="91">
                  <c:v>4.7455283387821998E-2</c:v>
                </c:pt>
                <c:pt idx="92">
                  <c:v>4.4276303946648402E-2</c:v>
                </c:pt>
                <c:pt idx="93">
                  <c:v>4.12068102641217E-2</c:v>
                </c:pt>
                <c:pt idx="94">
                  <c:v>3.82469046443304E-2</c:v>
                </c:pt>
                <c:pt idx="95">
                  <c:v>3.5396685990653202E-2</c:v>
                </c:pt>
                <c:pt idx="96">
                  <c:v>3.26562497535016E-2</c:v>
                </c:pt>
                <c:pt idx="97">
                  <c:v>3.0025687990056799E-2</c:v>
                </c:pt>
                <c:pt idx="98">
                  <c:v>2.7505089283945398E-2</c:v>
                </c:pt>
                <c:pt idx="99">
                  <c:v>2.50945387394522E-2</c:v>
                </c:pt>
                <c:pt idx="100">
                  <c:v>2.2794118036968701E-2</c:v>
                </c:pt>
                <c:pt idx="101">
                  <c:v>2.0603905356762799E-2</c:v>
                </c:pt>
                <c:pt idx="102">
                  <c:v>1.8523975374704099E-2</c:v>
                </c:pt>
                <c:pt idx="103">
                  <c:v>1.6554399318434401E-2</c:v>
                </c:pt>
                <c:pt idx="104">
                  <c:v>1.46952448704316E-2</c:v>
                </c:pt>
                <c:pt idx="105">
                  <c:v>1.29465762176845E-2</c:v>
                </c:pt>
                <c:pt idx="106">
                  <c:v>1.13084540582162E-2</c:v>
                </c:pt>
                <c:pt idx="107">
                  <c:v>9.7809354827685397E-3</c:v>
                </c:pt>
                <c:pt idx="108">
                  <c:v>8.3640741571910909E-3</c:v>
                </c:pt>
                <c:pt idx="109">
                  <c:v>7.0579201354864498E-3</c:v>
                </c:pt>
                <c:pt idx="110">
                  <c:v>5.8625199477815903E-3</c:v>
                </c:pt>
                <c:pt idx="111">
                  <c:v>4.7779165941244702E-3</c:v>
                </c:pt>
                <c:pt idx="112">
                  <c:v>3.8041494467358499E-3</c:v>
                </c:pt>
                <c:pt idx="113">
                  <c:v>2.9412544432505499E-3</c:v>
                </c:pt>
                <c:pt idx="114">
                  <c:v>2.1892638373266502E-3</c:v>
                </c:pt>
                <c:pt idx="115">
                  <c:v>1.5482063699320801E-3</c:v>
                </c:pt>
                <c:pt idx="116">
                  <c:v>1.01810721409717E-3</c:v>
                </c:pt>
                <c:pt idx="117">
                  <c:v>5.9898795085749901E-4</c:v>
                </c:pt>
                <c:pt idx="118">
                  <c:v>2.9086658184102098E-4</c:v>
                </c:pt>
                <c:pt idx="119" formatCode="0.00E+00">
                  <c:v>9.3757480446043901E-5</c:v>
                </c:pt>
                <c:pt idx="120" formatCode="0.00E+00">
                  <c:v>7.6715711838648593E-6</c:v>
                </c:pt>
                <c:pt idx="121" formatCode="0.00E+00">
                  <c:v>3.2616004584651297E-5</c:v>
                </c:pt>
                <c:pt idx="122">
                  <c:v>1.6859453832312999E-4</c:v>
                </c:pt>
                <c:pt idx="123">
                  <c:v>4.1560714500454799E-4</c:v>
                </c:pt>
                <c:pt idx="124">
                  <c:v>7.7365040047905299E-4</c:v>
                </c:pt>
                <c:pt idx="125">
                  <c:v>1.2427170946113801E-3</c:v>
                </c:pt>
                <c:pt idx="126">
                  <c:v>1.8227966208719799E-3</c:v>
                </c:pt>
                <c:pt idx="127">
                  <c:v>2.5138745956970699E-3</c:v>
                </c:pt>
                <c:pt idx="128">
                  <c:v>3.3159331944490598E-3</c:v>
                </c:pt>
                <c:pt idx="129">
                  <c:v>4.22895090827768E-3</c:v>
                </c:pt>
                <c:pt idx="130">
                  <c:v>5.2529026696376798E-3</c:v>
                </c:pt>
                <c:pt idx="131">
                  <c:v>6.3877598358574898E-3</c:v>
                </c:pt>
                <c:pt idx="132">
                  <c:v>7.6334901913943697E-3</c:v>
                </c:pt>
                <c:pt idx="133">
                  <c:v>8.9900578757323695E-3</c:v>
                </c:pt>
                <c:pt idx="134">
                  <c:v>1.04574234852731E-2</c:v>
                </c:pt>
                <c:pt idx="135">
                  <c:v>1.20355440495351E-2</c:v>
                </c:pt>
                <c:pt idx="136">
                  <c:v>1.3724373034956799E-2</c:v>
                </c:pt>
                <c:pt idx="137">
                  <c:v>1.55238602978641E-2</c:v>
                </c:pt>
                <c:pt idx="138">
                  <c:v>1.7433952173448501E-2</c:v>
                </c:pt>
                <c:pt idx="139">
                  <c:v>1.94545913712874E-2</c:v>
                </c:pt>
                <c:pt idx="140">
                  <c:v>2.1585717111291501E-2</c:v>
                </c:pt>
                <c:pt idx="141">
                  <c:v>2.3827265033867E-2</c:v>
                </c:pt>
                <c:pt idx="142">
                  <c:v>2.61791672209674E-2</c:v>
                </c:pt>
                <c:pt idx="143">
                  <c:v>2.8641352257476001E-2</c:v>
                </c:pt>
                <c:pt idx="144">
                  <c:v>3.1213745132180299E-2</c:v>
                </c:pt>
                <c:pt idx="145">
                  <c:v>3.38962673622836E-2</c:v>
                </c:pt>
                <c:pt idx="146">
                  <c:v>3.6688836933758399E-2</c:v>
                </c:pt>
                <c:pt idx="147">
                  <c:v>3.95913682822574E-2</c:v>
                </c:pt>
                <c:pt idx="148">
                  <c:v>4.2603772401700303E-2</c:v>
                </c:pt>
                <c:pt idx="149">
                  <c:v>4.5725956737130397E-2</c:v>
                </c:pt>
                <c:pt idx="150">
                  <c:v>4.8957825263852603E-2</c:v>
                </c:pt>
                <c:pt idx="151">
                  <c:v>5.2299278494580298E-2</c:v>
                </c:pt>
                <c:pt idx="152">
                  <c:v>5.5750213436851798E-2</c:v>
                </c:pt>
                <c:pt idx="153">
                  <c:v>5.9310523666020201E-2</c:v>
                </c:pt>
                <c:pt idx="154">
                  <c:v>6.2980099310897E-2</c:v>
                </c:pt>
                <c:pt idx="155">
                  <c:v>6.6758827032241397E-2</c:v>
                </c:pt>
                <c:pt idx="156">
                  <c:v>7.0646590076724206E-2</c:v>
                </c:pt>
                <c:pt idx="157">
                  <c:v>7.4643268269364293E-2</c:v>
                </c:pt>
                <c:pt idx="158">
                  <c:v>7.8748738025213899E-2</c:v>
                </c:pt>
                <c:pt idx="159">
                  <c:v>8.2962872386800599E-2</c:v>
                </c:pt>
                <c:pt idx="160">
                  <c:v>8.7285540965931205E-2</c:v>
                </c:pt>
                <c:pt idx="161">
                  <c:v>9.1716610031100695E-2</c:v>
                </c:pt>
                <c:pt idx="162">
                  <c:v>9.6255942489215096E-2</c:v>
                </c:pt>
                <c:pt idx="163">
                  <c:v>0.10090339789031701</c:v>
                </c:pt>
                <c:pt idx="164">
                  <c:v>0.105658832459055</c:v>
                </c:pt>
                <c:pt idx="165">
                  <c:v>0.110522099089592</c:v>
                </c:pt>
                <c:pt idx="166">
                  <c:v>0.115493047377666</c:v>
                </c:pt>
                <c:pt idx="167">
                  <c:v>0.12057152361612899</c:v>
                </c:pt>
                <c:pt idx="168">
                  <c:v>0.12575737082781699</c:v>
                </c:pt>
                <c:pt idx="169">
                  <c:v>0.13105042876143</c:v>
                </c:pt>
                <c:pt idx="170">
                  <c:v>0.13645053392517101</c:v>
                </c:pt>
                <c:pt idx="171">
                  <c:v>0.14195751958326999</c:v>
                </c:pt>
                <c:pt idx="172">
                  <c:v>0.147571215791162</c:v>
                </c:pt>
                <c:pt idx="173">
                  <c:v>0.15329144938953199</c:v>
                </c:pt>
                <c:pt idx="174">
                  <c:v>0.15911804403462301</c:v>
                </c:pt>
                <c:pt idx="175">
                  <c:v>0.165050820227129</c:v>
                </c:pt>
                <c:pt idx="176">
                  <c:v>0.17108959528760301</c:v>
                </c:pt>
                <c:pt idx="177">
                  <c:v>0.17723418341129099</c:v>
                </c:pt>
                <c:pt idx="178">
                  <c:v>0.18348439568727201</c:v>
                </c:pt>
                <c:pt idx="179">
                  <c:v>0.189840040073816</c:v>
                </c:pt>
                <c:pt idx="180">
                  <c:v>0.19630092145757999</c:v>
                </c:pt>
                <c:pt idx="181">
                  <c:v>0.20286684167272101</c:v>
                </c:pt>
                <c:pt idx="182">
                  <c:v>0.20953759947466</c:v>
                </c:pt>
                <c:pt idx="183">
                  <c:v>0.21631299060283901</c:v>
                </c:pt>
                <c:pt idx="184">
                  <c:v>0.22319280780012901</c:v>
                </c:pt>
                <c:pt idx="185">
                  <c:v>0.23017684078551601</c:v>
                </c:pt>
                <c:pt idx="186">
                  <c:v>0.23726487631926099</c:v>
                </c:pt>
                <c:pt idx="187">
                  <c:v>0.244456698223698</c:v>
                </c:pt>
                <c:pt idx="188">
                  <c:v>0.25175208735375698</c:v>
                </c:pt>
                <c:pt idx="189">
                  <c:v>0.259150821665728</c:v>
                </c:pt>
                <c:pt idx="190">
                  <c:v>0.26665267623808597</c:v>
                </c:pt>
                <c:pt idx="191">
                  <c:v>0.27425742324099101</c:v>
                </c:pt>
                <c:pt idx="192">
                  <c:v>0.281964832007632</c:v>
                </c:pt>
                <c:pt idx="193">
                  <c:v>0.289774669055887</c:v>
                </c:pt>
                <c:pt idx="194">
                  <c:v>0.29768669805606301</c:v>
                </c:pt>
                <c:pt idx="195">
                  <c:v>0.30570067990530497</c:v>
                </c:pt>
                <c:pt idx="196">
                  <c:v>0.313816372749749</c:v>
                </c:pt>
                <c:pt idx="197">
                  <c:v>0.32203353195064299</c:v>
                </c:pt>
                <c:pt idx="198">
                  <c:v>0.330351910161578</c:v>
                </c:pt>
                <c:pt idx="199">
                  <c:v>0.33877125735139202</c:v>
                </c:pt>
                <c:pt idx="200">
                  <c:v>0.347291320768287</c:v>
                </c:pt>
                <c:pt idx="201">
                  <c:v>0.35591184502029</c:v>
                </c:pt>
                <c:pt idx="202">
                  <c:v>0.364632572098122</c:v>
                </c:pt>
                <c:pt idx="203">
                  <c:v>0.37345324133851399</c:v>
                </c:pt>
                <c:pt idx="204">
                  <c:v>0.382373589513124</c:v>
                </c:pt>
                <c:pt idx="205">
                  <c:v>0.39139335081857901</c:v>
                </c:pt>
                <c:pt idx="206">
                  <c:v>0.40051225690621001</c:v>
                </c:pt>
                <c:pt idx="207">
                  <c:v>0.40973003690541998</c:v>
                </c:pt>
                <c:pt idx="208">
                  <c:v>0.41904641744725701</c:v>
                </c:pt>
                <c:pt idx="209">
                  <c:v>0.42846112268793402</c:v>
                </c:pt>
                <c:pt idx="210">
                  <c:v>0.437973874332857</c:v>
                </c:pt>
                <c:pt idx="211">
                  <c:v>0.44758439166021902</c:v>
                </c:pt>
                <c:pt idx="212">
                  <c:v>0.45729239154547502</c:v>
                </c:pt>
                <c:pt idx="213">
                  <c:v>0.46709758848523902</c:v>
                </c:pt>
                <c:pt idx="214">
                  <c:v>0.47699969462171998</c:v>
                </c:pt>
                <c:pt idx="215">
                  <c:v>0.486998419767258</c:v>
                </c:pt>
                <c:pt idx="216">
                  <c:v>0.49709347142876098</c:v>
                </c:pt>
                <c:pt idx="217">
                  <c:v>0.50728455483248902</c:v>
                </c:pt>
                <c:pt idx="218">
                  <c:v>0.51757137294870803</c:v>
                </c:pt>
                <c:pt idx="219">
                  <c:v>0.52795362651689204</c:v>
                </c:pt>
                <c:pt idx="220">
                  <c:v>0.53843101407043104</c:v>
                </c:pt>
                <c:pt idx="221">
                  <c:v>0.54900323196170597</c:v>
                </c:pt>
                <c:pt idx="222">
                  <c:v>0.55966997438769395</c:v>
                </c:pt>
                <c:pt idx="223">
                  <c:v>0.57043093341476603</c:v>
                </c:pt>
                <c:pt idx="224">
                  <c:v>0.58128579900419697</c:v>
                </c:pt>
                <c:pt idx="225">
                  <c:v>0.59223425903786497</c:v>
                </c:pt>
                <c:pt idx="226">
                  <c:v>0.60327599934356002</c:v>
                </c:pt>
                <c:pt idx="227">
                  <c:v>0.61441070372023099</c:v>
                </c:pt>
                <c:pt idx="228">
                  <c:v>0.625638053964511</c:v>
                </c:pt>
                <c:pt idx="229">
                  <c:v>0.63695772989569299</c:v>
                </c:pt>
                <c:pt idx="230">
                  <c:v>0.64836940938160104</c:v>
                </c:pt>
                <c:pt idx="231">
                  <c:v>0.65987276836485698</c:v>
                </c:pt>
                <c:pt idx="232">
                  <c:v>0.67146748088844899</c:v>
                </c:pt>
                <c:pt idx="233">
                  <c:v>0.68315321912141402</c:v>
                </c:pt>
                <c:pt idx="234">
                  <c:v>0.69492965338553003</c:v>
                </c:pt>
                <c:pt idx="235">
                  <c:v>0.70679645218070497</c:v>
                </c:pt>
                <c:pt idx="236">
                  <c:v>0.71875328221105605</c:v>
                </c:pt>
                <c:pt idx="237">
                  <c:v>0.73079980841154302</c:v>
                </c:pt>
                <c:pt idx="238">
                  <c:v>0.74293569397354497</c:v>
                </c:pt>
                <c:pt idx="239">
                  <c:v>0.75516060037084798</c:v>
                </c:pt>
                <c:pt idx="240">
                  <c:v>0.76747418738661699</c:v>
                </c:pt>
                <c:pt idx="241">
                  <c:v>0.77987611313878202</c:v>
                </c:pt>
                <c:pt idx="242">
                  <c:v>0.79236603410624096</c:v>
                </c:pt>
                <c:pt idx="243">
                  <c:v>0.80494360515567798</c:v>
                </c:pt>
                <c:pt idx="244">
                  <c:v>0.81760847956724403</c:v>
                </c:pt>
                <c:pt idx="245">
                  <c:v>0.83036030906040403</c:v>
                </c:pt>
                <c:pt idx="246">
                  <c:v>0.84319874382117499</c:v>
                </c:pt>
                <c:pt idx="247">
                  <c:v>0.85612343252737499</c:v>
                </c:pt>
                <c:pt idx="248">
                  <c:v>0.86913402237485204</c:v>
                </c:pt>
                <c:pt idx="249">
                  <c:v>0.88223015910428304</c:v>
                </c:pt>
                <c:pt idx="250">
                  <c:v>0.89541148702683404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DD-E847-8926-2BCF286B8B9D}"/>
            </c:ext>
          </c:extLst>
        </c:ser>
        <c:ser>
          <c:idx val="2"/>
          <c:order val="1"/>
          <c:tx>
            <c:strRef>
              <c:f>'40-5 sim'!$D$13</c:f>
              <c:strCache>
                <c:ptCount val="1"/>
                <c:pt idx="0">
                  <c:v>vertical 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'40-5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'40-5 sim'!$D$14:$D$264</c:f>
              <c:numCache>
                <c:formatCode>General</c:formatCode>
                <c:ptCount val="251"/>
                <c:pt idx="0">
                  <c:v>8.1535303287644094</c:v>
                </c:pt>
                <c:pt idx="1">
                  <c:v>8.0900001508441903</c:v>
                </c:pt>
                <c:pt idx="2">
                  <c:v>8.0263790377061994</c:v>
                </c:pt>
                <c:pt idx="3">
                  <c:v>7.9626666740849998</c:v>
                </c:pt>
                <c:pt idx="4">
                  <c:v>7.8988638114908198</c:v>
                </c:pt>
                <c:pt idx="5">
                  <c:v>7.8349708466425101</c:v>
                </c:pt>
                <c:pt idx="6">
                  <c:v>7.7709881959036302</c:v>
                </c:pt>
                <c:pt idx="7">
                  <c:v>7.7069162803001303</c:v>
                </c:pt>
                <c:pt idx="8">
                  <c:v>7.64275552455371</c:v>
                </c:pt>
                <c:pt idx="9">
                  <c:v>7.5785063570231603</c:v>
                </c:pt>
                <c:pt idx="10">
                  <c:v>7.5141692096902704</c:v>
                </c:pt>
                <c:pt idx="11">
                  <c:v>7.4497445181484103</c:v>
                </c:pt>
                <c:pt idx="12">
                  <c:v>7.3852327215991203</c:v>
                </c:pt>
                <c:pt idx="13">
                  <c:v>7.3206342628402297</c:v>
                </c:pt>
                <c:pt idx="14">
                  <c:v>7.2559495882525598</c:v>
                </c:pt>
                <c:pt idx="15">
                  <c:v>7.1911791477966602</c:v>
                </c:pt>
                <c:pt idx="16">
                  <c:v>7.1263233949987699</c:v>
                </c:pt>
                <c:pt idx="17">
                  <c:v>7.0613827869369103</c:v>
                </c:pt>
                <c:pt idx="18">
                  <c:v>6.9963577842362001</c:v>
                </c:pt>
                <c:pt idx="19">
                  <c:v>6.9312488510536596</c:v>
                </c:pt>
                <c:pt idx="20">
                  <c:v>6.8660564550633296</c:v>
                </c:pt>
                <c:pt idx="21">
                  <c:v>6.8007810674501297</c:v>
                </c:pt>
                <c:pt idx="22">
                  <c:v>6.7354231628937402</c:v>
                </c:pt>
                <c:pt idx="23">
                  <c:v>6.6699832195524396</c:v>
                </c:pt>
                <c:pt idx="24">
                  <c:v>6.6044617190557098</c:v>
                </c:pt>
                <c:pt idx="25">
                  <c:v>6.5388591464868799</c:v>
                </c:pt>
                <c:pt idx="26">
                  <c:v>6.4731759903661699</c:v>
                </c:pt>
                <c:pt idx="27">
                  <c:v>6.4074127426416103</c:v>
                </c:pt>
                <c:pt idx="28">
                  <c:v>6.3415698986709899</c:v>
                </c:pt>
                <c:pt idx="29">
                  <c:v>6.2756479572031401</c:v>
                </c:pt>
                <c:pt idx="30">
                  <c:v>6.2096474203683298</c:v>
                </c:pt>
                <c:pt idx="31">
                  <c:v>6.1435687936583001</c:v>
                </c:pt>
                <c:pt idx="32">
                  <c:v>6.0774125859071004</c:v>
                </c:pt>
                <c:pt idx="33">
                  <c:v>6.0111793092801902</c:v>
                </c:pt>
                <c:pt idx="34">
                  <c:v>5.9448694792514098</c:v>
                </c:pt>
                <c:pt idx="35">
                  <c:v>5.8784836145867798</c:v>
                </c:pt>
                <c:pt idx="36">
                  <c:v>5.8120222373281996</c:v>
                </c:pt>
                <c:pt idx="37">
                  <c:v>5.7454858727714901</c:v>
                </c:pt>
                <c:pt idx="38">
                  <c:v>5.6788750494482603</c:v>
                </c:pt>
                <c:pt idx="39">
                  <c:v>5.6121902991089403</c:v>
                </c:pt>
                <c:pt idx="40">
                  <c:v>5.5454321566989497</c:v>
                </c:pt>
                <c:pt idx="41">
                  <c:v>5.47860116034028</c:v>
                </c:pt>
                <c:pt idx="42">
                  <c:v>5.4116978513124803</c:v>
                </c:pt>
                <c:pt idx="43">
                  <c:v>5.3447227740283001</c:v>
                </c:pt>
                <c:pt idx="44">
                  <c:v>5.2776764760136796</c:v>
                </c:pt>
                <c:pt idx="45">
                  <c:v>5.2105595078878997</c:v>
                </c:pt>
                <c:pt idx="46">
                  <c:v>5.14337242333779</c:v>
                </c:pt>
                <c:pt idx="47">
                  <c:v>5.0761157790968303</c:v>
                </c:pt>
                <c:pt idx="48">
                  <c:v>5.0087901349240296</c:v>
                </c:pt>
                <c:pt idx="49">
                  <c:v>4.9413960535763097</c:v>
                </c:pt>
                <c:pt idx="50">
                  <c:v>4.8739341007893202</c:v>
                </c:pt>
                <c:pt idx="51">
                  <c:v>4.8064048452505403</c:v>
                </c:pt>
                <c:pt idx="52">
                  <c:v>4.7388088585739103</c:v>
                </c:pt>
                <c:pt idx="53">
                  <c:v>4.6711467152781303</c:v>
                </c:pt>
                <c:pt idx="54">
                  <c:v>4.60341899275942</c:v>
                </c:pt>
                <c:pt idx="55">
                  <c:v>4.5356262712671098</c:v>
                </c:pt>
                <c:pt idx="56">
                  <c:v>4.4677691338749899</c:v>
                </c:pt>
                <c:pt idx="57">
                  <c:v>4.3998481664579598</c:v>
                </c:pt>
                <c:pt idx="58">
                  <c:v>4.3318639576639697</c:v>
                </c:pt>
                <c:pt idx="59">
                  <c:v>4.2638170988872002</c:v>
                </c:pt>
                <c:pt idx="60">
                  <c:v>4.1957081842415498</c:v>
                </c:pt>
                <c:pt idx="61">
                  <c:v>4.1275378105309102</c:v>
                </c:pt>
                <c:pt idx="62">
                  <c:v>4.0593065772218599</c:v>
                </c:pt>
                <c:pt idx="63">
                  <c:v>3.9910150864160401</c:v>
                </c:pt>
                <c:pt idx="64">
                  <c:v>3.92266394282146</c:v>
                </c:pt>
                <c:pt idx="65">
                  <c:v>3.8542537537210801</c:v>
                </c:pt>
                <c:pt idx="66">
                  <c:v>3.7857851289469999</c:v>
                </c:pt>
                <c:pt idx="67">
                  <c:v>3.7172586808466401</c:v>
                </c:pt>
                <c:pt idx="68">
                  <c:v>3.6486750242551702</c:v>
                </c:pt>
                <c:pt idx="69">
                  <c:v>3.5800347764641902</c:v>
                </c:pt>
                <c:pt idx="70">
                  <c:v>3.5113385571931901</c:v>
                </c:pt>
                <c:pt idx="71">
                  <c:v>3.4425869885525602</c:v>
                </c:pt>
                <c:pt idx="72">
                  <c:v>3.3737806950183602</c:v>
                </c:pt>
                <c:pt idx="73">
                  <c:v>3.3049203033984198</c:v>
                </c:pt>
                <c:pt idx="74">
                  <c:v>3.23600644279886</c:v>
                </c:pt>
                <c:pt idx="75">
                  <c:v>3.1670397445926</c:v>
                </c:pt>
                <c:pt idx="76">
                  <c:v>3.09802084238807</c:v>
                </c:pt>
                <c:pt idx="77">
                  <c:v>3.02895037199487</c:v>
                </c:pt>
                <c:pt idx="78">
                  <c:v>2.9598289713892201</c:v>
                </c:pt>
                <c:pt idx="79">
                  <c:v>2.8906572806833699</c:v>
                </c:pt>
                <c:pt idx="80">
                  <c:v>2.8214359420903801</c:v>
                </c:pt>
                <c:pt idx="81">
                  <c:v>2.75216559988786</c:v>
                </c:pt>
                <c:pt idx="82">
                  <c:v>2.6828469003881201</c:v>
                </c:pt>
                <c:pt idx="83">
                  <c:v>2.6134804918987098</c:v>
                </c:pt>
                <c:pt idx="84">
                  <c:v>2.5440670246904999</c:v>
                </c:pt>
                <c:pt idx="85">
                  <c:v>2.4746071509622101</c:v>
                </c:pt>
                <c:pt idx="86">
                  <c:v>2.40510152480313</c:v>
                </c:pt>
                <c:pt idx="87">
                  <c:v>2.33555080215943</c:v>
                </c:pt>
                <c:pt idx="88">
                  <c:v>2.2659556407961001</c:v>
                </c:pt>
                <c:pt idx="89">
                  <c:v>2.1963167002635502</c:v>
                </c:pt>
                <c:pt idx="90">
                  <c:v>2.1266346418578599</c:v>
                </c:pt>
                <c:pt idx="91">
                  <c:v>2.0569101285873299</c:v>
                </c:pt>
                <c:pt idx="92">
                  <c:v>1.98714382513217</c:v>
                </c:pt>
                <c:pt idx="93">
                  <c:v>1.91733639781003</c:v>
                </c:pt>
                <c:pt idx="94">
                  <c:v>1.8474885145372</c:v>
                </c:pt>
                <c:pt idx="95">
                  <c:v>1.7776008447921801</c:v>
                </c:pt>
                <c:pt idx="96">
                  <c:v>1.707674059576</c:v>
                </c:pt>
                <c:pt idx="97">
                  <c:v>1.63770883137601</c:v>
                </c:pt>
                <c:pt idx="98">
                  <c:v>1.56770583412703</c:v>
                </c:pt>
                <c:pt idx="99">
                  <c:v>1.4976657431720199</c:v>
                </c:pt>
                <c:pt idx="100">
                  <c:v>1.42758923522485</c:v>
                </c:pt>
                <c:pt idx="101">
                  <c:v>1.3574769883318301</c:v>
                </c:pt>
                <c:pt idx="102">
                  <c:v>1.2873296818300899</c:v>
                </c:pt>
                <c:pt idx="103">
                  <c:v>1.2171479963117</c:v>
                </c:pt>
                <c:pt idx="104">
                  <c:v>1.1469326135820299</c:v>
                </c:pt>
                <c:pt idx="105">
                  <c:v>1.0766842166217601</c:v>
                </c:pt>
                <c:pt idx="106">
                  <c:v>1.0064034895459899</c:v>
                </c:pt>
                <c:pt idx="107">
                  <c:v>0.93609111756615604</c:v>
                </c:pt>
                <c:pt idx="108">
                  <c:v>0.86574778694779198</c:v>
                </c:pt>
                <c:pt idx="109">
                  <c:v>0.79537418497255796</c:v>
                </c:pt>
                <c:pt idx="110">
                  <c:v>0.724970999897807</c:v>
                </c:pt>
                <c:pt idx="111">
                  <c:v>0.65453892091461496</c:v>
                </c:pt>
                <c:pt idx="112">
                  <c:v>0.584078638109645</c:v>
                </c:pt>
                <c:pt idx="113">
                  <c:v>0.51359084242201702</c:v>
                </c:pt>
                <c:pt idx="114">
                  <c:v>0.44307622560524501</c:v>
                </c:pt>
                <c:pt idx="115">
                  <c:v>0.37253548018605798</c:v>
                </c:pt>
                <c:pt idx="116">
                  <c:v>0.301969299421254</c:v>
                </c:pt>
                <c:pt idx="117">
                  <c:v>0.23137837725906199</c:v>
                </c:pt>
                <c:pt idx="118">
                  <c:v>0.160763408297914</c:v>
                </c:pt>
                <c:pt idx="119">
                  <c:v>9.0125087744571994E-2</c:v>
                </c:pt>
                <c:pt idx="120">
                  <c:v>1.9464111372906E-2</c:v>
                </c:pt>
                <c:pt idx="121">
                  <c:v>-5.1218824515935103E-2</c:v>
                </c:pt>
                <c:pt idx="122">
                  <c:v>-0.121923023136846</c:v>
                </c:pt>
                <c:pt idx="123">
                  <c:v>-0.19264778726011</c:v>
                </c:pt>
                <c:pt idx="124">
                  <c:v>-0.263392419254386</c:v>
                </c:pt>
                <c:pt idx="125">
                  <c:v>-0.33415622112698301</c:v>
                </c:pt>
                <c:pt idx="126">
                  <c:v>-0.40493849456590603</c:v>
                </c:pt>
                <c:pt idx="127">
                  <c:v>-0.47573854098125101</c:v>
                </c:pt>
                <c:pt idx="128">
                  <c:v>-0.54655566154635604</c:v>
                </c:pt>
                <c:pt idx="129">
                  <c:v>-0.61738915723982601</c:v>
                </c:pt>
                <c:pt idx="130">
                  <c:v>-0.68823832888666703</c:v>
                </c:pt>
                <c:pt idx="131">
                  <c:v>-0.75910247720003798</c:v>
                </c:pt>
                <c:pt idx="132">
                  <c:v>-0.82998090282222603</c:v>
                </c:pt>
                <c:pt idx="133">
                  <c:v>-0.90087290636716799</c:v>
                </c:pt>
                <c:pt idx="134">
                  <c:v>-0.97177778846067697</c:v>
                </c:pt>
                <c:pt idx="135">
                  <c:v>-1.0426948497835</c:v>
                </c:pt>
                <c:pt idx="136">
                  <c:v>-1.11362339111024</c:v>
                </c:pt>
                <c:pt idx="137">
                  <c:v>-1.18456271335392</c:v>
                </c:pt>
                <c:pt idx="138">
                  <c:v>-1.2555121176044901</c:v>
                </c:pt>
                <c:pt idx="139">
                  <c:v>-1.32647090517239</c:v>
                </c:pt>
                <c:pt idx="140">
                  <c:v>-1.3974383776274499</c:v>
                </c:pt>
                <c:pt idx="141">
                  <c:v>-1.4684138368423201</c:v>
                </c:pt>
                <c:pt idx="142">
                  <c:v>-1.5393965850328999</c:v>
                </c:pt>
                <c:pt idx="143">
                  <c:v>-1.61038592479787</c:v>
                </c:pt>
                <c:pt idx="144">
                  <c:v>-1.6813811591615</c:v>
                </c:pt>
                <c:pt idx="145">
                  <c:v>-1.7523815916142</c:v>
                </c:pt>
                <c:pt idx="146">
                  <c:v>-1.82338652615298</c:v>
                </c:pt>
                <c:pt idx="147">
                  <c:v>-1.8943952673214199</c:v>
                </c:pt>
                <c:pt idx="148">
                  <c:v>-1.9654071202517001</c:v>
                </c:pt>
                <c:pt idx="149">
                  <c:v>-2.03642139070414</c:v>
                </c:pt>
                <c:pt idx="150">
                  <c:v>-2.1074373851072599</c:v>
                </c:pt>
                <c:pt idx="151">
                  <c:v>-2.17845441059991</c:v>
                </c:pt>
                <c:pt idx="152">
                  <c:v>-2.2494717750681201</c:v>
                </c:pt>
                <c:pt idx="153">
                  <c:v>-2.3204887871881201</c:v>
                </c:pt>
                <c:pt idx="154">
                  <c:v>-2.3915047564649701</c:v>
                </c:pt>
                <c:pt idx="155">
                  <c:v>-2.4625189932714799</c:v>
                </c:pt>
                <c:pt idx="156">
                  <c:v>-2.5335308088895401</c:v>
                </c:pt>
                <c:pt idx="157">
                  <c:v>-2.6045395155471298</c:v>
                </c:pt>
                <c:pt idx="158">
                  <c:v>-2.6755444264605099</c:v>
                </c:pt>
                <c:pt idx="159">
                  <c:v>-2.7465448558694501</c:v>
                </c:pt>
                <c:pt idx="160">
                  <c:v>-2.8175401190812499</c:v>
                </c:pt>
                <c:pt idx="161">
                  <c:v>-2.8885295325031199</c:v>
                </c:pt>
                <c:pt idx="162">
                  <c:v>-2.9595124136869302</c:v>
                </c:pt>
                <c:pt idx="163">
                  <c:v>-3.0304880813626802</c:v>
                </c:pt>
                <c:pt idx="164">
                  <c:v>-3.1014558554792599</c:v>
                </c:pt>
                <c:pt idx="165">
                  <c:v>-3.17241505724204</c:v>
                </c:pt>
                <c:pt idx="166">
                  <c:v>-3.2433650091495001</c:v>
                </c:pt>
                <c:pt idx="167">
                  <c:v>-3.31430503503169</c:v>
                </c:pt>
                <c:pt idx="168">
                  <c:v>-3.38523446008797</c:v>
                </c:pt>
                <c:pt idx="169">
                  <c:v>-3.4561526109223002</c:v>
                </c:pt>
                <c:pt idx="170">
                  <c:v>-3.5270588155819498</c:v>
                </c:pt>
                <c:pt idx="171">
                  <c:v>-3.59795240359316</c:v>
                </c:pt>
                <c:pt idx="172">
                  <c:v>-3.6688327059980299</c:v>
                </c:pt>
                <c:pt idx="173">
                  <c:v>-3.7396990553894902</c:v>
                </c:pt>
                <c:pt idx="174">
                  <c:v>-3.81055078594895</c:v>
                </c:pt>
                <c:pt idx="175">
                  <c:v>-3.8813872334805599</c:v>
                </c:pt>
                <c:pt idx="176">
                  <c:v>-3.9522077354467302</c:v>
                </c:pt>
                <c:pt idx="177">
                  <c:v>-4.0230116310050796</c:v>
                </c:pt>
                <c:pt idx="178">
                  <c:v>-4.0937982610402299</c:v>
                </c:pt>
                <c:pt idx="179">
                  <c:v>-4.16456696820019</c:v>
                </c:pt>
                <c:pt idx="180">
                  <c:v>-4.2353170969317899</c:v>
                </c:pt>
                <c:pt idx="181">
                  <c:v>-4.3060479935126299</c:v>
                </c:pt>
                <c:pt idx="182">
                  <c:v>-4.3767590060845896</c:v>
                </c:pt>
                <c:pt idx="183">
                  <c:v>-4.4474494846901198</c:v>
                </c:pt>
                <c:pt idx="184">
                  <c:v>-4.5181187813036301</c:v>
                </c:pt>
                <c:pt idx="185">
                  <c:v>-4.5887662498628199</c:v>
                </c:pt>
                <c:pt idx="186">
                  <c:v>-4.6593912463048603</c:v>
                </c:pt>
                <c:pt idx="187">
                  <c:v>-4.7299931285960097</c:v>
                </c:pt>
                <c:pt idx="188">
                  <c:v>-4.8005712567637104</c:v>
                </c:pt>
                <c:pt idx="189">
                  <c:v>-4.8711249929304303</c:v>
                </c:pt>
                <c:pt idx="190">
                  <c:v>-4.9416537013430304</c:v>
                </c:pt>
                <c:pt idx="191">
                  <c:v>-5.01215674840343</c:v>
                </c:pt>
                <c:pt idx="192">
                  <c:v>-5.0826335027021496</c:v>
                </c:pt>
                <c:pt idx="193">
                  <c:v>-5.1530833350461798</c:v>
                </c:pt>
                <c:pt idx="194">
                  <c:v>-5.2235056184889102</c:v>
                </c:pt>
                <c:pt idx="195">
                  <c:v>-5.2938997283626996</c:v>
                </c:pt>
                <c:pt idx="196">
                  <c:v>-5.3642650423058198</c:v>
                </c:pt>
                <c:pt idx="197">
                  <c:v>-5.4346009402911699</c:v>
                </c:pt>
                <c:pt idx="198">
                  <c:v>-5.5049068046581899</c:v>
                </c:pt>
                <c:pt idx="199">
                  <c:v>-5.5751820201384197</c:v>
                </c:pt>
                <c:pt idx="200">
                  <c:v>-5.6454259738834898</c:v>
                </c:pt>
                <c:pt idx="201">
                  <c:v>-5.7156380554958703</c:v>
                </c:pt>
                <c:pt idx="202">
                  <c:v>-5.7858176570530198</c:v>
                </c:pt>
                <c:pt idx="203">
                  <c:v>-5.8559641731365302</c:v>
                </c:pt>
                <c:pt idx="204">
                  <c:v>-5.9260770008576298</c:v>
                </c:pt>
                <c:pt idx="205">
                  <c:v>-5.9961555398841897</c:v>
                </c:pt>
                <c:pt idx="206">
                  <c:v>-6.06619919246668</c:v>
                </c:pt>
                <c:pt idx="207">
                  <c:v>-6.1362073634636403</c:v>
                </c:pt>
                <c:pt idx="208">
                  <c:v>-6.2061794603671796</c:v>
                </c:pt>
                <c:pt idx="209">
                  <c:v>-6.2761148933278097</c:v>
                </c:pt>
                <c:pt idx="210">
                  <c:v>-6.3460130751789796</c:v>
                </c:pt>
                <c:pt idx="211">
                  <c:v>-6.4158734214613897</c:v>
                </c:pt>
                <c:pt idx="212">
                  <c:v>-6.4856953504467896</c:v>
                </c:pt>
                <c:pt idx="213">
                  <c:v>-6.5554782831614196</c:v>
                </c:pt>
                <c:pt idx="214">
                  <c:v>-6.6252216434092297</c:v>
                </c:pt>
                <c:pt idx="215">
                  <c:v>-6.69492485779445</c:v>
                </c:pt>
                <c:pt idx="216">
                  <c:v>-6.7645873557441201</c:v>
                </c:pt>
                <c:pt idx="217">
                  <c:v>-6.8342085695303298</c:v>
                </c:pt>
                <c:pt idx="218">
                  <c:v>-6.9037879342900599</c:v>
                </c:pt>
                <c:pt idx="219">
                  <c:v>-6.97332488805006</c:v>
                </c:pt>
                <c:pt idx="220">
                  <c:v>-7.0428188717444504</c:v>
                </c:pt>
                <c:pt idx="221">
                  <c:v>-7.1122693292352697</c:v>
                </c:pt>
                <c:pt idx="222">
                  <c:v>-7.1816757073355904</c:v>
                </c:pt>
                <c:pt idx="223">
                  <c:v>-7.25103745582628</c:v>
                </c:pt>
                <c:pt idx="224">
                  <c:v>-7.3203540274753802</c:v>
                </c:pt>
                <c:pt idx="225">
                  <c:v>-7.3896248780598901</c:v>
                </c:pt>
                <c:pt idx="226">
                  <c:v>-7.4588494663817198</c:v>
                </c:pt>
                <c:pt idx="227">
                  <c:v>-7.5280272542853703</c:v>
                </c:pt>
                <c:pt idx="228">
                  <c:v>-7.5971577066792904</c:v>
                </c:pt>
                <c:pt idx="229">
                  <c:v>-7.6662402915500696</c:v>
                </c:pt>
                <c:pt idx="230">
                  <c:v>-7.7352744799793598</c:v>
                </c:pt>
                <c:pt idx="231">
                  <c:v>-7.8042597461638401</c:v>
                </c:pt>
                <c:pt idx="232">
                  <c:v>-7.8731955674285503</c:v>
                </c:pt>
                <c:pt idx="233">
                  <c:v>-7.9420814242422004</c:v>
                </c:pt>
                <c:pt idx="234">
                  <c:v>-8.0109168002365898</c:v>
                </c:pt>
                <c:pt idx="235">
                  <c:v>-8.0797011822182707</c:v>
                </c:pt>
                <c:pt idx="236">
                  <c:v>-8.1484340601829608</c:v>
                </c:pt>
                <c:pt idx="237">
                  <c:v>-8.2171149273338706</c:v>
                </c:pt>
                <c:pt idx="238">
                  <c:v>-8.2857432800920794</c:v>
                </c:pt>
                <c:pt idx="239">
                  <c:v>-8.3543186181098399</c:v>
                </c:pt>
                <c:pt idx="240">
                  <c:v>-8.4228404442878109</c:v>
                </c:pt>
                <c:pt idx="241">
                  <c:v>-8.4913082647843403</c:v>
                </c:pt>
                <c:pt idx="242">
                  <c:v>-8.5597215890273493</c:v>
                </c:pt>
                <c:pt idx="243">
                  <c:v>-8.6280799297309496</c:v>
                </c:pt>
                <c:pt idx="244">
                  <c:v>-8.6963828029031394</c:v>
                </c:pt>
                <c:pt idx="245">
                  <c:v>-8.7646297278566205</c:v>
                </c:pt>
                <c:pt idx="246">
                  <c:v>-8.8328202272245608</c:v>
                </c:pt>
                <c:pt idx="247">
                  <c:v>-8.9009538269668607</c:v>
                </c:pt>
                <c:pt idx="248">
                  <c:v>-8.9690300563800296</c:v>
                </c:pt>
                <c:pt idx="249">
                  <c:v>-9.0370484481117508</c:v>
                </c:pt>
                <c:pt idx="250">
                  <c:v>-9.1050085381664108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DD-E847-8926-2BCF286B8B9D}"/>
            </c:ext>
          </c:extLst>
        </c:ser>
        <c:ser>
          <c:idx val="3"/>
          <c:order val="2"/>
          <c:tx>
            <c:strRef>
              <c:f>'40-5 sim'!$E$13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'40-5 sim'!$B$14:$B$264</c:f>
              <c:numCache>
                <c:formatCode>0.0</c:formatCode>
                <c:ptCount val="251"/>
                <c:pt idx="0">
                  <c:v>-9.99999786004153</c:v>
                </c:pt>
                <c:pt idx="1">
                  <c:v>-9.9199979392409894</c:v>
                </c:pt>
                <c:pt idx="2">
                  <c:v>-9.8399978915321</c:v>
                </c:pt>
                <c:pt idx="3">
                  <c:v>-9.7599979112943007</c:v>
                </c:pt>
                <c:pt idx="4">
                  <c:v>-9.6799979285037097</c:v>
                </c:pt>
                <c:pt idx="5">
                  <c:v>-9.5999979456210998</c:v>
                </c:pt>
                <c:pt idx="6">
                  <c:v>-9.51999796273671</c:v>
                </c:pt>
                <c:pt idx="7">
                  <c:v>-9.4399979798523095</c:v>
                </c:pt>
                <c:pt idx="8">
                  <c:v>-9.3599979969680298</c:v>
                </c:pt>
                <c:pt idx="9">
                  <c:v>-9.2799980140838603</c:v>
                </c:pt>
                <c:pt idx="10">
                  <c:v>-9.1999980311998293</c:v>
                </c:pt>
                <c:pt idx="11">
                  <c:v>-9.1199980483159209</c:v>
                </c:pt>
                <c:pt idx="12">
                  <c:v>-9.0399980654320995</c:v>
                </c:pt>
                <c:pt idx="13">
                  <c:v>-8.9599980825484202</c:v>
                </c:pt>
                <c:pt idx="14">
                  <c:v>-8.8799980996648298</c:v>
                </c:pt>
                <c:pt idx="15">
                  <c:v>-8.7999981167813495</c:v>
                </c:pt>
                <c:pt idx="16">
                  <c:v>-8.7199981338979509</c:v>
                </c:pt>
                <c:pt idx="17">
                  <c:v>-8.63999815101465</c:v>
                </c:pt>
                <c:pt idx="18">
                  <c:v>-8.5599981681314308</c:v>
                </c:pt>
                <c:pt idx="19">
                  <c:v>-8.4799981852482897</c:v>
                </c:pt>
                <c:pt idx="20">
                  <c:v>-8.3999982023652198</c:v>
                </c:pt>
                <c:pt idx="21">
                  <c:v>-8.3199982194822404</c:v>
                </c:pt>
                <c:pt idx="22">
                  <c:v>-8.2399982365993107</c:v>
                </c:pt>
                <c:pt idx="23">
                  <c:v>-8.1599982537164593</c:v>
                </c:pt>
                <c:pt idx="24">
                  <c:v>-8.0799982708336593</c:v>
                </c:pt>
                <c:pt idx="25">
                  <c:v>-7.9999982879509304</c:v>
                </c:pt>
                <c:pt idx="26">
                  <c:v>-7.9199983050682601</c:v>
                </c:pt>
                <c:pt idx="27">
                  <c:v>-7.8399983221856404</c:v>
                </c:pt>
                <c:pt idx="28">
                  <c:v>-7.7599983393030696</c:v>
                </c:pt>
                <c:pt idx="29">
                  <c:v>-7.6799983564205503</c:v>
                </c:pt>
                <c:pt idx="30">
                  <c:v>-7.5999983735380496</c:v>
                </c:pt>
                <c:pt idx="31">
                  <c:v>-7.51999839065562</c:v>
                </c:pt>
                <c:pt idx="32">
                  <c:v>-7.4399984077732304</c:v>
                </c:pt>
                <c:pt idx="33">
                  <c:v>-7.3599984248908701</c:v>
                </c:pt>
                <c:pt idx="34">
                  <c:v>-7.27999844200854</c:v>
                </c:pt>
                <c:pt idx="35">
                  <c:v>-7.1999984591262498</c:v>
                </c:pt>
                <c:pt idx="36">
                  <c:v>-7.1199984762439898</c:v>
                </c:pt>
                <c:pt idx="37">
                  <c:v>-7.0399984933617397</c:v>
                </c:pt>
                <c:pt idx="38">
                  <c:v>-6.9599985104795499</c:v>
                </c:pt>
                <c:pt idx="39">
                  <c:v>-6.8799985275973699</c:v>
                </c:pt>
                <c:pt idx="40">
                  <c:v>-6.79999854471522</c:v>
                </c:pt>
                <c:pt idx="41">
                  <c:v>-6.71999856183308</c:v>
                </c:pt>
                <c:pt idx="42">
                  <c:v>-6.6399985789509604</c:v>
                </c:pt>
                <c:pt idx="43">
                  <c:v>-6.5599985960688603</c:v>
                </c:pt>
                <c:pt idx="44">
                  <c:v>-6.4799986131867904</c:v>
                </c:pt>
                <c:pt idx="45">
                  <c:v>-6.39999863030474</c:v>
                </c:pt>
                <c:pt idx="46">
                  <c:v>-6.3199986474226897</c:v>
                </c:pt>
                <c:pt idx="47">
                  <c:v>-6.2399986645406704</c:v>
                </c:pt>
                <c:pt idx="48">
                  <c:v>-6.1599986816586396</c:v>
                </c:pt>
                <c:pt idx="49">
                  <c:v>-6.0799986987766497</c:v>
                </c:pt>
                <c:pt idx="50">
                  <c:v>-5.9999987158946704</c:v>
                </c:pt>
                <c:pt idx="51">
                  <c:v>-5.9199987330127097</c:v>
                </c:pt>
                <c:pt idx="52">
                  <c:v>-5.8399987501307598</c:v>
                </c:pt>
                <c:pt idx="53">
                  <c:v>-5.7599987672488098</c:v>
                </c:pt>
                <c:pt idx="54">
                  <c:v>-5.6799987843668598</c:v>
                </c:pt>
                <c:pt idx="55">
                  <c:v>-5.5999988014849302</c:v>
                </c:pt>
                <c:pt idx="56">
                  <c:v>-5.5199988186030202</c:v>
                </c:pt>
                <c:pt idx="57">
                  <c:v>-5.4399988357211404</c:v>
                </c:pt>
                <c:pt idx="58">
                  <c:v>-5.3599988528392499</c:v>
                </c:pt>
                <c:pt idx="59">
                  <c:v>-5.2799988699573799</c:v>
                </c:pt>
                <c:pt idx="60">
                  <c:v>-5.1999988870755098</c:v>
                </c:pt>
                <c:pt idx="61">
                  <c:v>-5.11999890419367</c:v>
                </c:pt>
                <c:pt idx="62">
                  <c:v>-5.0399989213118497</c:v>
                </c:pt>
                <c:pt idx="63">
                  <c:v>-4.9599989384300498</c:v>
                </c:pt>
                <c:pt idx="64">
                  <c:v>-4.8799989555482401</c:v>
                </c:pt>
                <c:pt idx="65">
                  <c:v>-4.7999989726664696</c:v>
                </c:pt>
                <c:pt idx="66">
                  <c:v>-4.7199989897847203</c:v>
                </c:pt>
                <c:pt idx="67">
                  <c:v>-4.6399990069029799</c:v>
                </c:pt>
                <c:pt idx="68">
                  <c:v>-4.55999902402126</c:v>
                </c:pt>
                <c:pt idx="69">
                  <c:v>-4.4799990411395996</c:v>
                </c:pt>
                <c:pt idx="70">
                  <c:v>-4.39999905825794</c:v>
                </c:pt>
                <c:pt idx="71">
                  <c:v>-4.3199990753763098</c:v>
                </c:pt>
                <c:pt idx="72">
                  <c:v>-4.2399990924947097</c:v>
                </c:pt>
                <c:pt idx="73">
                  <c:v>-4.1599991096131301</c:v>
                </c:pt>
                <c:pt idx="74">
                  <c:v>-4.0799991267316003</c:v>
                </c:pt>
                <c:pt idx="75">
                  <c:v>-3.9999991438501099</c:v>
                </c:pt>
                <c:pt idx="76">
                  <c:v>-3.9199991609686702</c:v>
                </c:pt>
                <c:pt idx="77">
                  <c:v>-3.83999917808727</c:v>
                </c:pt>
                <c:pt idx="78">
                  <c:v>-3.7599991952058902</c:v>
                </c:pt>
                <c:pt idx="79">
                  <c:v>-3.6799992123245802</c:v>
                </c:pt>
                <c:pt idx="80">
                  <c:v>-3.5999992294433101</c:v>
                </c:pt>
                <c:pt idx="81">
                  <c:v>-3.5199992465620999</c:v>
                </c:pt>
                <c:pt idx="82">
                  <c:v>-3.43999926368096</c:v>
                </c:pt>
                <c:pt idx="83">
                  <c:v>-3.3599992807998702</c:v>
                </c:pt>
                <c:pt idx="84">
                  <c:v>-3.2799992979188302</c:v>
                </c:pt>
                <c:pt idx="85">
                  <c:v>-3.1999993150378701</c:v>
                </c:pt>
                <c:pt idx="86">
                  <c:v>-3.1199993321569899</c:v>
                </c:pt>
                <c:pt idx="87">
                  <c:v>-3.0399993492761701</c:v>
                </c:pt>
                <c:pt idx="88">
                  <c:v>-2.9599993663954298</c:v>
                </c:pt>
                <c:pt idx="89">
                  <c:v>-2.8799993835147801</c:v>
                </c:pt>
                <c:pt idx="90">
                  <c:v>-2.7999994006342099</c:v>
                </c:pt>
                <c:pt idx="91">
                  <c:v>-2.7199994177537299</c:v>
                </c:pt>
                <c:pt idx="92">
                  <c:v>-2.63999943487334</c:v>
                </c:pt>
                <c:pt idx="93">
                  <c:v>-2.5599994519930598</c:v>
                </c:pt>
                <c:pt idx="94">
                  <c:v>-2.4799994691129101</c:v>
                </c:pt>
                <c:pt idx="95">
                  <c:v>-2.3999994862328302</c:v>
                </c:pt>
                <c:pt idx="96">
                  <c:v>-2.31999950335286</c:v>
                </c:pt>
                <c:pt idx="97">
                  <c:v>-2.2399995204729999</c:v>
                </c:pt>
                <c:pt idx="98">
                  <c:v>-2.1599995375932499</c:v>
                </c:pt>
                <c:pt idx="99">
                  <c:v>-2.0799995547136301</c:v>
                </c:pt>
                <c:pt idx="100">
                  <c:v>-1.9999995718341399</c:v>
                </c:pt>
                <c:pt idx="101">
                  <c:v>-1.9199995889547701</c:v>
                </c:pt>
                <c:pt idx="102">
                  <c:v>-1.8399996060755399</c:v>
                </c:pt>
                <c:pt idx="103">
                  <c:v>-1.7599996231964401</c:v>
                </c:pt>
                <c:pt idx="104">
                  <c:v>-1.67999964031747</c:v>
                </c:pt>
                <c:pt idx="105">
                  <c:v>-1.5999996574386099</c:v>
                </c:pt>
                <c:pt idx="106">
                  <c:v>-1.5199996745600199</c:v>
                </c:pt>
                <c:pt idx="107">
                  <c:v>-1.4399996916814899</c:v>
                </c:pt>
                <c:pt idx="108">
                  <c:v>-1.35999970880309</c:v>
                </c:pt>
                <c:pt idx="109">
                  <c:v>-1.2799997259249101</c:v>
                </c:pt>
                <c:pt idx="110">
                  <c:v>-1.1999997430468701</c:v>
                </c:pt>
                <c:pt idx="111">
                  <c:v>-1.1199997601690199</c:v>
                </c:pt>
                <c:pt idx="112">
                  <c:v>-1.0399997772912399</c:v>
                </c:pt>
                <c:pt idx="113">
                  <c:v>-0.95999979441373895</c:v>
                </c:pt>
                <c:pt idx="114">
                  <c:v>-0.87999981153630402</c:v>
                </c:pt>
                <c:pt idx="115">
                  <c:v>-0.79999982865916797</c:v>
                </c:pt>
                <c:pt idx="116">
                  <c:v>-0.71999984578212195</c:v>
                </c:pt>
                <c:pt idx="117">
                  <c:v>-0.63999986290524702</c:v>
                </c:pt>
                <c:pt idx="118">
                  <c:v>-0.55999988002865397</c:v>
                </c:pt>
                <c:pt idx="119">
                  <c:v>-0.47999989715215302</c:v>
                </c:pt>
                <c:pt idx="120">
                  <c:v>-0.39999991427583498</c:v>
                </c:pt>
                <c:pt idx="121">
                  <c:v>-0.31999993139974298</c:v>
                </c:pt>
                <c:pt idx="122">
                  <c:v>-0.239999948523754</c:v>
                </c:pt>
                <c:pt idx="123">
                  <c:v>-0.159999965648078</c:v>
                </c:pt>
                <c:pt idx="124">
                  <c:v>-7.9999982772509498E-2</c:v>
                </c:pt>
                <c:pt idx="125">
                  <c:v>1.02847073951691E-10</c:v>
                </c:pt>
                <c:pt idx="126">
                  <c:v>7.9999982978047293E-2</c:v>
                </c:pt>
                <c:pt idx="127">
                  <c:v>0.159999965853138</c:v>
                </c:pt>
                <c:pt idx="128">
                  <c:v>0.23999994872786901</c:v>
                </c:pt>
                <c:pt idx="129">
                  <c:v>0.31999993160245899</c:v>
                </c:pt>
                <c:pt idx="130">
                  <c:v>0.39999991447696998</c:v>
                </c:pt>
                <c:pt idx="131">
                  <c:v>0.47999989735127102</c:v>
                </c:pt>
                <c:pt idx="132">
                  <c:v>0.55999988022530001</c:v>
                </c:pt>
                <c:pt idx="133">
                  <c:v>0.63999986309923496</c:v>
                </c:pt>
                <c:pt idx="134">
                  <c:v>0.71999984597300304</c:v>
                </c:pt>
                <c:pt idx="135">
                  <c:v>0.79999982884649401</c:v>
                </c:pt>
                <c:pt idx="136">
                  <c:v>0.87999981171991104</c:v>
                </c:pt>
                <c:pt idx="137">
                  <c:v>0.95999979459307405</c:v>
                </c:pt>
                <c:pt idx="138">
                  <c:v>1.03999977746617</c:v>
                </c:pt>
                <c:pt idx="139">
                  <c:v>1.11999976033896</c:v>
                </c:pt>
                <c:pt idx="140">
                  <c:v>1.1999997432117</c:v>
                </c:pt>
                <c:pt idx="141">
                  <c:v>1.27999972608423</c:v>
                </c:pt>
                <c:pt idx="142">
                  <c:v>1.35999970895662</c:v>
                </c:pt>
                <c:pt idx="143">
                  <c:v>1.43999969182884</c:v>
                </c:pt>
                <c:pt idx="144">
                  <c:v>1.5199996747009199</c:v>
                </c:pt>
                <c:pt idx="145">
                  <c:v>1.5999996575728399</c:v>
                </c:pt>
                <c:pt idx="146">
                  <c:v>1.6799996404445601</c:v>
                </c:pt>
                <c:pt idx="147">
                  <c:v>1.75999962331625</c:v>
                </c:pt>
                <c:pt idx="148">
                  <c:v>1.8399996061877799</c:v>
                </c:pt>
                <c:pt idx="149">
                  <c:v>1.91999958905907</c:v>
                </c:pt>
                <c:pt idx="150">
                  <c:v>1.99999957193036</c:v>
                </c:pt>
                <c:pt idx="151">
                  <c:v>2.0799995548014998</c:v>
                </c:pt>
                <c:pt idx="152">
                  <c:v>2.1599995376725101</c:v>
                </c:pt>
                <c:pt idx="153">
                  <c:v>2.2399995205433898</c:v>
                </c:pt>
                <c:pt idx="154">
                  <c:v>2.3199995034141598</c:v>
                </c:pt>
                <c:pt idx="155">
                  <c:v>2.3999994862848202</c:v>
                </c:pt>
                <c:pt idx="156">
                  <c:v>2.4799994691553602</c:v>
                </c:pt>
                <c:pt idx="157">
                  <c:v>2.55999945202581</c:v>
                </c:pt>
                <c:pt idx="158">
                  <c:v>2.6399994348961702</c:v>
                </c:pt>
                <c:pt idx="159">
                  <c:v>2.7199994177664402</c:v>
                </c:pt>
                <c:pt idx="160">
                  <c:v>2.79999940063662</c:v>
                </c:pt>
                <c:pt idx="161">
                  <c:v>2.87999938350664</c:v>
                </c:pt>
                <c:pt idx="162">
                  <c:v>2.9599993663766599</c:v>
                </c:pt>
                <c:pt idx="163">
                  <c:v>3.03999934924662</c:v>
                </c:pt>
                <c:pt idx="164">
                  <c:v>3.1199993321165</c:v>
                </c:pt>
                <c:pt idx="165">
                  <c:v>3.19999931498631</c:v>
                </c:pt>
                <c:pt idx="166">
                  <c:v>3.2799992978560701</c:v>
                </c:pt>
                <c:pt idx="167">
                  <c:v>3.3599992807257602</c:v>
                </c:pt>
                <c:pt idx="168">
                  <c:v>3.4399992635954102</c:v>
                </c:pt>
                <c:pt idx="169">
                  <c:v>3.5199992464649501</c:v>
                </c:pt>
                <c:pt idx="170">
                  <c:v>3.59999922933453</c:v>
                </c:pt>
                <c:pt idx="171">
                  <c:v>3.6799992122040299</c:v>
                </c:pt>
                <c:pt idx="172">
                  <c:v>3.7599991950735001</c:v>
                </c:pt>
                <c:pt idx="173">
                  <c:v>3.8399991779429299</c:v>
                </c:pt>
                <c:pt idx="174">
                  <c:v>3.9199991608123401</c:v>
                </c:pt>
                <c:pt idx="175">
                  <c:v>3.9999991436817099</c:v>
                </c:pt>
                <c:pt idx="176">
                  <c:v>4.07999912655107</c:v>
                </c:pt>
                <c:pt idx="177">
                  <c:v>4.1599991094203999</c:v>
                </c:pt>
                <c:pt idx="178">
                  <c:v>4.2399990922897297</c:v>
                </c:pt>
                <c:pt idx="179">
                  <c:v>4.3199990751590303</c:v>
                </c:pt>
                <c:pt idx="180">
                  <c:v>4.3999990580283104</c:v>
                </c:pt>
                <c:pt idx="181">
                  <c:v>4.4799990408975896</c:v>
                </c:pt>
                <c:pt idx="182">
                  <c:v>4.5599990237668804</c:v>
                </c:pt>
                <c:pt idx="183">
                  <c:v>4.6399990066361498</c:v>
                </c:pt>
                <c:pt idx="184">
                  <c:v>4.7199989895054202</c:v>
                </c:pt>
                <c:pt idx="185">
                  <c:v>4.7999989723747003</c:v>
                </c:pt>
                <c:pt idx="186">
                  <c:v>4.879998955244</c:v>
                </c:pt>
                <c:pt idx="187">
                  <c:v>4.9599989381132801</c:v>
                </c:pt>
                <c:pt idx="188">
                  <c:v>5.0399989209825904</c:v>
                </c:pt>
                <c:pt idx="189">
                  <c:v>5.11999890385189</c:v>
                </c:pt>
                <c:pt idx="190">
                  <c:v>5.1999988867212297</c:v>
                </c:pt>
                <c:pt idx="191">
                  <c:v>5.27999886959058</c:v>
                </c:pt>
                <c:pt idx="192">
                  <c:v>5.3599988524599604</c:v>
                </c:pt>
                <c:pt idx="193">
                  <c:v>5.4399988353293498</c:v>
                </c:pt>
                <c:pt idx="194">
                  <c:v>5.5199988181987703</c:v>
                </c:pt>
                <c:pt idx="195">
                  <c:v>5.5999988010681996</c:v>
                </c:pt>
                <c:pt idx="196">
                  <c:v>5.67999878393766</c:v>
                </c:pt>
                <c:pt idx="197">
                  <c:v>5.7599987668071604</c:v>
                </c:pt>
                <c:pt idx="198">
                  <c:v>5.8399987496766803</c:v>
                </c:pt>
                <c:pt idx="199">
                  <c:v>5.9199987325462304</c:v>
                </c:pt>
                <c:pt idx="200">
                  <c:v>5.9999987154158196</c:v>
                </c:pt>
                <c:pt idx="201">
                  <c:v>6.0799986982854604</c:v>
                </c:pt>
                <c:pt idx="202">
                  <c:v>6.1599986811551197</c:v>
                </c:pt>
                <c:pt idx="203">
                  <c:v>6.2399986640248102</c:v>
                </c:pt>
                <c:pt idx="204">
                  <c:v>6.3199986468945504</c:v>
                </c:pt>
                <c:pt idx="205">
                  <c:v>6.3999986297643296</c:v>
                </c:pt>
                <c:pt idx="206">
                  <c:v>6.4799986126341604</c:v>
                </c:pt>
                <c:pt idx="207">
                  <c:v>6.5599985955040196</c:v>
                </c:pt>
                <c:pt idx="208">
                  <c:v>6.6399985783739304</c:v>
                </c:pt>
                <c:pt idx="209">
                  <c:v>6.7199985612438899</c:v>
                </c:pt>
                <c:pt idx="210">
                  <c:v>6.7999985441139001</c:v>
                </c:pt>
                <c:pt idx="211">
                  <c:v>6.8799985269839503</c:v>
                </c:pt>
                <c:pt idx="212">
                  <c:v>6.9599985098540502</c:v>
                </c:pt>
                <c:pt idx="213">
                  <c:v>7.0399984927241901</c:v>
                </c:pt>
                <c:pt idx="214">
                  <c:v>7.1199984755943904</c:v>
                </c:pt>
                <c:pt idx="215">
                  <c:v>7.1999984584646404</c:v>
                </c:pt>
                <c:pt idx="216">
                  <c:v>7.2799984413349499</c:v>
                </c:pt>
                <c:pt idx="217">
                  <c:v>7.35999842420531</c:v>
                </c:pt>
                <c:pt idx="218">
                  <c:v>7.4399984070757297</c:v>
                </c:pt>
                <c:pt idx="219">
                  <c:v>7.5199983899461902</c:v>
                </c:pt>
                <c:pt idx="220">
                  <c:v>7.5999983728167102</c:v>
                </c:pt>
                <c:pt idx="221">
                  <c:v>7.6799983556873004</c:v>
                </c:pt>
                <c:pt idx="222">
                  <c:v>7.7599983385579403</c:v>
                </c:pt>
                <c:pt idx="223">
                  <c:v>7.8399983214286504</c:v>
                </c:pt>
                <c:pt idx="224">
                  <c:v>7.9199983042994102</c:v>
                </c:pt>
                <c:pt idx="225">
                  <c:v>7.99999828717025</c:v>
                </c:pt>
                <c:pt idx="226">
                  <c:v>8.0799982700411395</c:v>
                </c:pt>
                <c:pt idx="227">
                  <c:v>8.1599982529121107</c:v>
                </c:pt>
                <c:pt idx="228">
                  <c:v>8.2399982357831405</c:v>
                </c:pt>
                <c:pt idx="229">
                  <c:v>8.3199982186542307</c:v>
                </c:pt>
                <c:pt idx="230">
                  <c:v>8.3999982015254009</c:v>
                </c:pt>
                <c:pt idx="231">
                  <c:v>8.4799981843966403</c:v>
                </c:pt>
                <c:pt idx="232">
                  <c:v>8.5599981672679402</c:v>
                </c:pt>
                <c:pt idx="233">
                  <c:v>8.6399981501393199</c:v>
                </c:pt>
                <c:pt idx="234">
                  <c:v>8.7199981330107708</c:v>
                </c:pt>
                <c:pt idx="235">
                  <c:v>8.7999981158822909</c:v>
                </c:pt>
                <c:pt idx="236">
                  <c:v>8.8799980987538891</c:v>
                </c:pt>
                <c:pt idx="237">
                  <c:v>8.9599980816255798</c:v>
                </c:pt>
                <c:pt idx="238">
                  <c:v>9.0399980644973201</c:v>
                </c:pt>
                <c:pt idx="239">
                  <c:v>9.1199980473691706</c:v>
                </c:pt>
                <c:pt idx="240">
                  <c:v>9.1999980302410798</c:v>
                </c:pt>
                <c:pt idx="241">
                  <c:v>9.2799980131130901</c:v>
                </c:pt>
                <c:pt idx="242">
                  <c:v>9.3599979959851805</c:v>
                </c:pt>
                <c:pt idx="243">
                  <c:v>9.4399979788573596</c:v>
                </c:pt>
                <c:pt idx="244">
                  <c:v>9.51999796172964</c:v>
                </c:pt>
                <c:pt idx="245">
                  <c:v>9.5999979446020003</c:v>
                </c:pt>
                <c:pt idx="246">
                  <c:v>9.6799979274744601</c:v>
                </c:pt>
                <c:pt idx="247">
                  <c:v>9.7599979103469998</c:v>
                </c:pt>
                <c:pt idx="248">
                  <c:v>9.8399978932196497</c:v>
                </c:pt>
                <c:pt idx="249">
                  <c:v>9.9199978760924008</c:v>
                </c:pt>
                <c:pt idx="250">
                  <c:v>9.9999978589655303</c:v>
                </c:pt>
              </c:numCache>
            </c:numRef>
          </c:cat>
          <c:val>
            <c:numRef>
              <c:f>'40-5 sim'!$E$14:$E$264</c:f>
              <c:numCache>
                <c:formatCode>General</c:formatCode>
                <c:ptCount val="251"/>
                <c:pt idx="0">
                  <c:v>-11.0569476617306</c:v>
                </c:pt>
                <c:pt idx="1">
                  <c:v>-10.9715281075813</c:v>
                </c:pt>
                <c:pt idx="2">
                  <c:v>-10.886039970494901</c:v>
                </c:pt>
                <c:pt idx="3">
                  <c:v>-10.800481232317299</c:v>
                </c:pt>
                <c:pt idx="4">
                  <c:v>-10.714853150909001</c:v>
                </c:pt>
                <c:pt idx="5">
                  <c:v>-10.629156165209499</c:v>
                </c:pt>
                <c:pt idx="6">
                  <c:v>-10.543390717534299</c:v>
                </c:pt>
                <c:pt idx="7">
                  <c:v>-10.457557253324</c:v>
                </c:pt>
                <c:pt idx="8">
                  <c:v>-10.3716562211146</c:v>
                </c:pt>
                <c:pt idx="9">
                  <c:v>-10.2856880725341</c:v>
                </c:pt>
                <c:pt idx="10">
                  <c:v>-10.199653262289701</c:v>
                </c:pt>
                <c:pt idx="11">
                  <c:v>-10.113552248153599</c:v>
                </c:pt>
                <c:pt idx="12">
                  <c:v>-10.02738549096</c:v>
                </c:pt>
                <c:pt idx="13">
                  <c:v>-9.9411534545917704</c:v>
                </c:pt>
                <c:pt idx="14">
                  <c:v>-9.8548566059637697</c:v>
                </c:pt>
                <c:pt idx="15">
                  <c:v>-9.7684954150209897</c:v>
                </c:pt>
                <c:pt idx="16">
                  <c:v>-9.6820703547222298</c:v>
                </c:pt>
                <c:pt idx="17">
                  <c:v>-9.5955819010238805</c:v>
                </c:pt>
                <c:pt idx="18">
                  <c:v>-9.5090305328764693</c:v>
                </c:pt>
                <c:pt idx="19">
                  <c:v>-9.4224167322074202</c:v>
                </c:pt>
                <c:pt idx="20">
                  <c:v>-9.3357409839041008</c:v>
                </c:pt>
                <c:pt idx="21">
                  <c:v>-9.2490037758091308</c:v>
                </c:pt>
                <c:pt idx="22">
                  <c:v>-9.1622055987023394</c:v>
                </c:pt>
                <c:pt idx="23">
                  <c:v>-9.0753469462828704</c:v>
                </c:pt>
                <c:pt idx="24">
                  <c:v>-8.9884283151635493</c:v>
                </c:pt>
                <c:pt idx="25">
                  <c:v>-8.9014502048513897</c:v>
                </c:pt>
                <c:pt idx="26">
                  <c:v>-8.8144131177296199</c:v>
                </c:pt>
                <c:pt idx="27">
                  <c:v>-8.7273175590502294</c:v>
                </c:pt>
                <c:pt idx="28">
                  <c:v>-8.6401640369142907</c:v>
                </c:pt>
                <c:pt idx="29">
                  <c:v>-8.5529530622522092</c:v>
                </c:pt>
                <c:pt idx="30">
                  <c:v>-8.4656851488158704</c:v>
                </c:pt>
                <c:pt idx="31">
                  <c:v>-8.3783608131577303</c:v>
                </c:pt>
                <c:pt idx="32">
                  <c:v>-8.2909805746103409</c:v>
                </c:pt>
                <c:pt idx="33">
                  <c:v>-8.2035449552779802</c:v>
                </c:pt>
                <c:pt idx="34">
                  <c:v>-8.1160544800117904</c:v>
                </c:pt>
                <c:pt idx="35">
                  <c:v>-8.0285096763942594</c:v>
                </c:pt>
                <c:pt idx="36">
                  <c:v>-7.9409110747241201</c:v>
                </c:pt>
                <c:pt idx="37">
                  <c:v>-7.85325920799324</c:v>
                </c:pt>
                <c:pt idx="38">
                  <c:v>-7.7655546118699696</c:v>
                </c:pt>
                <c:pt idx="39">
                  <c:v>-7.6777978246827097</c:v>
                </c:pt>
                <c:pt idx="40">
                  <c:v>-7.5899893873958604</c:v>
                </c:pt>
                <c:pt idx="41">
                  <c:v>-7.5021298435925701</c:v>
                </c:pt>
                <c:pt idx="42">
                  <c:v>-7.4142197394570104</c:v>
                </c:pt>
                <c:pt idx="43">
                  <c:v>-7.32625962374963</c:v>
                </c:pt>
                <c:pt idx="44">
                  <c:v>-7.2382500477888501</c:v>
                </c:pt>
                <c:pt idx="45">
                  <c:v>-7.1501915654323298</c:v>
                </c:pt>
                <c:pt idx="46">
                  <c:v>-7.0620847330515</c:v>
                </c:pt>
                <c:pt idx="47">
                  <c:v>-6.9739301095121</c:v>
                </c:pt>
                <c:pt idx="48">
                  <c:v>-6.88572825615499</c:v>
                </c:pt>
                <c:pt idx="49">
                  <c:v>-6.7974797367682598</c:v>
                </c:pt>
                <c:pt idx="50">
                  <c:v>-6.7091851175709696</c:v>
                </c:pt>
                <c:pt idx="51">
                  <c:v>-6.6208449671869296</c:v>
                </c:pt>
                <c:pt idx="52">
                  <c:v>-6.5324598566204397</c:v>
                </c:pt>
                <c:pt idx="53">
                  <c:v>-6.4440303592370496</c:v>
                </c:pt>
                <c:pt idx="54">
                  <c:v>-6.3555570507373904</c:v>
                </c:pt>
                <c:pt idx="55">
                  <c:v>-6.2670405091351302</c:v>
                </c:pt>
                <c:pt idx="56">
                  <c:v>-6.1784813147291304</c:v>
                </c:pt>
                <c:pt idx="57">
                  <c:v>-6.0898800500827601</c:v>
                </c:pt>
                <c:pt idx="58">
                  <c:v>-6.0012372999976504</c:v>
                </c:pt>
                <c:pt idx="59">
                  <c:v>-5.9125536514886603</c:v>
                </c:pt>
                <c:pt idx="60">
                  <c:v>-5.8238296937603096</c:v>
                </c:pt>
                <c:pt idx="61">
                  <c:v>-5.7350660181779798</c:v>
                </c:pt>
                <c:pt idx="62">
                  <c:v>-5.6462632182436803</c:v>
                </c:pt>
                <c:pt idx="63">
                  <c:v>-5.55742188957064</c:v>
                </c:pt>
                <c:pt idx="64">
                  <c:v>-5.4685426298573097</c:v>
                </c:pt>
                <c:pt idx="65">
                  <c:v>-5.3796260388575803</c:v>
                </c:pt>
                <c:pt idx="66">
                  <c:v>-5.29067271835891</c:v>
                </c:pt>
                <c:pt idx="67">
                  <c:v>-5.2016832721495296</c:v>
                </c:pt>
                <c:pt idx="68">
                  <c:v>-5.1126583059948798</c:v>
                </c:pt>
                <c:pt idx="69">
                  <c:v>-5.0235984276083503</c:v>
                </c:pt>
                <c:pt idx="70">
                  <c:v>-4.9345042466266298</c:v>
                </c:pt>
                <c:pt idx="71">
                  <c:v>-4.8453763745736298</c:v>
                </c:pt>
                <c:pt idx="72">
                  <c:v>-4.7562154248399899</c:v>
                </c:pt>
                <c:pt idx="73">
                  <c:v>-4.6670220126537796</c:v>
                </c:pt>
                <c:pt idx="74">
                  <c:v>-4.5777967550448899</c:v>
                </c:pt>
                <c:pt idx="75">
                  <c:v>-4.4885402708219004</c:v>
                </c:pt>
                <c:pt idx="76">
                  <c:v>-4.39925318054234</c:v>
                </c:pt>
                <c:pt idx="77">
                  <c:v>-4.3099361064812598</c:v>
                </c:pt>
                <c:pt idx="78">
                  <c:v>-4.2205896726005996</c:v>
                </c:pt>
                <c:pt idx="79">
                  <c:v>-4.1312145045216901</c:v>
                </c:pt>
                <c:pt idx="80">
                  <c:v>-4.0418112294947797</c:v>
                </c:pt>
                <c:pt idx="81">
                  <c:v>-3.9523804763643899</c:v>
                </c:pt>
                <c:pt idx="82">
                  <c:v>-3.8629228755452898</c:v>
                </c:pt>
                <c:pt idx="83">
                  <c:v>-3.7734390589854301</c:v>
                </c:pt>
                <c:pt idx="84">
                  <c:v>-3.6839296601381601</c:v>
                </c:pt>
                <c:pt idx="85">
                  <c:v>-3.5943953139303999</c:v>
                </c:pt>
                <c:pt idx="86">
                  <c:v>-3.5048366567323299</c:v>
                </c:pt>
                <c:pt idx="87">
                  <c:v>-3.4152543263212598</c:v>
                </c:pt>
                <c:pt idx="88">
                  <c:v>-3.3256489618534699</c:v>
                </c:pt>
                <c:pt idx="89">
                  <c:v>-3.2360212038334502</c:v>
                </c:pt>
                <c:pt idx="90">
                  <c:v>-3.1463716940770401</c:v>
                </c:pt>
                <c:pt idx="91">
                  <c:v>-3.0567010756836699</c:v>
                </c:pt>
                <c:pt idx="92">
                  <c:v>-2.9670099929997602</c:v>
                </c:pt>
                <c:pt idx="93">
                  <c:v>-2.8772990915885801</c:v>
                </c:pt>
                <c:pt idx="94">
                  <c:v>-2.7875690181965198</c:v>
                </c:pt>
                <c:pt idx="95">
                  <c:v>-2.6978204207201801</c:v>
                </c:pt>
                <c:pt idx="96">
                  <c:v>-2.6080539481724498</c:v>
                </c:pt>
                <c:pt idx="97">
                  <c:v>-2.51827025065018</c:v>
                </c:pt>
                <c:pt idx="98">
                  <c:v>-2.4284699792998201</c:v>
                </c:pt>
                <c:pt idx="99">
                  <c:v>-2.3386537862834502</c:v>
                </c:pt>
                <c:pt idx="100">
                  <c:v>-2.2488223247461199</c:v>
                </c:pt>
                <c:pt idx="101">
                  <c:v>-2.15897624878182</c:v>
                </c:pt>
                <c:pt idx="102">
                  <c:v>-2.0691162133976801</c:v>
                </c:pt>
                <c:pt idx="103">
                  <c:v>-1.9792428744816899</c:v>
                </c:pt>
                <c:pt idx="104">
                  <c:v>-1.88935688876782</c:v>
                </c:pt>
                <c:pt idx="105">
                  <c:v>-1.7994589138013299</c:v>
                </c:pt>
                <c:pt idx="106">
                  <c:v>-1.7095496079035</c:v>
                </c:pt>
                <c:pt idx="107">
                  <c:v>-1.6196296301402799</c:v>
                </c:pt>
                <c:pt idx="108">
                  <c:v>-1.52969964028232</c:v>
                </c:pt>
                <c:pt idx="109">
                  <c:v>-1.4397602987740801</c:v>
                </c:pt>
                <c:pt idx="110">
                  <c:v>-1.3498122666996799</c:v>
                </c:pt>
                <c:pt idx="111">
                  <c:v>-1.2598562057437099</c:v>
                </c:pt>
                <c:pt idx="112">
                  <c:v>-1.1698927781600801</c:v>
                </c:pt>
                <c:pt idx="113">
                  <c:v>-1.0799226467328999</c:v>
                </c:pt>
                <c:pt idx="114">
                  <c:v>-0.98994647474651098</c:v>
                </c:pt>
                <c:pt idx="115">
                  <c:v>-0.89996492594757005</c:v>
                </c:pt>
                <c:pt idx="116">
                  <c:v>-0.80997866450766698</c:v>
                </c:pt>
                <c:pt idx="117">
                  <c:v>-0.71998835499034197</c:v>
                </c:pt>
                <c:pt idx="118">
                  <c:v>-0.62999466231611001</c:v>
                </c:pt>
                <c:pt idx="119">
                  <c:v>-0.53999825172405203</c:v>
                </c:pt>
                <c:pt idx="120">
                  <c:v>-0.44999978874497798</c:v>
                </c:pt>
                <c:pt idx="121">
                  <c:v>-0.35999993915282202</c:v>
                </c:pt>
                <c:pt idx="122">
                  <c:v>-0.26999936892869397</c:v>
                </c:pt>
                <c:pt idx="123">
                  <c:v>-0.17999874425118301</c:v>
                </c:pt>
                <c:pt idx="124">
                  <c:v>-8.9998731425541295E-2</c:v>
                </c:pt>
                <c:pt idx="125" formatCode="0.00E+00">
                  <c:v>3.1285389459756899E-9</c:v>
                </c:pt>
                <c:pt idx="126">
                  <c:v>8.9996792922007796E-2</c:v>
                </c:pt>
                <c:pt idx="127">
                  <c:v>0.17999097142874801</c:v>
                </c:pt>
                <c:pt idx="128">
                  <c:v>0.26998187212295899</c:v>
                </c:pt>
                <c:pt idx="129">
                  <c:v>0.35996882851337603</c:v>
                </c:pt>
                <c:pt idx="130">
                  <c:v>0.44995117418076902</c:v>
                </c:pt>
                <c:pt idx="131">
                  <c:v>0.53992824281092699</c:v>
                </c:pt>
                <c:pt idx="132">
                  <c:v>0.629899368231709</c:v>
                </c:pt>
                <c:pt idx="133">
                  <c:v>0.71986388444937599</c:v>
                </c:pt>
                <c:pt idx="134">
                  <c:v>0.80982112568134801</c:v>
                </c:pt>
                <c:pt idx="135">
                  <c:v>0.89977042639561799</c:v>
                </c:pt>
                <c:pt idx="136">
                  <c:v>0.98971112134176797</c:v>
                </c:pt>
                <c:pt idx="137">
                  <c:v>1.0796425455899501</c:v>
                </c:pt>
                <c:pt idx="138">
                  <c:v>1.1695640345637399</c:v>
                </c:pt>
                <c:pt idx="139">
                  <c:v>1.25947492407757</c:v>
                </c:pt>
                <c:pt idx="140">
                  <c:v>1.3493745503683801</c:v>
                </c:pt>
                <c:pt idx="141">
                  <c:v>1.43926225013485</c:v>
                </c:pt>
                <c:pt idx="142">
                  <c:v>1.5291373605709799</c:v>
                </c:pt>
                <c:pt idx="143">
                  <c:v>1.6189992193987699</c:v>
                </c:pt>
                <c:pt idx="144">
                  <c:v>1.70884716490538</c:v>
                </c:pt>
                <c:pt idx="145">
                  <c:v>1.79868053597808</c:v>
                </c:pt>
                <c:pt idx="146">
                  <c:v>1.88849867213881</c:v>
                </c:pt>
                <c:pt idx="147">
                  <c:v>1.9783009135759999</c:v>
                </c:pt>
                <c:pt idx="148">
                  <c:v>2.0680866011832801</c:v>
                </c:pt>
                <c:pt idx="149">
                  <c:v>2.1578550765907001</c:v>
                </c:pt>
                <c:pt idx="150">
                  <c:v>2.2476056822001702</c:v>
                </c:pt>
                <c:pt idx="151">
                  <c:v>2.3373377612205202</c:v>
                </c:pt>
                <c:pt idx="152">
                  <c:v>2.4270506576986102</c:v>
                </c:pt>
                <c:pt idx="153">
                  <c:v>2.5167437165562201</c:v>
                </c:pt>
                <c:pt idx="154">
                  <c:v>2.60641628362281</c:v>
                </c:pt>
                <c:pt idx="155">
                  <c:v>2.6960677056678799</c:v>
                </c:pt>
                <c:pt idx="156">
                  <c:v>2.7856973304365802</c:v>
                </c:pt>
                <c:pt idx="157">
                  <c:v>2.87530450668087</c:v>
                </c:pt>
                <c:pt idx="158">
                  <c:v>2.9648885841947101</c:v>
                </c:pt>
                <c:pt idx="159">
                  <c:v>3.05444891384444</c:v>
                </c:pt>
                <c:pt idx="160">
                  <c:v>3.1439848476061698</c:v>
                </c:pt>
                <c:pt idx="161">
                  <c:v>3.2334957385918601</c:v>
                </c:pt>
                <c:pt idx="162">
                  <c:v>3.3229809410889102</c:v>
                </c:pt>
                <c:pt idx="163">
                  <c:v>3.41243981058664</c:v>
                </c:pt>
                <c:pt idx="164">
                  <c:v>3.5018717038121401</c:v>
                </c:pt>
                <c:pt idx="165">
                  <c:v>3.5912759787609598</c:v>
                </c:pt>
                <c:pt idx="166">
                  <c:v>3.68065199472837</c:v>
                </c:pt>
                <c:pt idx="167">
                  <c:v>3.7699991123416301</c:v>
                </c:pt>
                <c:pt idx="168">
                  <c:v>3.85931669359258</c:v>
                </c:pt>
                <c:pt idx="169">
                  <c:v>3.94860410186581</c:v>
                </c:pt>
                <c:pt idx="170">
                  <c:v>4.0378607019725496</c:v>
                </c:pt>
                <c:pt idx="171">
                  <c:v>4.12708586018005</c:v>
                </c:pt>
                <c:pt idx="172">
                  <c:v>4.2162789442431103</c:v>
                </c:pt>
                <c:pt idx="173">
                  <c:v>4.3054393234327</c:v>
                </c:pt>
                <c:pt idx="174">
                  <c:v>4.3945663685684604</c:v>
                </c:pt>
                <c:pt idx="175">
                  <c:v>4.4836594520466697</c:v>
                </c:pt>
                <c:pt idx="176">
                  <c:v>4.5727179478705402</c:v>
                </c:pt>
                <c:pt idx="177">
                  <c:v>4.6617412316817397</c:v>
                </c:pt>
                <c:pt idx="178">
                  <c:v>4.7507286807859499</c:v>
                </c:pt>
                <c:pt idx="179">
                  <c:v>4.8396796741839596</c:v>
                </c:pt>
                <c:pt idx="180">
                  <c:v>4.9285935926017803</c:v>
                </c:pt>
                <c:pt idx="181">
                  <c:v>5.0174698185168198</c:v>
                </c:pt>
                <c:pt idx="182">
                  <c:v>5.1063077361856601</c:v>
                </c:pt>
                <c:pt idx="183">
                  <c:v>5.1951067316758701</c:v>
                </c:pt>
                <c:pt idx="184">
                  <c:v>5.2838661928910398</c:v>
                </c:pt>
                <c:pt idx="185">
                  <c:v>5.3725855095970401</c:v>
                </c:pt>
                <c:pt idx="186">
                  <c:v>5.4612640734530702</c:v>
                </c:pt>
                <c:pt idx="187">
                  <c:v>5.5499012780360202</c:v>
                </c:pt>
                <c:pt idx="188">
                  <c:v>5.63849651886673</c:v>
                </c:pt>
                <c:pt idx="189">
                  <c:v>5.7270491934395302</c:v>
                </c:pt>
                <c:pt idx="190">
                  <c:v>5.8155587012458199</c:v>
                </c:pt>
                <c:pt idx="191">
                  <c:v>5.9040244437997602</c:v>
                </c:pt>
                <c:pt idx="192">
                  <c:v>5.99244582466702</c:v>
                </c:pt>
                <c:pt idx="193">
                  <c:v>6.0808222494872899</c:v>
                </c:pt>
                <c:pt idx="194">
                  <c:v>6.16915312599905</c:v>
                </c:pt>
                <c:pt idx="195">
                  <c:v>6.25743786406818</c:v>
                </c:pt>
                <c:pt idx="196">
                  <c:v>6.3456758757087304</c:v>
                </c:pt>
                <c:pt idx="197">
                  <c:v>6.4338665751075297</c:v>
                </c:pt>
                <c:pt idx="198">
                  <c:v>6.5220093786515303</c:v>
                </c:pt>
                <c:pt idx="199">
                  <c:v>6.6101037049481102</c:v>
                </c:pt>
                <c:pt idx="200">
                  <c:v>6.6981489748480598</c:v>
                </c:pt>
                <c:pt idx="201">
                  <c:v>6.7861446114730404</c:v>
                </c:pt>
                <c:pt idx="202">
                  <c:v>6.8740900402336296</c:v>
                </c:pt>
                <c:pt idx="203">
                  <c:v>6.9619846888548302</c:v>
                </c:pt>
                <c:pt idx="204">
                  <c:v>7.0498279873967498</c:v>
                </c:pt>
                <c:pt idx="205">
                  <c:v>7.1376193682773303</c:v>
                </c:pt>
                <c:pt idx="206">
                  <c:v>7.22535826629358</c:v>
                </c:pt>
                <c:pt idx="207">
                  <c:v>7.3130441186433703</c:v>
                </c:pt>
                <c:pt idx="208">
                  <c:v>7.40067636494582</c:v>
                </c:pt>
                <c:pt idx="209">
                  <c:v>7.4882544472625598</c:v>
                </c:pt>
                <c:pt idx="210">
                  <c:v>7.57577781011772</c:v>
                </c:pt>
                <c:pt idx="211">
                  <c:v>7.66324590051856</c:v>
                </c:pt>
                <c:pt idx="212">
                  <c:v>7.7506581679744802</c:v>
                </c:pt>
                <c:pt idx="213">
                  <c:v>7.8380140645172904</c:v>
                </c:pt>
                <c:pt idx="214">
                  <c:v>7.9253130447197098</c:v>
                </c:pt>
                <c:pt idx="215">
                  <c:v>8.0125545657147796</c:v>
                </c:pt>
                <c:pt idx="216">
                  <c:v>8.0997380872139093</c:v>
                </c:pt>
                <c:pt idx="217">
                  <c:v>8.1868630715258295</c:v>
                </c:pt>
                <c:pt idx="218">
                  <c:v>8.2739289835721497</c:v>
                </c:pt>
                <c:pt idx="219">
                  <c:v>8.3609352909093104</c:v>
                </c:pt>
                <c:pt idx="220">
                  <c:v>8.4478814637420907</c:v>
                </c:pt>
                <c:pt idx="221">
                  <c:v>8.5347669749404407</c:v>
                </c:pt>
                <c:pt idx="222">
                  <c:v>8.6215913000596203</c:v>
                </c:pt>
                <c:pt idx="223">
                  <c:v>8.7083539173534206</c:v>
                </c:pt>
                <c:pt idx="224">
                  <c:v>8.7950543077894796</c:v>
                </c:pt>
                <c:pt idx="225">
                  <c:v>8.8816919550689004</c:v>
                </c:pt>
                <c:pt idx="226">
                  <c:v>8.9682663456381206</c:v>
                </c:pt>
                <c:pt idx="227">
                  <c:v>9.0547769687033792</c:v>
                </c:pt>
                <c:pt idx="228">
                  <c:v>9.1412233162496008</c:v>
                </c:pt>
                <c:pt idx="229">
                  <c:v>9.2276048830510504</c:v>
                </c:pt>
                <c:pt idx="230">
                  <c:v>9.3139211666847306</c:v>
                </c:pt>
                <c:pt idx="231">
                  <c:v>9.4001716675488503</c:v>
                </c:pt>
                <c:pt idx="232">
                  <c:v>9.4863558888718202</c:v>
                </c:pt>
                <c:pt idx="233">
                  <c:v>9.5724733367251105</c:v>
                </c:pt>
                <c:pt idx="234">
                  <c:v>9.6585235200406494</c:v>
                </c:pt>
                <c:pt idx="235">
                  <c:v>9.7445059506188692</c:v>
                </c:pt>
                <c:pt idx="236">
                  <c:v>9.8304201431405396</c:v>
                </c:pt>
                <c:pt idx="237">
                  <c:v>9.91626561518326</c:v>
                </c:pt>
                <c:pt idx="238">
                  <c:v>10.0020418872286</c:v>
                </c:pt>
                <c:pt idx="239">
                  <c:v>10.087748482672801</c:v>
                </c:pt>
                <c:pt idx="240">
                  <c:v>10.1733849278425</c:v>
                </c:pt>
                <c:pt idx="241">
                  <c:v>10.258950752000899</c:v>
                </c:pt>
                <c:pt idx="242">
                  <c:v>10.3444454873572</c:v>
                </c:pt>
                <c:pt idx="243">
                  <c:v>10.429868669081801</c:v>
                </c:pt>
                <c:pt idx="244">
                  <c:v>10.515219835311299</c:v>
                </c:pt>
                <c:pt idx="245">
                  <c:v>10.6004985271568</c:v>
                </c:pt>
                <c:pt idx="246">
                  <c:v>10.685704288719</c:v>
                </c:pt>
                <c:pt idx="247">
                  <c:v>10.770836667090901</c:v>
                </c:pt>
                <c:pt idx="248">
                  <c:v>10.8558952123664</c:v>
                </c:pt>
                <c:pt idx="249">
                  <c:v>10.9408794776535</c:v>
                </c:pt>
                <c:pt idx="250">
                  <c:v>11.025789019077401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D-E847-8926-2BCF286B8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32751"/>
        <c:axId val="1137495807"/>
      </c:lineChart>
      <c:catAx>
        <c:axId val="1207232751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5807"/>
        <c:crosses val="autoZero"/>
        <c:auto val="1"/>
        <c:lblAlgn val="ctr"/>
        <c:lblOffset val="100"/>
        <c:noMultiLvlLbl val="0"/>
      </c:catAx>
      <c:valAx>
        <c:axId val="113749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'40-5 sim'!$H$13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'40-5 sim'!$H$14:$H$264</c:f>
              <c:numCache>
                <c:formatCode>General</c:formatCode>
                <c:ptCount val="251"/>
                <c:pt idx="0">
                  <c:v>-441.64657750956297</c:v>
                </c:pt>
                <c:pt idx="1">
                  <c:v>-438.2405564726451</c:v>
                </c:pt>
                <c:pt idx="2">
                  <c:v>-434.83161294529992</c:v>
                </c:pt>
                <c:pt idx="3">
                  <c:v>-431.41977695095289</c:v>
                </c:pt>
                <c:pt idx="4">
                  <c:v>-428.00506210015908</c:v>
                </c:pt>
                <c:pt idx="5">
                  <c:v>-424.58748654516069</c:v>
                </c:pt>
                <c:pt idx="6">
                  <c:v>-421.16706845319277</c:v>
                </c:pt>
                <c:pt idx="7">
                  <c:v>-417.74382610733693</c:v>
                </c:pt>
                <c:pt idx="8">
                  <c:v>-414.31777791003583</c:v>
                </c:pt>
                <c:pt idx="9">
                  <c:v>-410.88894238278493</c:v>
                </c:pt>
                <c:pt idx="10">
                  <c:v>-407.45733816576632</c:v>
                </c:pt>
                <c:pt idx="11">
                  <c:v>-404.02298401745907</c:v>
                </c:pt>
                <c:pt idx="12">
                  <c:v>-400.58589881422654</c:v>
                </c:pt>
                <c:pt idx="13">
                  <c:v>-397.14610154990822</c:v>
                </c:pt>
                <c:pt idx="14">
                  <c:v>-393.70361133538819</c:v>
                </c:pt>
                <c:pt idx="15">
                  <c:v>-390.25844739814926</c:v>
                </c:pt>
                <c:pt idx="16">
                  <c:v>-386.81062908181798</c:v>
                </c:pt>
                <c:pt idx="17">
                  <c:v>-383.36017584570567</c:v>
                </c:pt>
                <c:pt idx="18">
                  <c:v>-379.90710726431377</c:v>
                </c:pt>
                <c:pt idx="19">
                  <c:v>-376.45144302684764</c:v>
                </c:pt>
                <c:pt idx="20">
                  <c:v>-372.99320293671326</c:v>
                </c:pt>
                <c:pt idx="21">
                  <c:v>-369.53240691098949</c:v>
                </c:pt>
                <c:pt idx="22">
                  <c:v>-366.06907497989715</c:v>
                </c:pt>
                <c:pt idx="23">
                  <c:v>-362.60322728626255</c:v>
                </c:pt>
                <c:pt idx="24">
                  <c:v>-359.1348840849455</c:v>
                </c:pt>
                <c:pt idx="25">
                  <c:v>-355.66406574227716</c:v>
                </c:pt>
                <c:pt idx="26">
                  <c:v>-352.19079273547561</c:v>
                </c:pt>
                <c:pt idx="27">
                  <c:v>-348.71508565204238</c:v>
                </c:pt>
                <c:pt idx="28">
                  <c:v>-345.23696518915693</c:v>
                </c:pt>
                <c:pt idx="29">
                  <c:v>-341.75645215305707</c:v>
                </c:pt>
                <c:pt idx="30">
                  <c:v>-338.27356745839359</c:v>
                </c:pt>
                <c:pt idx="31">
                  <c:v>-334.78833212759116</c:v>
                </c:pt>
                <c:pt idx="32">
                  <c:v>-331.30076729018208</c:v>
                </c:pt>
                <c:pt idx="33">
                  <c:v>-327.81089418212923</c:v>
                </c:pt>
                <c:pt idx="34">
                  <c:v>-324.31873414514473</c:v>
                </c:pt>
                <c:pt idx="35">
                  <c:v>-320.82430862598744</c:v>
                </c:pt>
                <c:pt idx="36">
                  <c:v>-317.32763917574721</c:v>
                </c:pt>
                <c:pt idx="37">
                  <c:v>-313.82874744912266</c:v>
                </c:pt>
                <c:pt idx="38">
                  <c:v>-310.32765520368577</c:v>
                </c:pt>
                <c:pt idx="39">
                  <c:v>-306.8243842991206</c:v>
                </c:pt>
                <c:pt idx="40">
                  <c:v>-303.31895669647145</c:v>
                </c:pt>
                <c:pt idx="41">
                  <c:v>-299.81139445735971</c:v>
                </c:pt>
                <c:pt idx="42">
                  <c:v>-296.30171974319694</c:v>
                </c:pt>
                <c:pt idx="43">
                  <c:v>-292.78995481438483</c:v>
                </c:pt>
                <c:pt idx="44">
                  <c:v>-289.2761220295011</c:v>
                </c:pt>
                <c:pt idx="45">
                  <c:v>-285.76024384447049</c:v>
                </c:pt>
                <c:pt idx="46">
                  <c:v>-282.24234281173011</c:v>
                </c:pt>
                <c:pt idx="47">
                  <c:v>-278.72244157937962</c:v>
                </c:pt>
                <c:pt idx="48">
                  <c:v>-275.20056289031157</c:v>
                </c:pt>
                <c:pt idx="49">
                  <c:v>-271.67672958134739</c:v>
                </c:pt>
                <c:pt idx="50">
                  <c:v>-268.15096458233864</c:v>
                </c:pt>
                <c:pt idx="51">
                  <c:v>-264.62329091527556</c:v>
                </c:pt>
                <c:pt idx="52">
                  <c:v>-261.09373169337391</c:v>
                </c:pt>
                <c:pt idx="53">
                  <c:v>-257.56231012015047</c:v>
                </c:pt>
                <c:pt idx="54">
                  <c:v>-254.02904948849067</c:v>
                </c:pt>
                <c:pt idx="55">
                  <c:v>-250.49397317970124</c:v>
                </c:pt>
                <c:pt idx="56">
                  <c:v>-246.95710466255218</c:v>
                </c:pt>
                <c:pt idx="57">
                  <c:v>-243.41846749230683</c:v>
                </c:pt>
                <c:pt idx="58">
                  <c:v>-239.87808530973845</c:v>
                </c:pt>
                <c:pt idx="59">
                  <c:v>-236.33598184014355</c:v>
                </c:pt>
                <c:pt idx="60">
                  <c:v>-232.79218089233169</c:v>
                </c:pt>
                <c:pt idx="61">
                  <c:v>-229.24670635761657</c:v>
                </c:pt>
                <c:pt idx="62">
                  <c:v>-225.69958220878519</c:v>
                </c:pt>
                <c:pt idx="63">
                  <c:v>-222.15083249906291</c:v>
                </c:pt>
                <c:pt idx="64">
                  <c:v>-218.60048136106352</c:v>
                </c:pt>
                <c:pt idx="65">
                  <c:v>-215.04855300573672</c:v>
                </c:pt>
                <c:pt idx="66">
                  <c:v>-211.49507172129063</c:v>
                </c:pt>
                <c:pt idx="67">
                  <c:v>-207.94006187211681</c:v>
                </c:pt>
                <c:pt idx="68">
                  <c:v>-204.38354789769986</c:v>
                </c:pt>
                <c:pt idx="69">
                  <c:v>-200.82555431151712</c:v>
                </c:pt>
                <c:pt idx="70">
                  <c:v>-197.26610569992161</c:v>
                </c:pt>
                <c:pt idx="71">
                  <c:v>-193.70522672103166</c:v>
                </c:pt>
                <c:pt idx="72">
                  <c:v>-190.14294210359259</c:v>
                </c:pt>
                <c:pt idx="73">
                  <c:v>-186.5792766458373</c:v>
                </c:pt>
                <c:pt idx="74">
                  <c:v>-183.01425521433967</c:v>
                </c:pt>
                <c:pt idx="75">
                  <c:v>-179.44790274284983</c:v>
                </c:pt>
                <c:pt idx="76">
                  <c:v>-175.88024423112756</c:v>
                </c:pt>
                <c:pt idx="77">
                  <c:v>-172.31130474376243</c:v>
                </c:pt>
                <c:pt idx="78">
                  <c:v>-168.74110940898663</c:v>
                </c:pt>
                <c:pt idx="79">
                  <c:v>-165.16968341748131</c:v>
                </c:pt>
                <c:pt idx="80">
                  <c:v>-161.59705202116439</c:v>
                </c:pt>
                <c:pt idx="81">
                  <c:v>-158.02324053198299</c:v>
                </c:pt>
                <c:pt idx="82">
                  <c:v>-154.44827432068641</c:v>
                </c:pt>
                <c:pt idx="83">
                  <c:v>-150.87217881559548</c:v>
                </c:pt>
                <c:pt idx="84">
                  <c:v>-147.29497950136425</c:v>
                </c:pt>
                <c:pt idx="85">
                  <c:v>-143.71670191773342</c:v>
                </c:pt>
                <c:pt idx="86">
                  <c:v>-140.13737165827155</c:v>
                </c:pt>
                <c:pt idx="87">
                  <c:v>-136.55701436911315</c:v>
                </c:pt>
                <c:pt idx="88">
                  <c:v>-132.97565574768961</c:v>
                </c:pt>
                <c:pt idx="89">
                  <c:v>-129.39332154144864</c:v>
                </c:pt>
                <c:pt idx="90">
                  <c:v>-125.81003754656845</c:v>
                </c:pt>
                <c:pt idx="91">
                  <c:v>-122.22582960666647</c:v>
                </c:pt>
                <c:pt idx="92">
                  <c:v>-118.6407236114985</c:v>
                </c:pt>
                <c:pt idx="93">
                  <c:v>-115.05474549565325</c:v>
                </c:pt>
                <c:pt idx="94">
                  <c:v>-111.46792123723849</c:v>
                </c:pt>
                <c:pt idx="95">
                  <c:v>-107.88027685655761</c:v>
                </c:pt>
                <c:pt idx="96">
                  <c:v>-104.2918384147922</c:v>
                </c:pt>
                <c:pt idx="97">
                  <c:v>-100.70263201266351</c:v>
                </c:pt>
                <c:pt idx="98">
                  <c:v>-97.112683789096721</c:v>
                </c:pt>
                <c:pt idx="99">
                  <c:v>-93.522019919878048</c:v>
                </c:pt>
                <c:pt idx="100">
                  <c:v>-89.930666616304009</c:v>
                </c:pt>
                <c:pt idx="101">
                  <c:v>-86.33865012382735</c:v>
                </c:pt>
                <c:pt idx="102">
                  <c:v>-82.745996720699424</c:v>
                </c:pt>
                <c:pt idx="103">
                  <c:v>-79.152732716602742</c:v>
                </c:pt>
                <c:pt idx="104">
                  <c:v>-75.558884451283504</c:v>
                </c:pt>
                <c:pt idx="105">
                  <c:v>-71.964478293176299</c:v>
                </c:pt>
                <c:pt idx="106">
                  <c:v>-68.369540638034806</c:v>
                </c:pt>
                <c:pt idx="107">
                  <c:v>-64.774097907524279</c:v>
                </c:pt>
                <c:pt idx="108">
                  <c:v>-61.178176547864467</c:v>
                </c:pt>
                <c:pt idx="109">
                  <c:v>-57.581803028427338</c:v>
                </c:pt>
                <c:pt idx="110">
                  <c:v>-53.98500384033445</c:v>
                </c:pt>
                <c:pt idx="111">
                  <c:v>-50.387805495073124</c:v>
                </c:pt>
                <c:pt idx="112">
                  <c:v>-46.790234523082127</c:v>
                </c:pt>
                <c:pt idx="113">
                  <c:v>-43.192317472370441</c:v>
                </c:pt>
                <c:pt idx="114">
                  <c:v>-39.59408090707678</c:v>
                </c:pt>
                <c:pt idx="115">
                  <c:v>-35.995551406099516</c:v>
                </c:pt>
                <c:pt idx="116">
                  <c:v>-32.396755561645037</c:v>
                </c:pt>
                <c:pt idx="117">
                  <c:v>-28.797719977846821</c:v>
                </c:pt>
                <c:pt idx="118">
                  <c:v>-25.198471269337709</c:v>
                </c:pt>
                <c:pt idx="119">
                  <c:v>-21.599036059817372</c:v>
                </c:pt>
                <c:pt idx="120">
                  <c:v>-17.99944098065901</c:v>
                </c:pt>
                <c:pt idx="121">
                  <c:v>-14.399712669473828</c:v>
                </c:pt>
                <c:pt idx="122">
                  <c:v>-10.799877768683642</c:v>
                </c:pt>
                <c:pt idx="123">
                  <c:v>-7.1999629241202641</c:v>
                </c:pt>
                <c:pt idx="124">
                  <c:v>-3.5999947835680186</c:v>
                </c:pt>
                <c:pt idx="125">
                  <c:v>4.6281183278260951E-9</c:v>
                </c:pt>
                <c:pt idx="126">
                  <c:v>3.5999947930085261</c:v>
                </c:pt>
                <c:pt idx="127">
                  <c:v>7.1999629364164131</c:v>
                </c:pt>
                <c:pt idx="128">
                  <c:v>10.799877793409904</c:v>
                </c:pt>
                <c:pt idx="129">
                  <c:v>14.399712727721356</c:v>
                </c:pt>
                <c:pt idx="130">
                  <c:v>17.999441109653642</c:v>
                </c:pt>
                <c:pt idx="131">
                  <c:v>21.599036317502321</c:v>
                </c:pt>
                <c:pt idx="132">
                  <c:v>25.198471738990413</c:v>
                </c:pt>
                <c:pt idx="133">
                  <c:v>28.797720772698057</c:v>
                </c:pt>
                <c:pt idx="134">
                  <c:v>32.396756829461154</c:v>
                </c:pt>
                <c:pt idx="135">
                  <c:v>35.995553333800224</c:v>
                </c:pt>
                <c:pt idx="136">
                  <c:v>39.59408372535389</c:v>
                </c:pt>
                <c:pt idx="137">
                  <c:v>43.192321460263251</c:v>
                </c:pt>
                <c:pt idx="138">
                  <c:v>46.790240012619535</c:v>
                </c:pt>
                <c:pt idx="139">
                  <c:v>50.387812875839764</c:v>
                </c:pt>
                <c:pt idx="140">
                  <c:v>53.985013564117409</c:v>
                </c:pt>
                <c:pt idx="141">
                  <c:v>57.581815613787739</c:v>
                </c:pt>
                <c:pt idx="142">
                  <c:v>61.17819258476046</c:v>
                </c:pt>
                <c:pt idx="143">
                  <c:v>64.77411806190544</c:v>
                </c:pt>
                <c:pt idx="144">
                  <c:v>68.369565656457212</c:v>
                </c:pt>
                <c:pt idx="145">
                  <c:v>71.964509007403805</c:v>
                </c:pt>
                <c:pt idx="146">
                  <c:v>75.558921782878315</c:v>
                </c:pt>
                <c:pt idx="147">
                  <c:v>79.152777681555762</c:v>
                </c:pt>
                <c:pt idx="148">
                  <c:v>82.746050434012389</c:v>
                </c:pt>
                <c:pt idx="149">
                  <c:v>86.338713804119621</c:v>
                </c:pt>
                <c:pt idx="150">
                  <c:v>89.930741590429932</c:v>
                </c:pt>
                <c:pt idx="151">
                  <c:v>93.522107627514004</c:v>
                </c:pt>
                <c:pt idx="152">
                  <c:v>97.112785787350532</c:v>
                </c:pt>
                <c:pt idx="153">
                  <c:v>100.7027499806767</c:v>
                </c:pt>
                <c:pt idx="154">
                  <c:v>104.29197415834452</c:v>
                </c:pt>
                <c:pt idx="155">
                  <c:v>107.88043231266785</c:v>
                </c:pt>
                <c:pt idx="156">
                  <c:v>111.46809847876611</c:v>
                </c:pt>
                <c:pt idx="157">
                  <c:v>115.05494673590437</c:v>
                </c:pt>
                <c:pt idx="158">
                  <c:v>118.64095120882183</c:v>
                </c:pt>
                <c:pt idx="159">
                  <c:v>122.22608606905911</c:v>
                </c:pt>
                <c:pt idx="160">
                  <c:v>125.81032553627723</c:v>
                </c:pt>
                <c:pt idx="161">
                  <c:v>129.39364387956837</c:v>
                </c:pt>
                <c:pt idx="162">
                  <c:v>132.97601541877478</c:v>
                </c:pt>
                <c:pt idx="163">
                  <c:v>136.55741452576927</c:v>
                </c:pt>
                <c:pt idx="164">
                  <c:v>140.13781562575892</c:v>
                </c:pt>
                <c:pt idx="165">
                  <c:v>143.71719319857067</c:v>
                </c:pt>
                <c:pt idx="166">
                  <c:v>147.29552177992892</c:v>
                </c:pt>
                <c:pt idx="167">
                  <c:v>150.87277596272401</c:v>
                </c:pt>
                <c:pt idx="168">
                  <c:v>154.44893039827969</c:v>
                </c:pt>
                <c:pt idx="169">
                  <c:v>158.02395979760243</c:v>
                </c:pt>
                <c:pt idx="170">
                  <c:v>161.59783893264301</c:v>
                </c:pt>
                <c:pt idx="171">
                  <c:v>165.17054263751459</c:v>
                </c:pt>
                <c:pt idx="172">
                  <c:v>168.74204580974364</c:v>
                </c:pt>
                <c:pt idx="173">
                  <c:v>172.31232341148311</c:v>
                </c:pt>
                <c:pt idx="174">
                  <c:v>175.88135047073069</c:v>
                </c:pt>
                <c:pt idx="175">
                  <c:v>179.44910208253185</c:v>
                </c:pt>
                <c:pt idx="176">
                  <c:v>183.01555341018093</c:v>
                </c:pt>
                <c:pt idx="177">
                  <c:v>186.58067968640452</c:v>
                </c:pt>
                <c:pt idx="178">
                  <c:v>190.14445621454567</c:v>
                </c:pt>
                <c:pt idx="179">
                  <c:v>193.70685836972859</c:v>
                </c:pt>
                <c:pt idx="180">
                  <c:v>197.26786160002297</c:v>
                </c:pt>
                <c:pt idx="181">
                  <c:v>200.82744142759455</c:v>
                </c:pt>
                <c:pt idx="182">
                  <c:v>204.38557344984582</c:v>
                </c:pt>
                <c:pt idx="183">
                  <c:v>207.94223334054482</c:v>
                </c:pt>
                <c:pt idx="184">
                  <c:v>211.49739685095233</c:v>
                </c:pt>
                <c:pt idx="185">
                  <c:v>215.05103981093086</c:v>
                </c:pt>
                <c:pt idx="186">
                  <c:v>218.60313813004578</c:v>
                </c:pt>
                <c:pt idx="187">
                  <c:v>222.15366779865548</c:v>
                </c:pt>
                <c:pt idx="188">
                  <c:v>225.70260488899862</c:v>
                </c:pt>
                <c:pt idx="189">
                  <c:v>229.24992555625579</c:v>
                </c:pt>
                <c:pt idx="190">
                  <c:v>232.79560603961852</c:v>
                </c:pt>
                <c:pt idx="191">
                  <c:v>236.33962266333108</c:v>
                </c:pt>
                <c:pt idx="192">
                  <c:v>239.88195183773385</c:v>
                </c:pt>
                <c:pt idx="193">
                  <c:v>243.42257006028771</c:v>
                </c:pt>
                <c:pt idx="194">
                  <c:v>246.96145391659519</c:v>
                </c:pt>
                <c:pt idx="195">
                  <c:v>250.49858008140004</c:v>
                </c:pt>
                <c:pt idx="196">
                  <c:v>254.03392531958775</c:v>
                </c:pt>
                <c:pt idx="197">
                  <c:v>257.56746648716569</c:v>
                </c:pt>
                <c:pt idx="198">
                  <c:v>261.09918053223288</c:v>
                </c:pt>
                <c:pt idx="199">
                  <c:v>264.62904449594453</c:v>
                </c:pt>
                <c:pt idx="200">
                  <c:v>268.15703551345973</c:v>
                </c:pt>
                <c:pt idx="201">
                  <c:v>271.68313081487679</c:v>
                </c:pt>
                <c:pt idx="202">
                  <c:v>275.20730772615906</c:v>
                </c:pt>
                <c:pt idx="203">
                  <c:v>278.72954367005116</c:v>
                </c:pt>
                <c:pt idx="204">
                  <c:v>282.24981616698022</c:v>
                </c:pt>
                <c:pt idx="205">
                  <c:v>285.76810283594381</c:v>
                </c:pt>
                <c:pt idx="206">
                  <c:v>289.28438139539077</c:v>
                </c:pt>
                <c:pt idx="207">
                  <c:v>292.7986296640845</c:v>
                </c:pt>
                <c:pt idx="208">
                  <c:v>296.31082556196054</c:v>
                </c:pt>
                <c:pt idx="209">
                  <c:v>299.82094711096562</c:v>
                </c:pt>
                <c:pt idx="210">
                  <c:v>303.32897243588849</c:v>
                </c:pt>
                <c:pt idx="211">
                  <c:v>306.83487976517625</c:v>
                </c:pt>
                <c:pt idx="212">
                  <c:v>310.33864743174166</c:v>
                </c:pt>
                <c:pt idx="213">
                  <c:v>313.84025387375362</c:v>
                </c:pt>
                <c:pt idx="214">
                  <c:v>317.33967763542</c:v>
                </c:pt>
                <c:pt idx="215">
                  <c:v>320.83689736775261</c:v>
                </c:pt>
                <c:pt idx="216">
                  <c:v>324.3318918293254</c:v>
                </c:pt>
                <c:pt idx="217">
                  <c:v>327.824639887015</c:v>
                </c:pt>
                <c:pt idx="218">
                  <c:v>331.31512051673474</c:v>
                </c:pt>
                <c:pt idx="219">
                  <c:v>334.8033128041468</c:v>
                </c:pt>
                <c:pt idx="220">
                  <c:v>338.28919594537359</c:v>
                </c:pt>
                <c:pt idx="221">
                  <c:v>341.77274924768847</c:v>
                </c:pt>
                <c:pt idx="222">
                  <c:v>345.25395213019146</c:v>
                </c:pt>
                <c:pt idx="223">
                  <c:v>348.73278412448298</c:v>
                </c:pt>
                <c:pt idx="224">
                  <c:v>352.20922487531448</c:v>
                </c:pt>
                <c:pt idx="225">
                  <c:v>355.68325414123211</c:v>
                </c:pt>
                <c:pt idx="226">
                  <c:v>359.15485179520306</c:v>
                </c:pt>
                <c:pt idx="227">
                  <c:v>362.62399782523852</c:v>
                </c:pt>
                <c:pt idx="228">
                  <c:v>366.09067233498837</c:v>
                </c:pt>
                <c:pt idx="229">
                  <c:v>369.55485554433886</c:v>
                </c:pt>
                <c:pt idx="230">
                  <c:v>373.01652778999187</c:v>
                </c:pt>
                <c:pt idx="231">
                  <c:v>376.47566952602301</c:v>
                </c:pt>
                <c:pt idx="232">
                  <c:v>379.93226132444045</c:v>
                </c:pt>
                <c:pt idx="233">
                  <c:v>383.38628387572675</c:v>
                </c:pt>
                <c:pt idx="234">
                  <c:v>386.83771798935857</c:v>
                </c:pt>
                <c:pt idx="235">
                  <c:v>390.28654459432732</c:v>
                </c:pt>
                <c:pt idx="236">
                  <c:v>393.73274473964227</c:v>
                </c:pt>
                <c:pt idx="237">
                  <c:v>397.17629959481377</c:v>
                </c:pt>
                <c:pt idx="238">
                  <c:v>400.61719045033209</c:v>
                </c:pt>
                <c:pt idx="239">
                  <c:v>404.05539871813949</c:v>
                </c:pt>
                <c:pt idx="240">
                  <c:v>407.49090593206552</c:v>
                </c:pt>
                <c:pt idx="241">
                  <c:v>410.92369374828047</c:v>
                </c:pt>
                <c:pt idx="242">
                  <c:v>414.35374394571579</c:v>
                </c:pt>
                <c:pt idx="243">
                  <c:v>417.78103842647465</c:v>
                </c:pt>
                <c:pt idx="244">
                  <c:v>421.20555921623787</c:v>
                </c:pt>
                <c:pt idx="245">
                  <c:v>424.62728846465251</c:v>
                </c:pt>
                <c:pt idx="246">
                  <c:v>428.04620844570246</c:v>
                </c:pt>
                <c:pt idx="247">
                  <c:v>431.46230155807723</c:v>
                </c:pt>
                <c:pt idx="248">
                  <c:v>434.8755503255266</c:v>
                </c:pt>
                <c:pt idx="249">
                  <c:v>438.28593739718877</c:v>
                </c:pt>
                <c:pt idx="250">
                  <c:v>441.69344554793736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F-C441-90C6-98656B623482}"/>
            </c:ext>
          </c:extLst>
        </c:ser>
        <c:ser>
          <c:idx val="1"/>
          <c:order val="1"/>
          <c:tx>
            <c:strRef>
              <c:f>'40-5 sim'!$I$13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'40-5 sim'!$I$14:$I$264</c:f>
              <c:numCache>
                <c:formatCode>General</c:formatCode>
                <c:ptCount val="251"/>
                <c:pt idx="0">
                  <c:v>-442.27790646922404</c:v>
                </c:pt>
                <c:pt idx="1">
                  <c:v>-438.86112430325198</c:v>
                </c:pt>
                <c:pt idx="2">
                  <c:v>-435.44159881979601</c:v>
                </c:pt>
                <c:pt idx="3">
                  <c:v>-432.01924929269194</c:v>
                </c:pt>
                <c:pt idx="4">
                  <c:v>-428.59412603636002</c:v>
                </c:pt>
                <c:pt idx="5">
                  <c:v>-425.16624660837999</c:v>
                </c:pt>
                <c:pt idx="6">
                  <c:v>-421.73562870137198</c:v>
                </c:pt>
                <c:pt idx="7">
                  <c:v>-418.30229013295997</c:v>
                </c:pt>
                <c:pt idx="8">
                  <c:v>-414.86624884458399</c:v>
                </c:pt>
                <c:pt idx="9">
                  <c:v>-411.427522901364</c:v>
                </c:pt>
                <c:pt idx="10">
                  <c:v>-407.98613049158803</c:v>
                </c:pt>
                <c:pt idx="11">
                  <c:v>-404.54208992614394</c:v>
                </c:pt>
                <c:pt idx="12">
                  <c:v>-401.09541963840002</c:v>
                </c:pt>
                <c:pt idx="13">
                  <c:v>-397.64613818367081</c:v>
                </c:pt>
                <c:pt idx="14">
                  <c:v>-394.19426423855077</c:v>
                </c:pt>
                <c:pt idx="15">
                  <c:v>-390.73981660083962</c:v>
                </c:pt>
                <c:pt idx="16">
                  <c:v>-387.28281418888918</c:v>
                </c:pt>
                <c:pt idx="17">
                  <c:v>-383.82327604095519</c:v>
                </c:pt>
                <c:pt idx="18">
                  <c:v>-380.36122131505874</c:v>
                </c:pt>
                <c:pt idx="19">
                  <c:v>-376.89666928829683</c:v>
                </c:pt>
                <c:pt idx="20">
                  <c:v>-373.42963935616405</c:v>
                </c:pt>
                <c:pt idx="21">
                  <c:v>-369.96015103236522</c:v>
                </c:pt>
                <c:pt idx="22">
                  <c:v>-366.48822394809361</c:v>
                </c:pt>
                <c:pt idx="23">
                  <c:v>-363.01387785131482</c:v>
                </c:pt>
                <c:pt idx="24">
                  <c:v>-359.53713260654195</c:v>
                </c:pt>
                <c:pt idx="25">
                  <c:v>-356.05800819405556</c:v>
                </c:pt>
                <c:pt idx="26">
                  <c:v>-352.57652470918481</c:v>
                </c:pt>
                <c:pt idx="27">
                  <c:v>-349.09270236200916</c:v>
                </c:pt>
                <c:pt idx="28">
                  <c:v>-345.60656147657164</c:v>
                </c:pt>
                <c:pt idx="29">
                  <c:v>-342.11812249008835</c:v>
                </c:pt>
                <c:pt idx="30">
                  <c:v>-338.62740595263483</c:v>
                </c:pt>
                <c:pt idx="31">
                  <c:v>-335.13443252630918</c:v>
                </c:pt>
                <c:pt idx="32">
                  <c:v>-331.63922298441366</c:v>
                </c:pt>
                <c:pt idx="33">
                  <c:v>-328.14179821111918</c:v>
                </c:pt>
                <c:pt idx="34">
                  <c:v>-324.64217920047162</c:v>
                </c:pt>
                <c:pt idx="35">
                  <c:v>-321.14038705577036</c:v>
                </c:pt>
                <c:pt idx="36">
                  <c:v>-317.6364429889648</c:v>
                </c:pt>
                <c:pt idx="37">
                  <c:v>-314.1303683197296</c:v>
                </c:pt>
                <c:pt idx="38">
                  <c:v>-310.62218447479881</c:v>
                </c:pt>
                <c:pt idx="39">
                  <c:v>-307.11191298730841</c:v>
                </c:pt>
                <c:pt idx="40">
                  <c:v>-303.59957549583442</c:v>
                </c:pt>
                <c:pt idx="41">
                  <c:v>-300.0851937437028</c:v>
                </c:pt>
                <c:pt idx="42">
                  <c:v>-296.56878957828042</c:v>
                </c:pt>
                <c:pt idx="43">
                  <c:v>-293.05038494998519</c:v>
                </c:pt>
                <c:pt idx="44">
                  <c:v>-289.530001911554</c:v>
                </c:pt>
                <c:pt idx="45">
                  <c:v>-286.00766261729319</c:v>
                </c:pt>
                <c:pt idx="46">
                  <c:v>-282.48338932206002</c:v>
                </c:pt>
                <c:pt idx="47">
                  <c:v>-278.95720438048397</c:v>
                </c:pt>
                <c:pt idx="48">
                  <c:v>-275.42913024619958</c:v>
                </c:pt>
                <c:pt idx="49">
                  <c:v>-271.89918947073039</c:v>
                </c:pt>
                <c:pt idx="50">
                  <c:v>-268.36740470283877</c:v>
                </c:pt>
                <c:pt idx="51">
                  <c:v>-264.83379868747716</c:v>
                </c:pt>
                <c:pt idx="52">
                  <c:v>-261.2983942648176</c:v>
                </c:pt>
                <c:pt idx="53">
                  <c:v>-257.76121436948199</c:v>
                </c:pt>
                <c:pt idx="54">
                  <c:v>-254.2222820294956</c:v>
                </c:pt>
                <c:pt idx="55">
                  <c:v>-250.68162036540519</c:v>
                </c:pt>
                <c:pt idx="56">
                  <c:v>-247.13925258916521</c:v>
                </c:pt>
                <c:pt idx="57">
                  <c:v>-243.59520200331042</c:v>
                </c:pt>
                <c:pt idx="58">
                  <c:v>-240.04949199990602</c:v>
                </c:pt>
                <c:pt idx="59">
                  <c:v>-236.50214605954642</c:v>
                </c:pt>
                <c:pt idx="60">
                  <c:v>-232.95318775041238</c:v>
                </c:pt>
                <c:pt idx="61">
                  <c:v>-229.40264072711921</c:v>
                </c:pt>
                <c:pt idx="62">
                  <c:v>-225.85052872974723</c:v>
                </c:pt>
                <c:pt idx="63">
                  <c:v>-222.29687558282561</c:v>
                </c:pt>
                <c:pt idx="64">
                  <c:v>-218.74170519429239</c:v>
                </c:pt>
                <c:pt idx="65">
                  <c:v>-215.18504155430321</c:v>
                </c:pt>
                <c:pt idx="66">
                  <c:v>-211.62690873435639</c:v>
                </c:pt>
                <c:pt idx="67">
                  <c:v>-208.06733088598119</c:v>
                </c:pt>
                <c:pt idx="68">
                  <c:v>-204.5063322397952</c:v>
                </c:pt>
                <c:pt idx="69">
                  <c:v>-200.943937104334</c:v>
                </c:pt>
                <c:pt idx="70">
                  <c:v>-197.3801698650652</c:v>
                </c:pt>
                <c:pt idx="71">
                  <c:v>-193.81505498294518</c:v>
                </c:pt>
                <c:pt idx="72">
                  <c:v>-190.2486169935996</c:v>
                </c:pt>
                <c:pt idx="73">
                  <c:v>-186.6808805061512</c:v>
                </c:pt>
                <c:pt idx="74">
                  <c:v>-183.1118702017956</c:v>
                </c:pt>
                <c:pt idx="75">
                  <c:v>-179.54161083287602</c:v>
                </c:pt>
                <c:pt idx="76">
                  <c:v>-175.97012722169359</c:v>
                </c:pt>
                <c:pt idx="77">
                  <c:v>-172.39744425925039</c:v>
                </c:pt>
                <c:pt idx="78">
                  <c:v>-168.82358690402398</c:v>
                </c:pt>
                <c:pt idx="79">
                  <c:v>-165.24858018086761</c:v>
                </c:pt>
                <c:pt idx="80">
                  <c:v>-161.67244917979119</c:v>
                </c:pt>
                <c:pt idx="81">
                  <c:v>-158.09521905457561</c:v>
                </c:pt>
                <c:pt idx="82">
                  <c:v>-154.5169150218116</c:v>
                </c:pt>
                <c:pt idx="83">
                  <c:v>-150.9375623594172</c:v>
                </c:pt>
                <c:pt idx="84">
                  <c:v>-147.35718640552642</c:v>
                </c:pt>
                <c:pt idx="85">
                  <c:v>-143.775812557216</c:v>
                </c:pt>
                <c:pt idx="86">
                  <c:v>-140.1934662692932</c:v>
                </c:pt>
                <c:pt idx="87">
                  <c:v>-136.6101730528504</c:v>
                </c:pt>
                <c:pt idx="88">
                  <c:v>-133.0259584741388</c:v>
                </c:pt>
                <c:pt idx="89">
                  <c:v>-129.44084815333801</c:v>
                </c:pt>
                <c:pt idx="90">
                  <c:v>-125.8548677630816</c:v>
                </c:pt>
                <c:pt idx="91">
                  <c:v>-122.26804302734679</c:v>
                </c:pt>
                <c:pt idx="92">
                  <c:v>-118.6803997199904</c:v>
                </c:pt>
                <c:pt idx="93">
                  <c:v>-115.0919636635432</c:v>
                </c:pt>
                <c:pt idx="94">
                  <c:v>-111.50276072786079</c:v>
                </c:pt>
                <c:pt idx="95">
                  <c:v>-107.91281682880721</c:v>
                </c:pt>
                <c:pt idx="96">
                  <c:v>-104.322157926898</c:v>
                </c:pt>
                <c:pt idx="97">
                  <c:v>-100.73081002600719</c:v>
                </c:pt>
                <c:pt idx="98">
                  <c:v>-97.138799171992801</c:v>
                </c:pt>
                <c:pt idx="99">
                  <c:v>-93.546151451338005</c:v>
                </c:pt>
                <c:pt idx="100">
                  <c:v>-89.952892989844798</c:v>
                </c:pt>
                <c:pt idx="101">
                  <c:v>-86.359049951272794</c:v>
                </c:pt>
                <c:pt idx="102">
                  <c:v>-82.764648535907213</c:v>
                </c:pt>
                <c:pt idx="103">
                  <c:v>-79.169714979267596</c:v>
                </c:pt>
                <c:pt idx="104">
                  <c:v>-75.574275550712798</c:v>
                </c:pt>
                <c:pt idx="105">
                  <c:v>-71.978356552053199</c:v>
                </c:pt>
                <c:pt idx="106">
                  <c:v>-68.381984316140006</c:v>
                </c:pt>
                <c:pt idx="107">
                  <c:v>-64.785185205611199</c:v>
                </c:pt>
                <c:pt idx="108">
                  <c:v>-61.187985611292802</c:v>
                </c:pt>
                <c:pt idx="109">
                  <c:v>-57.590411950963201</c:v>
                </c:pt>
                <c:pt idx="110">
                  <c:v>-53.992490667987198</c:v>
                </c:pt>
                <c:pt idx="111">
                  <c:v>-50.394248229748399</c:v>
                </c:pt>
                <c:pt idx="112">
                  <c:v>-46.795711126403205</c:v>
                </c:pt>
                <c:pt idx="113">
                  <c:v>-43.196905869315998</c:v>
                </c:pt>
                <c:pt idx="114">
                  <c:v>-39.597858989860441</c:v>
                </c:pt>
                <c:pt idx="115">
                  <c:v>-35.998597037902805</c:v>
                </c:pt>
                <c:pt idx="116">
                  <c:v>-32.399146580306677</c:v>
                </c:pt>
                <c:pt idx="117">
                  <c:v>-28.799534199613678</c:v>
                </c:pt>
                <c:pt idx="118">
                  <c:v>-25.1997864926444</c:v>
                </c:pt>
                <c:pt idx="119">
                  <c:v>-21.599930068962081</c:v>
                </c:pt>
                <c:pt idx="120">
                  <c:v>-17.99999154979912</c:v>
                </c:pt>
                <c:pt idx="121">
                  <c:v>-14.39999756611288</c:v>
                </c:pt>
                <c:pt idx="122">
                  <c:v>-10.799974757147758</c:v>
                </c:pt>
                <c:pt idx="123">
                  <c:v>-7.1999497700473203</c:v>
                </c:pt>
                <c:pt idx="124">
                  <c:v>-3.5999492570216516</c:v>
                </c:pt>
                <c:pt idx="125">
                  <c:v>1.2514155783902759E-7</c:v>
                </c:pt>
                <c:pt idx="126">
                  <c:v>3.5998717168803118</c:v>
                </c:pt>
                <c:pt idx="127">
                  <c:v>7.1996388571499201</c:v>
                </c:pt>
                <c:pt idx="128">
                  <c:v>10.79927488491836</c:v>
                </c:pt>
                <c:pt idx="129">
                  <c:v>14.398753140535041</c:v>
                </c:pt>
                <c:pt idx="130">
                  <c:v>17.99804696723076</c:v>
                </c:pt>
                <c:pt idx="131">
                  <c:v>21.597129712437081</c:v>
                </c:pt>
                <c:pt idx="132">
                  <c:v>25.195974729268361</c:v>
                </c:pt>
                <c:pt idx="133">
                  <c:v>28.79455537797504</c:v>
                </c:pt>
                <c:pt idx="134">
                  <c:v>32.392845027253919</c:v>
                </c:pt>
                <c:pt idx="135">
                  <c:v>35.990817055824721</c:v>
                </c:pt>
                <c:pt idx="136">
                  <c:v>39.588444853670723</c:v>
                </c:pt>
                <c:pt idx="137">
                  <c:v>43.185701823598002</c:v>
                </c:pt>
                <c:pt idx="138">
                  <c:v>46.782561382549595</c:v>
                </c:pt>
                <c:pt idx="139">
                  <c:v>50.3789969631028</c:v>
                </c:pt>
                <c:pt idx="140">
                  <c:v>53.974982014735204</c:v>
                </c:pt>
                <c:pt idx="141">
                  <c:v>57.570490005393999</c:v>
                </c:pt>
                <c:pt idx="142">
                  <c:v>61.165494422839195</c:v>
                </c:pt>
                <c:pt idx="143">
                  <c:v>64.759968775950796</c:v>
                </c:pt>
                <c:pt idx="144">
                  <c:v>68.353886596215204</c:v>
                </c:pt>
                <c:pt idx="145">
                  <c:v>71.947221439123197</c:v>
                </c:pt>
                <c:pt idx="146">
                  <c:v>75.539946885552396</c:v>
                </c:pt>
                <c:pt idx="147">
                  <c:v>79.132036543040002</c:v>
                </c:pt>
                <c:pt idx="148">
                  <c:v>82.723464047331206</c:v>
                </c:pt>
                <c:pt idx="149">
                  <c:v>86.314203063628</c:v>
                </c:pt>
                <c:pt idx="150">
                  <c:v>89.904227288006808</c:v>
                </c:pt>
                <c:pt idx="151">
                  <c:v>93.493510448820814</c:v>
                </c:pt>
                <c:pt idx="152">
                  <c:v>97.082026307944403</c:v>
                </c:pt>
                <c:pt idx="153">
                  <c:v>100.66974866224881</c:v>
                </c:pt>
                <c:pt idx="154">
                  <c:v>104.2566513449124</c:v>
                </c:pt>
                <c:pt idx="155">
                  <c:v>107.84270822671519</c:v>
                </c:pt>
                <c:pt idx="156">
                  <c:v>111.42789321746321</c:v>
                </c:pt>
                <c:pt idx="157">
                  <c:v>115.0121802672348</c:v>
                </c:pt>
                <c:pt idx="158">
                  <c:v>118.59554336778841</c:v>
                </c:pt>
                <c:pt idx="159">
                  <c:v>122.17795655377759</c:v>
                </c:pt>
                <c:pt idx="160">
                  <c:v>125.75939390424679</c:v>
                </c:pt>
                <c:pt idx="161">
                  <c:v>129.3398295436744</c:v>
                </c:pt>
                <c:pt idx="162">
                  <c:v>132.91923764355641</c:v>
                </c:pt>
                <c:pt idx="163">
                  <c:v>136.49759242346559</c:v>
                </c:pt>
                <c:pt idx="164">
                  <c:v>140.07486815248561</c:v>
                </c:pt>
                <c:pt idx="165">
                  <c:v>143.65103915043841</c:v>
                </c:pt>
                <c:pt idx="166">
                  <c:v>147.22607978913481</c:v>
                </c:pt>
                <c:pt idx="167">
                  <c:v>150.79996449366521</c:v>
                </c:pt>
                <c:pt idx="168">
                  <c:v>154.3726677437032</c:v>
                </c:pt>
                <c:pt idx="169">
                  <c:v>157.9441640746324</c:v>
                </c:pt>
                <c:pt idx="170">
                  <c:v>161.51442807890197</c:v>
                </c:pt>
                <c:pt idx="171">
                  <c:v>165.08343440720199</c:v>
                </c:pt>
                <c:pt idx="172">
                  <c:v>168.65115776972442</c:v>
                </c:pt>
                <c:pt idx="173">
                  <c:v>172.21757293730801</c:v>
                </c:pt>
                <c:pt idx="174">
                  <c:v>175.78265474273843</c:v>
                </c:pt>
                <c:pt idx="175">
                  <c:v>179.34637808186679</c:v>
                </c:pt>
                <c:pt idx="176">
                  <c:v>182.90871791482161</c:v>
                </c:pt>
                <c:pt idx="177">
                  <c:v>186.46964926726957</c:v>
                </c:pt>
                <c:pt idx="178">
                  <c:v>190.029147231438</c:v>
                </c:pt>
                <c:pt idx="179">
                  <c:v>193.58718696735838</c:v>
                </c:pt>
                <c:pt idx="180">
                  <c:v>197.1437437040712</c:v>
                </c:pt>
                <c:pt idx="181">
                  <c:v>200.69879274067279</c:v>
                </c:pt>
                <c:pt idx="182">
                  <c:v>204.2523094474264</c:v>
                </c:pt>
                <c:pt idx="183">
                  <c:v>207.80426926703481</c:v>
                </c:pt>
                <c:pt idx="184">
                  <c:v>211.35464771564159</c:v>
                </c:pt>
                <c:pt idx="185">
                  <c:v>214.90342038388161</c:v>
                </c:pt>
                <c:pt idx="186">
                  <c:v>218.4505629381228</c:v>
                </c:pt>
                <c:pt idx="187">
                  <c:v>221.99605112144081</c:v>
                </c:pt>
                <c:pt idx="188">
                  <c:v>225.53986075466921</c:v>
                </c:pt>
                <c:pt idx="189">
                  <c:v>229.08196773758121</c:v>
                </c:pt>
                <c:pt idx="190">
                  <c:v>232.62234804983279</c:v>
                </c:pt>
                <c:pt idx="191">
                  <c:v>236.1609777519904</c:v>
                </c:pt>
                <c:pt idx="192">
                  <c:v>239.69783298668079</c:v>
                </c:pt>
                <c:pt idx="193">
                  <c:v>243.2328899794916</c:v>
                </c:pt>
                <c:pt idx="194">
                  <c:v>246.76612503996199</c:v>
                </c:pt>
                <c:pt idx="195">
                  <c:v>250.2975145627272</c:v>
                </c:pt>
                <c:pt idx="196">
                  <c:v>253.8270350283492</c:v>
                </c:pt>
                <c:pt idx="197">
                  <c:v>257.35466300430119</c:v>
                </c:pt>
                <c:pt idx="198">
                  <c:v>260.88037514606123</c:v>
                </c:pt>
                <c:pt idx="199">
                  <c:v>264.40414819792443</c:v>
                </c:pt>
                <c:pt idx="200">
                  <c:v>267.92595899392239</c:v>
                </c:pt>
                <c:pt idx="201">
                  <c:v>271.44578445892159</c:v>
                </c:pt>
                <c:pt idx="202">
                  <c:v>274.96360160934518</c:v>
                </c:pt>
                <c:pt idx="203">
                  <c:v>278.47938755419318</c:v>
                </c:pt>
                <c:pt idx="204">
                  <c:v>281.99311949587002</c:v>
                </c:pt>
                <c:pt idx="205">
                  <c:v>285.50477473109322</c:v>
                </c:pt>
                <c:pt idx="206">
                  <c:v>289.01433065174319</c:v>
                </c:pt>
                <c:pt idx="207">
                  <c:v>292.5217647457348</c:v>
                </c:pt>
                <c:pt idx="208">
                  <c:v>296.02705459783283</c:v>
                </c:pt>
                <c:pt idx="209">
                  <c:v>299.53017789050239</c:v>
                </c:pt>
                <c:pt idx="210">
                  <c:v>303.03111240470878</c:v>
                </c:pt>
                <c:pt idx="211">
                  <c:v>306.52983602074238</c:v>
                </c:pt>
                <c:pt idx="212">
                  <c:v>310.02632671897919</c:v>
                </c:pt>
                <c:pt idx="213">
                  <c:v>313.5205625806916</c:v>
                </c:pt>
                <c:pt idx="214">
                  <c:v>317.01252178878838</c:v>
                </c:pt>
                <c:pt idx="215">
                  <c:v>320.50218262859119</c:v>
                </c:pt>
                <c:pt idx="216">
                  <c:v>323.98952348855636</c:v>
                </c:pt>
                <c:pt idx="217">
                  <c:v>327.47452286103317</c:v>
                </c:pt>
                <c:pt idx="218">
                  <c:v>330.95715934288597</c:v>
                </c:pt>
                <c:pt idx="219">
                  <c:v>334.43741163637242</c:v>
                </c:pt>
                <c:pt idx="220">
                  <c:v>337.91525854968364</c:v>
                </c:pt>
                <c:pt idx="221">
                  <c:v>341.39067899761761</c:v>
                </c:pt>
                <c:pt idx="222">
                  <c:v>344.86365200238481</c:v>
                </c:pt>
                <c:pt idx="223">
                  <c:v>348.33415669413682</c:v>
                </c:pt>
                <c:pt idx="224">
                  <c:v>351.80217231157917</c:v>
                </c:pt>
                <c:pt idx="225">
                  <c:v>355.26767820275603</c:v>
                </c:pt>
                <c:pt idx="226">
                  <c:v>358.73065382552483</c:v>
                </c:pt>
                <c:pt idx="227">
                  <c:v>362.19107874813517</c:v>
                </c:pt>
                <c:pt idx="228">
                  <c:v>365.64893264998403</c:v>
                </c:pt>
                <c:pt idx="229">
                  <c:v>369.10419532204202</c:v>
                </c:pt>
                <c:pt idx="230">
                  <c:v>372.55684666738921</c:v>
                </c:pt>
                <c:pt idx="231">
                  <c:v>376.00686670195398</c:v>
                </c:pt>
                <c:pt idx="232">
                  <c:v>379.45423555487281</c:v>
                </c:pt>
                <c:pt idx="233">
                  <c:v>382.89893346900442</c:v>
                </c:pt>
                <c:pt idx="234">
                  <c:v>386.34094080162595</c:v>
                </c:pt>
                <c:pt idx="235">
                  <c:v>389.78023802475479</c:v>
                </c:pt>
                <c:pt idx="236">
                  <c:v>393.21680572562161</c:v>
                </c:pt>
                <c:pt idx="237">
                  <c:v>396.65062460733043</c:v>
                </c:pt>
                <c:pt idx="238">
                  <c:v>400.081675489144</c:v>
                </c:pt>
                <c:pt idx="239">
                  <c:v>403.50993930691203</c:v>
                </c:pt>
                <c:pt idx="240">
                  <c:v>406.93539711369999</c:v>
                </c:pt>
                <c:pt idx="241">
                  <c:v>410.35803008003597</c:v>
                </c:pt>
                <c:pt idx="242">
                  <c:v>413.777819494288</c:v>
                </c:pt>
                <c:pt idx="243">
                  <c:v>417.19474676327201</c:v>
                </c:pt>
                <c:pt idx="244">
                  <c:v>420.60879341245197</c:v>
                </c:pt>
                <c:pt idx="245">
                  <c:v>424.01994108627201</c:v>
                </c:pt>
                <c:pt idx="246">
                  <c:v>427.42817154876002</c:v>
                </c:pt>
                <c:pt idx="247">
                  <c:v>430.83346668363606</c:v>
                </c:pt>
                <c:pt idx="248">
                  <c:v>434.235808494656</c:v>
                </c:pt>
                <c:pt idx="249">
                  <c:v>437.63517910613996</c:v>
                </c:pt>
                <c:pt idx="250">
                  <c:v>441.03156076309602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F-C441-90C6-98656B623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543519"/>
        <c:axId val="1277816495"/>
      </c:lineChart>
      <c:catAx>
        <c:axId val="1277543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16495"/>
        <c:crosses val="autoZero"/>
        <c:auto val="1"/>
        <c:lblAlgn val="ctr"/>
        <c:lblOffset val="100"/>
        <c:noMultiLvlLbl val="0"/>
      </c:catAx>
      <c:valAx>
        <c:axId val="12778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Distribution</a:t>
            </a:r>
            <a:r>
              <a:rPr lang="en-GB" baseline="0"/>
              <a:t> k1 = 8k2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'40-5 sim'!$Z$4</c:f>
              <c:strCache>
                <c:ptCount val="1"/>
                <c:pt idx="0">
                  <c:v>0 degrees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sim'!$AA$4:$AD$4</c:f>
              <c:numCache>
                <c:formatCode>0.00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D-2C40-B881-60373596CBA9}"/>
            </c:ext>
          </c:extLst>
        </c:ser>
        <c:ser>
          <c:idx val="1"/>
          <c:order val="1"/>
          <c:tx>
            <c:strRef>
              <c:f>'40-5 sim'!$Z$5</c:f>
              <c:strCache>
                <c:ptCount val="1"/>
                <c:pt idx="0">
                  <c:v>5.6 degrees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sim'!$AA$5:$AD$5</c:f>
              <c:numCache>
                <c:formatCode>0.00</c:formatCode>
                <c:ptCount val="4"/>
                <c:pt idx="0">
                  <c:v>8.080000410993371</c:v>
                </c:pt>
                <c:pt idx="1">
                  <c:v>9.4400001199499908</c:v>
                </c:pt>
                <c:pt idx="2">
                  <c:v>10.559999880050009</c:v>
                </c:pt>
                <c:pt idx="3">
                  <c:v>11.919999589006629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D-2C40-B881-60373596CBA9}"/>
            </c:ext>
          </c:extLst>
        </c:ser>
        <c:ser>
          <c:idx val="2"/>
          <c:order val="2"/>
          <c:tx>
            <c:strRef>
              <c:f>'40-5 sim'!$Z$6</c:f>
              <c:strCache>
                <c:ptCount val="1"/>
                <c:pt idx="0">
                  <c:v>11.6 degrees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sim'!$AA$6:$AD$6</c:f>
              <c:numCache>
                <c:formatCode>0.00</c:formatCode>
                <c:ptCount val="4"/>
                <c:pt idx="0">
                  <c:v>6.0200008520702877</c:v>
                </c:pt>
                <c:pt idx="1">
                  <c:v>8.9800002184469481</c:v>
                </c:pt>
                <c:pt idx="2">
                  <c:v>11.019999781553052</c:v>
                </c:pt>
                <c:pt idx="3">
                  <c:v>13.979999147929712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8D-2C40-B881-60373596CBA9}"/>
            </c:ext>
          </c:extLst>
        </c:ser>
        <c:ser>
          <c:idx val="3"/>
          <c:order val="3"/>
          <c:tx>
            <c:strRef>
              <c:f>'40-5 sim'!$Z$7</c:f>
              <c:strCache>
                <c:ptCount val="1"/>
                <c:pt idx="0">
                  <c:v>16.6 degrees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sim'!$AA$7:$AD$7</c:f>
              <c:numCache>
                <c:formatCode>0.00</c:formatCode>
                <c:ptCount val="4"/>
                <c:pt idx="0">
                  <c:v>5.3400009976791019</c:v>
                </c:pt>
                <c:pt idx="1">
                  <c:v>9.6600000728381321</c:v>
                </c:pt>
                <c:pt idx="2">
                  <c:v>10.339999927161868</c:v>
                </c:pt>
                <c:pt idx="3">
                  <c:v>14.659999002320898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8D-2C40-B881-60373596CBA9}"/>
            </c:ext>
          </c:extLst>
        </c:ser>
        <c:ser>
          <c:idx val="4"/>
          <c:order val="4"/>
          <c:tx>
            <c:strRef>
              <c:f>'40-5 sim'!$Z$8</c:f>
              <c:strCache>
                <c:ptCount val="1"/>
                <c:pt idx="0">
                  <c:v>21.6 degrees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'40-5 sim'!$AA$3:$AD$3</c:f>
              <c:strCache>
                <c:ptCount val="4"/>
                <c:pt idx="0">
                  <c:v> Toe 1</c:v>
                </c:pt>
                <c:pt idx="1">
                  <c:v>Toe 2</c:v>
                </c:pt>
                <c:pt idx="2">
                  <c:v> Toe 3</c:v>
                </c:pt>
                <c:pt idx="3">
                  <c:v> Toe 4</c:v>
                </c:pt>
              </c:strCache>
            </c:strRef>
          </c:cat>
          <c:val>
            <c:numRef>
              <c:f>'40-5 sim'!$AA$8:$AD$8</c:f>
              <c:numCache>
                <c:formatCode>0.00</c:formatCode>
                <c:ptCount val="4"/>
                <c:pt idx="0">
                  <c:v>4.5800011604202773</c:v>
                </c:pt>
                <c:pt idx="1">
                  <c:v>10.419999910096958</c:v>
                </c:pt>
                <c:pt idx="2">
                  <c:v>9.5800000899030415</c:v>
                </c:pt>
                <c:pt idx="3">
                  <c:v>15.419998839579723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8D-2C40-B881-60373596C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22127"/>
        <c:axId val="1151423839"/>
      </c:lineChart>
      <c:catAx>
        <c:axId val="11514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3839"/>
        <c:crosses val="autoZero"/>
        <c:auto val="1"/>
        <c:lblAlgn val="ctr"/>
        <c:lblOffset val="100"/>
        <c:noMultiLvlLbl val="0"/>
      </c:catAx>
      <c:valAx>
        <c:axId val="1151423839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'40-5 sim'!$X$13</c:f>
              <c:strCache>
                <c:ptCount val="1"/>
                <c:pt idx="0">
                  <c:v>Flcostheta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'40-5 sim'!$X$14:$X$264</c:f>
              <c:numCache>
                <c:formatCode>General</c:formatCode>
                <c:ptCount val="251"/>
                <c:pt idx="0">
                  <c:v>-164.40724907936092</c:v>
                </c:pt>
                <c:pt idx="1">
                  <c:v>-163.55231757712821</c:v>
                </c:pt>
                <c:pt idx="2">
                  <c:v>-162.71048219702104</c:v>
                </c:pt>
                <c:pt idx="3">
                  <c:v>-161.84525363369298</c:v>
                </c:pt>
                <c:pt idx="4">
                  <c:v>-160.96911349286026</c:v>
                </c:pt>
                <c:pt idx="5">
                  <c:v>-160.08226843731771</c:v>
                </c:pt>
                <c:pt idx="6">
                  <c:v>-159.18491512671721</c:v>
                </c:pt>
                <c:pt idx="7">
                  <c:v>-158.27723768363933</c:v>
                </c:pt>
                <c:pt idx="8">
                  <c:v>-157.35940843950004</c:v>
                </c:pt>
                <c:pt idx="9">
                  <c:v>-156.4315888713318</c:v>
                </c:pt>
                <c:pt idx="10">
                  <c:v>-155.49393046329624</c:v>
                </c:pt>
                <c:pt idx="11">
                  <c:v>-154.54657548732627</c:v>
                </c:pt>
                <c:pt idx="12">
                  <c:v>-153.58965771146956</c:v>
                </c:pt>
                <c:pt idx="13">
                  <c:v>-152.62330304440451</c:v>
                </c:pt>
                <c:pt idx="14">
                  <c:v>-151.64763012338719</c:v>
                </c:pt>
                <c:pt idx="15">
                  <c:v>-150.6627508517424</c:v>
                </c:pt>
                <c:pt idx="16">
                  <c:v>-149.66877089148994</c:v>
                </c:pt>
                <c:pt idx="17">
                  <c:v>-148.66579011609991</c:v>
                </c:pt>
                <c:pt idx="18">
                  <c:v>-147.6539030272495</c:v>
                </c:pt>
                <c:pt idx="19">
                  <c:v>-146.63319913959765</c:v>
                </c:pt>
                <c:pt idx="20">
                  <c:v>-145.60376333674895</c:v>
                </c:pt>
                <c:pt idx="21">
                  <c:v>-144.56567620120319</c:v>
                </c:pt>
                <c:pt idx="22">
                  <c:v>-143.51901432102002</c:v>
                </c:pt>
                <c:pt idx="23">
                  <c:v>-142.46385057538643</c:v>
                </c:pt>
                <c:pt idx="24">
                  <c:v>-141.40025440103261</c:v>
                </c:pt>
                <c:pt idx="25">
                  <c:v>-140.32829204155945</c:v>
                </c:pt>
                <c:pt idx="26">
                  <c:v>-139.24802678093749</c:v>
                </c:pt>
                <c:pt idx="27">
                  <c:v>-138.15951916299184</c:v>
                </c:pt>
                <c:pt idx="28">
                  <c:v>-137.06282719778588</c:v>
                </c:pt>
                <c:pt idx="29">
                  <c:v>-135.95800655645701</c:v>
                </c:pt>
                <c:pt idx="30">
                  <c:v>-134.84511075516232</c:v>
                </c:pt>
                <c:pt idx="31">
                  <c:v>-133.7241913294761</c:v>
                </c:pt>
                <c:pt idx="32">
                  <c:v>-132.59529799964133</c:v>
                </c:pt>
                <c:pt idx="33">
                  <c:v>-131.45847882789172</c:v>
                </c:pt>
                <c:pt idx="34">
                  <c:v>-130.31378036818674</c:v>
                </c:pt>
                <c:pt idx="35">
                  <c:v>-129.16124780913265</c:v>
                </c:pt>
                <c:pt idx="36">
                  <c:v>-128.00092511074391</c:v>
                </c:pt>
                <c:pt idx="37">
                  <c:v>-126.83285513530841</c:v>
                </c:pt>
                <c:pt idx="38">
                  <c:v>-125.65707977303545</c:v>
                </c:pt>
                <c:pt idx="39">
                  <c:v>-124.47364006293773</c:v>
                </c:pt>
                <c:pt idx="40">
                  <c:v>-123.28257630906364</c:v>
                </c:pt>
                <c:pt idx="41">
                  <c:v>-122.08392819266314</c:v>
                </c:pt>
                <c:pt idx="42">
                  <c:v>-120.87773488061804</c:v>
                </c:pt>
                <c:pt idx="43">
                  <c:v>-119.66403513020747</c:v>
                </c:pt>
                <c:pt idx="44">
                  <c:v>-118.44286739067422</c:v>
                </c:pt>
                <c:pt idx="45">
                  <c:v>-117.21426990169573</c:v>
                </c:pt>
                <c:pt idx="46">
                  <c:v>-115.97828078906603</c:v>
                </c:pt>
                <c:pt idx="47">
                  <c:v>-114.73493815766321</c:v>
                </c:pt>
                <c:pt idx="48">
                  <c:v>-113.48428018204284</c:v>
                </c:pt>
                <c:pt idx="49">
                  <c:v>-112.22634519454431</c:v>
                </c:pt>
                <c:pt idx="50">
                  <c:v>-110.9611717713385</c:v>
                </c:pt>
                <c:pt idx="51">
                  <c:v>-109.68879881632583</c:v>
                </c:pt>
                <c:pt idx="52">
                  <c:v>-108.40926564304864</c:v>
                </c:pt>
                <c:pt idx="53">
                  <c:v>-107.12261205481271</c:v>
                </c:pt>
                <c:pt idx="54">
                  <c:v>-105.82887842286141</c:v>
                </c:pt>
                <c:pt idx="55">
                  <c:v>-104.52810576296116</c:v>
                </c:pt>
                <c:pt idx="56">
                  <c:v>-103.22033581013189</c:v>
                </c:pt>
                <c:pt idx="57">
                  <c:v>-101.90561109189107</c:v>
                </c:pt>
                <c:pt idx="58">
                  <c:v>-100.58397499984649</c:v>
                </c:pt>
                <c:pt idx="59">
                  <c:v>-99.255471859616733</c:v>
                </c:pt>
                <c:pt idx="60">
                  <c:v>-97.920146999339693</c:v>
                </c:pt>
                <c:pt idx="61">
                  <c:v>-96.578046816520896</c:v>
                </c:pt>
                <c:pt idx="62">
                  <c:v>-95.229218843348562</c:v>
                </c:pt>
                <c:pt idx="63">
                  <c:v>-93.873711810469473</c:v>
                </c:pt>
                <c:pt idx="64">
                  <c:v>-92.511575709154499</c:v>
                </c:pt>
                <c:pt idx="65">
                  <c:v>-91.142861851944943</c:v>
                </c:pt>
                <c:pt idx="66">
                  <c:v>-89.767622931569392</c:v>
                </c:pt>
                <c:pt idx="67">
                  <c:v>-88.385913078305791</c:v>
                </c:pt>
                <c:pt idx="68">
                  <c:v>-86.997787915548727</c:v>
                </c:pt>
                <c:pt idx="69">
                  <c:v>-85.603304613798386</c:v>
                </c:pt>
                <c:pt idx="70">
                  <c:v>-84.202521942671069</c:v>
                </c:pt>
                <c:pt idx="71">
                  <c:v>-82.7955003212587</c:v>
                </c:pt>
                <c:pt idx="72">
                  <c:v>-81.382301866453389</c:v>
                </c:pt>
                <c:pt idx="73">
                  <c:v>-79.962990439437903</c:v>
                </c:pt>
                <c:pt idx="74">
                  <c:v>-78.537631690054113</c:v>
                </c:pt>
                <c:pt idx="75">
                  <c:v>-77.106293099218718</c:v>
                </c:pt>
                <c:pt idx="76">
                  <c:v>-75.66904401903615</c:v>
                </c:pt>
                <c:pt idx="77">
                  <c:v>-74.225955710830604</c:v>
                </c:pt>
                <c:pt idx="78">
                  <c:v>-72.777101380802719</c:v>
                </c:pt>
                <c:pt idx="79">
                  <c:v>-71.3225562133468</c:v>
                </c:pt>
                <c:pt idx="80">
                  <c:v>-69.862397401896715</c:v>
                </c:pt>
                <c:pt idx="81">
                  <c:v>-68.396704177327976</c:v>
                </c:pt>
                <c:pt idx="82">
                  <c:v>-66.925557833637953</c:v>
                </c:pt>
                <c:pt idx="83">
                  <c:v>-65.449041751055987</c:v>
                </c:pt>
                <c:pt idx="84">
                  <c:v>-63.967241416364288</c:v>
                </c:pt>
                <c:pt idx="85">
                  <c:v>-62.480244440382279</c:v>
                </c:pt>
                <c:pt idx="86">
                  <c:v>-60.98814057257767</c:v>
                </c:pt>
                <c:pt idx="87">
                  <c:v>-59.491021712673358</c:v>
                </c:pt>
                <c:pt idx="88">
                  <c:v>-57.988981919243024</c:v>
                </c:pt>
                <c:pt idx="89">
                  <c:v>-56.482117415178891</c:v>
                </c:pt>
                <c:pt idx="90">
                  <c:v>-54.970526589990222</c:v>
                </c:pt>
                <c:pt idx="91">
                  <c:v>-53.454309998880639</c:v>
                </c:pt>
                <c:pt idx="92">
                  <c:v>-51.933570358522203</c:v>
                </c:pt>
                <c:pt idx="93">
                  <c:v>-50.40841253948156</c:v>
                </c:pt>
                <c:pt idx="94">
                  <c:v>-48.878943555299657</c:v>
                </c:pt>
                <c:pt idx="95">
                  <c:v>-47.345272548092204</c:v>
                </c:pt>
                <c:pt idx="96">
                  <c:v>-45.807510770717649</c:v>
                </c:pt>
                <c:pt idx="97">
                  <c:v>-44.265771565442641</c:v>
                </c:pt>
                <c:pt idx="98">
                  <c:v>-42.720170339091283</c:v>
                </c:pt>
                <c:pt idx="99">
                  <c:v>-41.170824534665293</c:v>
                </c:pt>
                <c:pt idx="100">
                  <c:v>-39.617853599415341</c:v>
                </c:pt>
                <c:pt idx="101">
                  <c:v>-38.061378949380718</c:v>
                </c:pt>
                <c:pt idx="102">
                  <c:v>-36.501523930376266</c:v>
                </c:pt>
                <c:pt idx="103">
                  <c:v>-34.938413775475283</c:v>
                </c:pt>
                <c:pt idx="104">
                  <c:v>-33.372175558982924</c:v>
                </c:pt>
                <c:pt idx="105">
                  <c:v>-31.802938146939596</c:v>
                </c:pt>
                <c:pt idx="106">
                  <c:v>-30.23083214420485</c:v>
                </c:pt>
                <c:pt idx="107">
                  <c:v>-28.655989838140247</c:v>
                </c:pt>
                <c:pt idx="108">
                  <c:v>-27.078545139001029</c:v>
                </c:pt>
                <c:pt idx="109">
                  <c:v>-25.498633517038613</c:v>
                </c:pt>
                <c:pt idx="110">
                  <c:v>-23.916391936433154</c:v>
                </c:pt>
                <c:pt idx="111">
                  <c:v>-22.33195878612997</c:v>
                </c:pt>
                <c:pt idx="112">
                  <c:v>-20.745473807653081</c:v>
                </c:pt>
                <c:pt idx="113">
                  <c:v>-19.157078020033904</c:v>
                </c:pt>
                <c:pt idx="114">
                  <c:v>-17.56691364190813</c:v>
                </c:pt>
                <c:pt idx="115">
                  <c:v>-15.97512401096753</c:v>
                </c:pt>
                <c:pt idx="116">
                  <c:v>-14.381853500814561</c:v>
                </c:pt>
                <c:pt idx="117">
                  <c:v>-12.78724743542592</c:v>
                </c:pt>
                <c:pt idx="118">
                  <c:v>-11.191452001306518</c:v>
                </c:pt>
                <c:pt idx="119">
                  <c:v>-9.5946141575033383</c:v>
                </c:pt>
                <c:pt idx="120">
                  <c:v>-7.9968815436458875</c:v>
                </c:pt>
                <c:pt idx="121">
                  <c:v>-6.3984023861387911</c:v>
                </c:pt>
                <c:pt idx="122">
                  <c:v>-4.7993254026898233</c:v>
                </c:pt>
                <c:pt idx="123">
                  <c:v>-3.1997997053511056</c:v>
                </c:pt>
                <c:pt idx="124">
                  <c:v>-1.5999747022074453</c:v>
                </c:pt>
                <c:pt idx="125">
                  <c:v>2.0569414790338201E-9</c:v>
                </c:pt>
                <c:pt idx="126">
                  <c:v>1.5999747065880505</c:v>
                </c:pt>
                <c:pt idx="127">
                  <c:v>3.199799715569803</c:v>
                </c:pt>
                <c:pt idx="128">
                  <c:v>4.7993254400369603</c:v>
                </c:pt>
                <c:pt idx="129">
                  <c:v>6.3984025001322227</c:v>
                </c:pt>
                <c:pt idx="130">
                  <c:v>7.9968818275742954</c:v>
                </c:pt>
                <c:pt idx="131">
                  <c:v>9.5946147681908975</c:v>
                </c:pt>
                <c:pt idx="132">
                  <c:v>11.191453184328292</c:v>
                </c:pt>
                <c:pt idx="133">
                  <c:v>12.787249556946424</c:v>
                </c:pt>
                <c:pt idx="134">
                  <c:v>14.381857087208608</c:v>
                </c:pt>
                <c:pt idx="135">
                  <c:v>15.975129797416756</c:v>
                </c:pt>
                <c:pt idx="136">
                  <c:v>17.566922631104354</c:v>
                </c:pt>
                <c:pt idx="137">
                  <c:v>19.157091552096666</c:v>
                </c:pt>
                <c:pt idx="138">
                  <c:v>20.745493642422876</c:v>
                </c:pt>
                <c:pt idx="139">
                  <c:v>22.331987198857455</c:v>
                </c:pt>
                <c:pt idx="140">
                  <c:v>23.916431828005056</c:v>
                </c:pt>
                <c:pt idx="141">
                  <c:v>25.498688539708816</c:v>
                </c:pt>
                <c:pt idx="142">
                  <c:v>27.078619838707745</c:v>
                </c:pt>
                <c:pt idx="143">
                  <c:v>28.65608981436317</c:v>
                </c:pt>
                <c:pt idx="144">
                  <c:v>30.230964228345641</c:v>
                </c:pt>
                <c:pt idx="145">
                  <c:v>31.803110600164047</c:v>
                </c:pt>
                <c:pt idx="146">
                  <c:v>33.372398290422389</c:v>
                </c:pt>
                <c:pt idx="147">
                  <c:v>34.938698581703719</c:v>
                </c:pt>
                <c:pt idx="148">
                  <c:v>36.501884756984104</c:v>
                </c:pt>
                <c:pt idx="149">
                  <c:v>38.061832175497699</c:v>
                </c:pt>
                <c:pt idx="150">
                  <c:v>39.618418345983791</c:v>
                </c:pt>
                <c:pt idx="151">
                  <c:v>41.171522997215718</c:v>
                </c:pt>
                <c:pt idx="152">
                  <c:v>42.721028145808809</c:v>
                </c:pt>
                <c:pt idx="153">
                  <c:v>44.266818161202117</c:v>
                </c:pt>
                <c:pt idx="154">
                  <c:v>45.808779827828317</c:v>
                </c:pt>
                <c:pt idx="155">
                  <c:v>47.346802404382892</c:v>
                </c:pt>
                <c:pt idx="156">
                  <c:v>48.880777680233713</c:v>
                </c:pt>
                <c:pt idx="157">
                  <c:v>50.410600028907943</c:v>
                </c:pt>
                <c:pt idx="158">
                  <c:v>51.936166458680439</c:v>
                </c:pt>
                <c:pt idx="159">
                  <c:v>53.45737666026222</c:v>
                </c:pt>
                <c:pt idx="160">
                  <c:v>54.974133051588979</c:v>
                </c:pt>
                <c:pt idx="161">
                  <c:v>56.486340819750787</c:v>
                </c:pt>
                <c:pt idx="162">
                  <c:v>57.993907960092841</c:v>
                </c:pt>
                <c:pt idx="163">
                  <c:v>59.496745312466004</c:v>
                </c:pt>
                <c:pt idx="164">
                  <c:v>60.99476659477866</c:v>
                </c:pt>
                <c:pt idx="165">
                  <c:v>62.48788843377875</c:v>
                </c:pt>
                <c:pt idx="166">
                  <c:v>63.976030393202954</c:v>
                </c:pt>
                <c:pt idx="167">
                  <c:v>65.459114999338794</c:v>
                </c:pt>
                <c:pt idx="168">
                  <c:v>66.937067764020156</c:v>
                </c:pt>
                <c:pt idx="169">
                  <c:v>68.409817205191672</c:v>
                </c:pt>
                <c:pt idx="170">
                  <c:v>69.877294865078454</c:v>
                </c:pt>
                <c:pt idx="171">
                  <c:v>71.339435326054584</c:v>
                </c:pt>
                <c:pt idx="172">
                  <c:v>72.79617622427412</c:v>
                </c:pt>
                <c:pt idx="173">
                  <c:v>74.247458261185216</c:v>
                </c:pt>
                <c:pt idx="174">
                  <c:v>75.693225212989901</c:v>
                </c:pt>
                <c:pt idx="175">
                  <c:v>77.133423938154721</c:v>
                </c:pt>
                <c:pt idx="176">
                  <c:v>78.568004383035188</c:v>
                </c:pt>
                <c:pt idx="177">
                  <c:v>79.99691958578363</c:v>
                </c:pt>
                <c:pt idx="178">
                  <c:v>81.420125678548274</c:v>
                </c:pt>
                <c:pt idx="179">
                  <c:v>82.837581888084017</c:v>
                </c:pt>
                <c:pt idx="180">
                  <c:v>84.249250534937389</c:v>
                </c:pt>
                <c:pt idx="181">
                  <c:v>85.655097031219128</c:v>
                </c:pt>
                <c:pt idx="182">
                  <c:v>87.055089877070174</c:v>
                </c:pt>
                <c:pt idx="183">
                  <c:v>88.449200655983788</c:v>
                </c:pt>
                <c:pt idx="184">
                  <c:v>89.837404028967086</c:v>
                </c:pt>
                <c:pt idx="185">
                  <c:v>91.21967772778433</c:v>
                </c:pt>
                <c:pt idx="186">
                  <c:v>92.596002547158676</c:v>
                </c:pt>
                <c:pt idx="187">
                  <c:v>93.966362336222986</c:v>
                </c:pt>
                <c:pt idx="188">
                  <c:v>95.330743989212564</c:v>
                </c:pt>
                <c:pt idx="189">
                  <c:v>96.689137435416413</c:v>
                </c:pt>
                <c:pt idx="190">
                  <c:v>98.041535628624544</c:v>
                </c:pt>
                <c:pt idx="191">
                  <c:v>99.387934535950819</c:v>
                </c:pt>
                <c:pt idx="192">
                  <c:v>100.72833312621559</c:v>
                </c:pt>
                <c:pt idx="193">
                  <c:v>102.06273335793665</c:v>
                </c:pt>
                <c:pt idx="194">
                  <c:v>103.39114016696358</c:v>
                </c:pt>
                <c:pt idx="195">
                  <c:v>104.71356145380624</c:v>
                </c:pt>
                <c:pt idx="196">
                  <c:v>106.03000807063384</c:v>
                </c:pt>
                <c:pt idx="197">
                  <c:v>107.34049380816269</c:v>
                </c:pt>
                <c:pt idx="198">
                  <c:v>108.6450353822096</c:v>
                </c:pt>
                <c:pt idx="199">
                  <c:v>109.94365242015979</c:v>
                </c:pt>
                <c:pt idx="200">
                  <c:v>111.23636744722175</c:v>
                </c:pt>
                <c:pt idx="201">
                  <c:v>112.52320587252211</c:v>
                </c:pt>
                <c:pt idx="202">
                  <c:v>113.80419597498273</c:v>
                </c:pt>
                <c:pt idx="203">
                  <c:v>115.07936888912421</c:v>
                </c:pt>
                <c:pt idx="204">
                  <c:v>116.34875859049509</c:v>
                </c:pt>
                <c:pt idx="205">
                  <c:v>117.61240188104318</c:v>
                </c:pt>
                <c:pt idx="206">
                  <c:v>118.87033837403686</c:v>
                </c:pt>
                <c:pt idx="207">
                  <c:v>120.12261047875172</c:v>
                </c:pt>
                <c:pt idx="208">
                  <c:v>121.36926338464859</c:v>
                </c:pt>
                <c:pt idx="209">
                  <c:v>122.61034504526393</c:v>
                </c:pt>
                <c:pt idx="210">
                  <c:v>123.84590616127562</c:v>
                </c:pt>
                <c:pt idx="211">
                  <c:v>125.07600016316732</c:v>
                </c:pt>
                <c:pt idx="212">
                  <c:v>126.30068319286372</c:v>
                </c:pt>
                <c:pt idx="213">
                  <c:v>127.52001408476012</c:v>
                </c:pt>
                <c:pt idx="214">
                  <c:v>128.73405434540896</c:v>
                </c:pt>
                <c:pt idx="215">
                  <c:v>129.94286813233785</c:v>
                </c:pt>
                <c:pt idx="216">
                  <c:v>131.14652223140246</c:v>
                </c:pt>
                <c:pt idx="217">
                  <c:v>132.34508603253707</c:v>
                </c:pt>
                <c:pt idx="218">
                  <c:v>133.5386315041672</c:v>
                </c:pt>
                <c:pt idx="219">
                  <c:v>134.72723316546089</c:v>
                </c:pt>
                <c:pt idx="220">
                  <c:v>135.91096805662659</c:v>
                </c:pt>
                <c:pt idx="221">
                  <c:v>137.08991570703532</c:v>
                </c:pt>
                <c:pt idx="222">
                  <c:v>138.26415810086323</c:v>
                </c:pt>
                <c:pt idx="223">
                  <c:v>139.43377963989229</c:v>
                </c:pt>
                <c:pt idx="224">
                  <c:v>140.59886710362167</c:v>
                </c:pt>
                <c:pt idx="225">
                  <c:v>141.75950960610493</c:v>
                </c:pt>
                <c:pt idx="226">
                  <c:v>142.9157985493768</c:v>
                </c:pt>
                <c:pt idx="227">
                  <c:v>144.06782757338408</c:v>
                </c:pt>
                <c:pt idx="228">
                  <c:v>145.21569250197803</c:v>
                </c:pt>
                <c:pt idx="229">
                  <c:v>146.35949128487053</c:v>
                </c:pt>
                <c:pt idx="230">
                  <c:v>147.4993239352072</c:v>
                </c:pt>
                <c:pt idx="231">
                  <c:v>148.63529246276491</c:v>
                </c:pt>
                <c:pt idx="232">
                  <c:v>149.76750080223218</c:v>
                </c:pt>
                <c:pt idx="233">
                  <c:v>150.89605473673191</c:v>
                </c:pt>
                <c:pt idx="234">
                  <c:v>152.02106181607235</c:v>
                </c:pt>
                <c:pt idx="235">
                  <c:v>153.14263126990087</c:v>
                </c:pt>
                <c:pt idx="236">
                  <c:v>154.26087391536782</c:v>
                </c:pt>
                <c:pt idx="237">
                  <c:v>155.37590205921592</c:v>
                </c:pt>
                <c:pt idx="238">
                  <c:v>156.48782939446858</c:v>
                </c:pt>
                <c:pt idx="239">
                  <c:v>157.59677089136736</c:v>
                </c:pt>
                <c:pt idx="240">
                  <c:v>158.70284268265718</c:v>
                </c:pt>
                <c:pt idx="241">
                  <c:v>159.80616194332006</c:v>
                </c:pt>
                <c:pt idx="242">
                  <c:v>160.9068467648589</c:v>
                </c:pt>
                <c:pt idx="243">
                  <c:v>162.0050160240074</c:v>
                </c:pt>
                <c:pt idx="244">
                  <c:v>163.1007892463542</c:v>
                </c:pt>
                <c:pt idx="245">
                  <c:v>164.19428646494256</c:v>
                </c:pt>
                <c:pt idx="246">
                  <c:v>165.28562807397273</c:v>
                </c:pt>
                <c:pt idx="247">
                  <c:v>166.37493467842484</c:v>
                </c:pt>
                <c:pt idx="248">
                  <c:v>167.46232693927544</c:v>
                </c:pt>
                <c:pt idx="249">
                  <c:v>168.54792541543404</c:v>
                </c:pt>
                <c:pt idx="250">
                  <c:v>169.63185040238622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3-A147-BEB2-CEA01B1B2A84}"/>
            </c:ext>
          </c:extLst>
        </c:ser>
        <c:ser>
          <c:idx val="1"/>
          <c:order val="1"/>
          <c:tx>
            <c:strRef>
              <c:f>'40-5 sim'!$Y$13</c:f>
              <c:strCache>
                <c:ptCount val="1"/>
                <c:pt idx="0">
                  <c:v>ktheta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'40-5 sim'!$Y$14:$Y$264</c:f>
              <c:numCache>
                <c:formatCode>General</c:formatCode>
                <c:ptCount val="251"/>
                <c:pt idx="0">
                  <c:v>-173.55415015049149</c:v>
                </c:pt>
                <c:pt idx="1">
                  <c:v>-172.38342183672449</c:v>
                </c:pt>
                <c:pt idx="2">
                  <c:v>-171.152583114116</c:v>
                </c:pt>
                <c:pt idx="3">
                  <c:v>-169.95497332381601</c:v>
                </c:pt>
                <c:pt idx="4">
                  <c:v>-168.75897303565398</c:v>
                </c:pt>
                <c:pt idx="5">
                  <c:v>-167.5642615881095</c:v>
                </c:pt>
                <c:pt idx="6">
                  <c:v>-166.3705266150165</c:v>
                </c:pt>
                <c:pt idx="7">
                  <c:v>-165.17747211939502</c:v>
                </c:pt>
                <c:pt idx="8">
                  <c:v>-163.9848178934065</c:v>
                </c:pt>
                <c:pt idx="9">
                  <c:v>-162.79229830838901</c:v>
                </c:pt>
                <c:pt idx="10">
                  <c:v>-161.59966118839449</c:v>
                </c:pt>
                <c:pt idx="11">
                  <c:v>-160.40666679598399</c:v>
                </c:pt>
                <c:pt idx="12">
                  <c:v>-159.2130869196815</c:v>
                </c:pt>
                <c:pt idx="13">
                  <c:v>-158.01870405102198</c:v>
                </c:pt>
                <c:pt idx="14">
                  <c:v>-156.82331064096348</c:v>
                </c:pt>
                <c:pt idx="15">
                  <c:v>-155.62670842745601</c:v>
                </c:pt>
                <c:pt idx="16">
                  <c:v>-154.42870782620099</c:v>
                </c:pt>
                <c:pt idx="17">
                  <c:v>-153.229127377342</c:v>
                </c:pt>
                <c:pt idx="18">
                  <c:v>-152.02779324329001</c:v>
                </c:pt>
                <c:pt idx="19">
                  <c:v>-150.824538751597</c:v>
                </c:pt>
                <c:pt idx="20">
                  <c:v>-149.61920397863798</c:v>
                </c:pt>
                <c:pt idx="21">
                  <c:v>-148.41163537044199</c:v>
                </c:pt>
                <c:pt idx="22">
                  <c:v>-147.201685396568</c:v>
                </c:pt>
                <c:pt idx="23">
                  <c:v>-145.9892122341995</c:v>
                </c:pt>
                <c:pt idx="24">
                  <c:v>-144.77407947993248</c:v>
                </c:pt>
                <c:pt idx="25">
                  <c:v>-143.5561558858885</c:v>
                </c:pt>
                <c:pt idx="26">
                  <c:v>-142.33531511917352</c:v>
                </c:pt>
                <c:pt idx="27">
                  <c:v>-141.11143554137701</c:v>
                </c:pt>
                <c:pt idx="28">
                  <c:v>-139.88440000773448</c:v>
                </c:pt>
                <c:pt idx="29">
                  <c:v>-138.65409568289201</c:v>
                </c:pt>
                <c:pt idx="30">
                  <c:v>-137.4204138733175</c:v>
                </c:pt>
                <c:pt idx="31">
                  <c:v>-136.1832498735105</c:v>
                </c:pt>
                <c:pt idx="32">
                  <c:v>-134.94250282659348</c:v>
                </c:pt>
                <c:pt idx="33">
                  <c:v>-133.6980755964465</c:v>
                </c:pt>
                <c:pt idx="34">
                  <c:v>-132.4498746518245</c:v>
                </c:pt>
                <c:pt idx="35">
                  <c:v>-131.19780996100999</c:v>
                </c:pt>
                <c:pt idx="36">
                  <c:v>-129.94179489579849</c:v>
                </c:pt>
                <c:pt idx="37">
                  <c:v>-128.681746145208</c:v>
                </c:pt>
                <c:pt idx="38">
                  <c:v>-127.417583637327</c:v>
                </c:pt>
                <c:pt idx="39">
                  <c:v>-126.14923046848548</c:v>
                </c:pt>
                <c:pt idx="40">
                  <c:v>-124.87661284050301</c:v>
                </c:pt>
                <c:pt idx="41">
                  <c:v>-123.599660004364</c:v>
                </c:pt>
                <c:pt idx="42">
                  <c:v>-122.31830420975751</c:v>
                </c:pt>
                <c:pt idx="43">
                  <c:v>-121.03248066108949</c:v>
                </c:pt>
                <c:pt idx="44">
                  <c:v>-119.742127478548</c:v>
                </c:pt>
                <c:pt idx="45">
                  <c:v>-118.4471856644865</c:v>
                </c:pt>
                <c:pt idx="46">
                  <c:v>-117.1475990742765</c:v>
                </c:pt>
                <c:pt idx="47">
                  <c:v>-115.84331439192299</c:v>
                </c:pt>
                <c:pt idx="48">
                  <c:v>-114.534281109151</c:v>
                </c:pt>
                <c:pt idx="49">
                  <c:v>-113.220451509238</c:v>
                </c:pt>
                <c:pt idx="50">
                  <c:v>-111.9017806535645</c:v>
                </c:pt>
                <c:pt idx="51">
                  <c:v>-110.57822637190651</c:v>
                </c:pt>
                <c:pt idx="52">
                  <c:v>-109.24974925585749</c:v>
                </c:pt>
                <c:pt idx="53">
                  <c:v>-107.9163126544905</c:v>
                </c:pt>
                <c:pt idx="54">
                  <c:v>-106.5778826735505</c:v>
                </c:pt>
                <c:pt idx="55">
                  <c:v>-105.23442817606099</c:v>
                </c:pt>
                <c:pt idx="56">
                  <c:v>-103.8859207862955</c:v>
                </c:pt>
                <c:pt idx="57">
                  <c:v>-102.53233489473249</c:v>
                </c:pt>
                <c:pt idx="58">
                  <c:v>-101.17364766512</c:v>
                </c:pt>
                <c:pt idx="59">
                  <c:v>-99.809839043937501</c:v>
                </c:pt>
                <c:pt idx="60">
                  <c:v>-98.440891770175995</c:v>
                </c:pt>
                <c:pt idx="61">
                  <c:v>-97.066791387259485</c:v>
                </c:pt>
                <c:pt idx="62">
                  <c:v>-95.687526255950502</c:v>
                </c:pt>
                <c:pt idx="63">
                  <c:v>-94.303087568099997</c:v>
                </c:pt>
                <c:pt idx="64">
                  <c:v>-92.913469361528001</c:v>
                </c:pt>
                <c:pt idx="65">
                  <c:v>-91.518668534941</c:v>
                </c:pt>
                <c:pt idx="66">
                  <c:v>-90.118684864304001</c:v>
                </c:pt>
                <c:pt idx="67">
                  <c:v>-88.713521018735491</c:v>
                </c:pt>
                <c:pt idx="68">
                  <c:v>-87.303182577627496</c:v>
                </c:pt>
                <c:pt idx="69">
                  <c:v>-85.887678046290006</c:v>
                </c:pt>
                <c:pt idx="70">
                  <c:v>-84.467018873505992</c:v>
                </c:pt>
                <c:pt idx="71">
                  <c:v>-83.041219467052997</c:v>
                </c:pt>
                <c:pt idx="72">
                  <c:v>-81.610297210366994</c:v>
                </c:pt>
                <c:pt idx="73">
                  <c:v>-80.174272477456498</c:v>
                </c:pt>
                <c:pt idx="74">
                  <c:v>-78.733168648464499</c:v>
                </c:pt>
                <c:pt idx="75">
                  <c:v>-77.287012122884008</c:v>
                </c:pt>
                <c:pt idx="76">
                  <c:v>-75.835832333840003</c:v>
                </c:pt>
                <c:pt idx="77">
                  <c:v>-74.379661759539999</c:v>
                </c:pt>
                <c:pt idx="78">
                  <c:v>-72.918535934625496</c:v>
                </c:pt>
                <c:pt idx="79">
                  <c:v>-71.452493459864002</c:v>
                </c:pt>
                <c:pt idx="80">
                  <c:v>-69.981576010783002</c:v>
                </c:pt>
                <c:pt idx="81">
                  <c:v>-68.5058283435975</c:v>
                </c:pt>
                <c:pt idx="82">
                  <c:v>-67.025298301391999</c:v>
                </c:pt>
                <c:pt idx="83">
                  <c:v>-65.540036816867001</c:v>
                </c:pt>
                <c:pt idx="84">
                  <c:v>-64.050097913781499</c:v>
                </c:pt>
                <c:pt idx="85">
                  <c:v>-62.555538706582503</c:v>
                </c:pt>
                <c:pt idx="86">
                  <c:v>-61.056419397359996</c:v>
                </c:pt>
                <c:pt idx="87">
                  <c:v>-59.552803271227504</c:v>
                </c:pt>
                <c:pt idx="88">
                  <c:v>-58.044756688768004</c:v>
                </c:pt>
                <c:pt idx="89">
                  <c:v>-56.532349076388002</c:v>
                </c:pt>
                <c:pt idx="90">
                  <c:v>-55.0156529141085</c:v>
                </c:pt>
                <c:pt idx="91">
                  <c:v>-53.494743720464001</c:v>
                </c:pt>
                <c:pt idx="92">
                  <c:v>-51.969700035015492</c:v>
                </c:pt>
                <c:pt idx="93">
                  <c:v>-50.440603398413003</c:v>
                </c:pt>
                <c:pt idx="94">
                  <c:v>-48.907538328363543</c:v>
                </c:pt>
                <c:pt idx="95">
                  <c:v>-47.370592294151848</c:v>
                </c:pt>
                <c:pt idx="96">
                  <c:v>-45.829855687459194</c:v>
                </c:pt>
                <c:pt idx="97">
                  <c:v>-44.2854217902266</c:v>
                </c:pt>
                <c:pt idx="98">
                  <c:v>-42.73738673959835</c:v>
                </c:pt>
                <c:pt idx="99">
                  <c:v>-41.18584948962625</c:v>
                </c:pt>
                <c:pt idx="100">
                  <c:v>-39.630911770152004</c:v>
                </c:pt>
                <c:pt idx="101">
                  <c:v>-38.07267804208805</c:v>
                </c:pt>
                <c:pt idx="102">
                  <c:v>-36.511255450436401</c:v>
                </c:pt>
                <c:pt idx="103">
                  <c:v>-34.946753773169853</c:v>
                </c:pt>
                <c:pt idx="104">
                  <c:v>-33.379285367570397</c:v>
                </c:pt>
                <c:pt idx="105">
                  <c:v>-31.808965113569151</c:v>
                </c:pt>
                <c:pt idx="106">
                  <c:v>-30.23591035369865</c:v>
                </c:pt>
                <c:pt idx="107">
                  <c:v>-28.660240830447101</c:v>
                </c:pt>
                <c:pt idx="108">
                  <c:v>-27.082078619868952</c:v>
                </c:pt>
                <c:pt idx="109">
                  <c:v>-25.501548063501151</c:v>
                </c:pt>
                <c:pt idx="110">
                  <c:v>-23.918775696300649</c:v>
                </c:pt>
                <c:pt idx="111">
                  <c:v>-22.333890172288051</c:v>
                </c:pt>
                <c:pt idx="112">
                  <c:v>-20.747022188017802</c:v>
                </c:pt>
                <c:pt idx="113">
                  <c:v>-19.158304402361701</c:v>
                </c:pt>
                <c:pt idx="114">
                  <c:v>-17.567871355011551</c:v>
                </c:pt>
                <c:pt idx="115">
                  <c:v>-15.975859381642401</c:v>
                </c:pt>
                <c:pt idx="116">
                  <c:v>-14.382406527701601</c:v>
                </c:pt>
                <c:pt idx="117">
                  <c:v>-12.787652459325301</c:v>
                </c:pt>
                <c:pt idx="118">
                  <c:v>-11.191738373196401</c:v>
                </c:pt>
                <c:pt idx="119">
                  <c:v>-9.5948069034827999</c:v>
                </c:pt>
                <c:pt idx="120">
                  <c:v>-7.9970020282275502</c:v>
                </c:pt>
                <c:pt idx="121">
                  <c:v>-6.3984689734025499</c:v>
                </c:pt>
                <c:pt idx="122">
                  <c:v>-4.7993541163669002</c:v>
                </c:pt>
                <c:pt idx="123">
                  <c:v>-3.1998048873223253</c:v>
                </c:pt>
                <c:pt idx="124">
                  <c:v>-1.5999696706387601</c:v>
                </c:pt>
                <c:pt idx="125">
                  <c:v>2.2948806090973598E-6</c:v>
                </c:pt>
                <c:pt idx="126">
                  <c:v>1.59996101733783</c:v>
                </c:pt>
                <c:pt idx="127">
                  <c:v>3.199755851191235</c:v>
                </c:pt>
                <c:pt idx="128">
                  <c:v>4.7992355995753249</c:v>
                </c:pt>
                <c:pt idx="129">
                  <c:v>6.3982486152473497</c:v>
                </c:pt>
                <c:pt idx="130">
                  <c:v>7.9966429008499498</c:v>
                </c:pt>
                <c:pt idx="131">
                  <c:v>9.5942662106181995</c:v>
                </c:pt>
                <c:pt idx="132">
                  <c:v>11.1909661499271</c:v>
                </c:pt>
                <c:pt idx="133">
                  <c:v>12.7865902749576</c:v>
                </c:pt>
                <c:pt idx="134">
                  <c:v>14.3809861912292</c:v>
                </c:pt>
                <c:pt idx="135">
                  <c:v>15.974001650737</c:v>
                </c:pt>
                <c:pt idx="136">
                  <c:v>17.565484648598151</c:v>
                </c:pt>
                <c:pt idx="137">
                  <c:v>19.155283517618049</c:v>
                </c:pt>
                <c:pt idx="138">
                  <c:v>20.743247021130649</c:v>
                </c:pt>
                <c:pt idx="139">
                  <c:v>22.329224444605053</c:v>
                </c:pt>
                <c:pt idx="140">
                  <c:v>23.913065684897454</c:v>
                </c:pt>
                <c:pt idx="141">
                  <c:v>25.494621337461048</c:v>
                </c:pt>
                <c:pt idx="142">
                  <c:v>27.07374278139655</c:v>
                </c:pt>
                <c:pt idx="143">
                  <c:v>28.650282261658049</c:v>
                </c:pt>
                <c:pt idx="144">
                  <c:v>30.224092969582301</c:v>
                </c:pt>
                <c:pt idx="145">
                  <c:v>31.795029119788399</c:v>
                </c:pt>
                <c:pt idx="146">
                  <c:v>33.362946024778651</c:v>
                </c:pt>
                <c:pt idx="147">
                  <c:v>34.927700166829752</c:v>
                </c:pt>
                <c:pt idx="148">
                  <c:v>36.48914926600915</c:v>
                </c:pt>
                <c:pt idx="149">
                  <c:v>38.047152346162598</c:v>
                </c:pt>
                <c:pt idx="150">
                  <c:v>39.601569796915854</c:v>
                </c:pt>
                <c:pt idx="151">
                  <c:v>41.152263432741201</c:v>
                </c:pt>
                <c:pt idx="152">
                  <c:v>42.699096548423654</c:v>
                </c:pt>
                <c:pt idx="153">
                  <c:v>44.241933971670448</c:v>
                </c:pt>
                <c:pt idx="154">
                  <c:v>45.780642111250899</c:v>
                </c:pt>
                <c:pt idx="155">
                  <c:v>47.3150890029574</c:v>
                </c:pt>
                <c:pt idx="156">
                  <c:v>48.845144350777602</c:v>
                </c:pt>
                <c:pt idx="157">
                  <c:v>50.370679565366999</c:v>
                </c:pt>
                <c:pt idx="158">
                  <c:v>51.891567798533501</c:v>
                </c:pt>
                <c:pt idx="159">
                  <c:v>53.407683974174496</c:v>
                </c:pt>
                <c:pt idx="160">
                  <c:v>54.918904815941005</c:v>
                </c:pt>
                <c:pt idx="161">
                  <c:v>56.425108870973006</c:v>
                </c:pt>
                <c:pt idx="162">
                  <c:v>57.926176530028997</c:v>
                </c:pt>
                <c:pt idx="163">
                  <c:v>59.421990044845501</c:v>
                </c:pt>
                <c:pt idx="164">
                  <c:v>60.912433540761498</c:v>
                </c:pt>
                <c:pt idx="165">
                  <c:v>62.397393027139501</c:v>
                </c:pt>
                <c:pt idx="166">
                  <c:v>63.876756403724002</c:v>
                </c:pt>
                <c:pt idx="167">
                  <c:v>65.350413463471497</c:v>
                </c:pt>
                <c:pt idx="168">
                  <c:v>66.818255892856996</c:v>
                </c:pt>
                <c:pt idx="169">
                  <c:v>68.280177268260502</c:v>
                </c:pt>
                <c:pt idx="170">
                  <c:v>69.736073049590999</c:v>
                </c:pt>
                <c:pt idx="171">
                  <c:v>71.185840570501</c:v>
                </c:pt>
                <c:pt idx="172">
                  <c:v>72.629379026194002</c:v>
                </c:pt>
                <c:pt idx="173">
                  <c:v>74.066589457801001</c:v>
                </c:pt>
                <c:pt idx="174">
                  <c:v>75.497374734212499</c:v>
                </c:pt>
                <c:pt idx="175">
                  <c:v>76.921639531083997</c:v>
                </c:pt>
                <c:pt idx="176">
                  <c:v>78.339290307634499</c:v>
                </c:pt>
                <c:pt idx="177">
                  <c:v>79.750235280216501</c:v>
                </c:pt>
                <c:pt idx="178">
                  <c:v>81.154384394106501</c:v>
                </c:pt>
                <c:pt idx="179">
                  <c:v>82.551649293110998</c:v>
                </c:pt>
                <c:pt idx="180">
                  <c:v>83.941943286425499</c:v>
                </c:pt>
                <c:pt idx="181">
                  <c:v>85.325181313836993</c:v>
                </c:pt>
                <c:pt idx="182">
                  <c:v>86.701279909219494</c:v>
                </c:pt>
                <c:pt idx="183">
                  <c:v>88.070157161698504</c:v>
                </c:pt>
                <c:pt idx="184">
                  <c:v>89.431732675837509</c:v>
                </c:pt>
                <c:pt idx="185">
                  <c:v>90.785927529319991</c:v>
                </c:pt>
                <c:pt idx="186">
                  <c:v>92.13266423047051</c:v>
                </c:pt>
                <c:pt idx="187">
                  <c:v>93.4718666736225</c:v>
                </c:pt>
                <c:pt idx="188">
                  <c:v>94.803460093466015</c:v>
                </c:pt>
                <c:pt idx="189">
                  <c:v>96.127371018946008</c:v>
                </c:pt>
                <c:pt idx="190">
                  <c:v>97.443527225501498</c:v>
                </c:pt>
                <c:pt idx="191">
                  <c:v>98.751857687376003</c:v>
                </c:pt>
                <c:pt idx="192">
                  <c:v>100.0522925291655</c:v>
                </c:pt>
                <c:pt idx="193">
                  <c:v>101.34476297681101</c:v>
                </c:pt>
                <c:pt idx="194">
                  <c:v>102.6292013084185</c:v>
                </c:pt>
                <c:pt idx="195">
                  <c:v>103.905540804989</c:v>
                </c:pt>
                <c:pt idx="196">
                  <c:v>105.1737157017335</c:v>
                </c:pt>
                <c:pt idx="197">
                  <c:v>106.433661138758</c:v>
                </c:pt>
                <c:pt idx="198">
                  <c:v>107.6853131131415</c:v>
                </c:pt>
                <c:pt idx="199">
                  <c:v>108.92860843093899</c:v>
                </c:pt>
                <c:pt idx="200">
                  <c:v>110.163484660271</c:v>
                </c:pt>
                <c:pt idx="201">
                  <c:v>111.38988008535</c:v>
                </c:pt>
                <c:pt idx="202">
                  <c:v>112.6077336619535</c:v>
                </c:pt>
                <c:pt idx="203">
                  <c:v>113.81698497357749</c:v>
                </c:pt>
                <c:pt idx="204">
                  <c:v>115.01757419016251</c:v>
                </c:pt>
                <c:pt idx="205">
                  <c:v>116.2094420274735</c:v>
                </c:pt>
                <c:pt idx="206">
                  <c:v>117.39252970946299</c:v>
                </c:pt>
                <c:pt idx="207">
                  <c:v>118.566778932205</c:v>
                </c:pt>
                <c:pt idx="208">
                  <c:v>119.7321318308545</c:v>
                </c:pt>
                <c:pt idx="209">
                  <c:v>120.88853094820401</c:v>
                </c:pt>
                <c:pt idx="210">
                  <c:v>122.03591920754199</c:v>
                </c:pt>
                <c:pt idx="211">
                  <c:v>123.174239887233</c:v>
                </c:pt>
                <c:pt idx="212">
                  <c:v>124.30343660000401</c:v>
                </c:pt>
                <c:pt idx="213">
                  <c:v>125.42345327437349</c:v>
                </c:pt>
                <c:pt idx="214">
                  <c:v>126.53423414152699</c:v>
                </c:pt>
                <c:pt idx="215">
                  <c:v>127.63572372480751</c:v>
                </c:pt>
                <c:pt idx="216">
                  <c:v>128.72786683428001</c:v>
                </c:pt>
                <c:pt idx="217">
                  <c:v>129.81060856638101</c:v>
                </c:pt>
                <c:pt idx="218">
                  <c:v>130.88389430692499</c:v>
                </c:pt>
                <c:pt idx="219">
                  <c:v>131.94766974061199</c:v>
                </c:pt>
                <c:pt idx="220">
                  <c:v>133.00188086541149</c:v>
                </c:pt>
                <c:pt idx="221">
                  <c:v>134.0464740121605</c:v>
                </c:pt>
                <c:pt idx="222">
                  <c:v>135.08139587001801</c:v>
                </c:pt>
                <c:pt idx="223">
                  <c:v>136.10659351854599</c:v>
                </c:pt>
                <c:pt idx="224">
                  <c:v>137.12201446503701</c:v>
                </c:pt>
                <c:pt idx="225">
                  <c:v>138.127606688768</c:v>
                </c:pt>
                <c:pt idx="226">
                  <c:v>139.12331869188398</c:v>
                </c:pt>
                <c:pt idx="227">
                  <c:v>140.10909955651201</c:v>
                </c:pt>
                <c:pt idx="228">
                  <c:v>141.0848990090085</c:v>
                </c:pt>
                <c:pt idx="229">
                  <c:v>142.05066749093399</c:v>
                </c:pt>
                <c:pt idx="230">
                  <c:v>143.00635623724349</c:v>
                </c:pt>
                <c:pt idx="231">
                  <c:v>143.9519173608935</c:v>
                </c:pt>
                <c:pt idx="232">
                  <c:v>144.88730394506899</c:v>
                </c:pt>
                <c:pt idx="233">
                  <c:v>145.81247014169202</c:v>
                </c:pt>
                <c:pt idx="234">
                  <c:v>146.7273712772915</c:v>
                </c:pt>
                <c:pt idx="235">
                  <c:v>147.63196396493402</c:v>
                </c:pt>
                <c:pt idx="236">
                  <c:v>148.52620622289751</c:v>
                </c:pt>
                <c:pt idx="237">
                  <c:v>149.41005759971799</c:v>
                </c:pt>
                <c:pt idx="238">
                  <c:v>150.2834793044685</c:v>
                </c:pt>
                <c:pt idx="239">
                  <c:v>151.1464343429125</c:v>
                </c:pt>
                <c:pt idx="240">
                  <c:v>151.99888765868448</c:v>
                </c:pt>
                <c:pt idx="241">
                  <c:v>152.8408062788225</c:v>
                </c:pt>
                <c:pt idx="242">
                  <c:v>153.6721594629675</c:v>
                </c:pt>
                <c:pt idx="243">
                  <c:v>154.49291885637248</c:v>
                </c:pt>
                <c:pt idx="244">
                  <c:v>155.30305864502</c:v>
                </c:pt>
                <c:pt idx="245">
                  <c:v>156.10255571258699</c:v>
                </c:pt>
                <c:pt idx="246">
                  <c:v>156.89138979884748</c:v>
                </c:pt>
                <c:pt idx="247">
                  <c:v>157.6695436571955</c:v>
                </c:pt>
                <c:pt idx="248">
                  <c:v>158.43700321241701</c:v>
                </c:pt>
                <c:pt idx="249">
                  <c:v>159.19375771572351</c:v>
                </c:pt>
                <c:pt idx="250">
                  <c:v>159.939799897488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43-A147-BEB2-CEA01B1B2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262831"/>
        <c:axId val="1277329887"/>
      </c:lineChart>
      <c:catAx>
        <c:axId val="127726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29887"/>
        <c:crosses val="autoZero"/>
        <c:auto val="1"/>
        <c:lblAlgn val="ctr"/>
        <c:lblOffset val="100"/>
        <c:noMultiLvlLbl val="0"/>
      </c:catAx>
      <c:valAx>
        <c:axId val="12773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Sheet1!$C$5</c:f>
              <c:strCache>
                <c:ptCount val="1"/>
                <c:pt idx="0">
                  <c:v>displacement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Sheet1!$C$6:$C$16</c:f>
              <c:numCache>
                <c:formatCode>General</c:formatCode>
                <c:ptCount val="11"/>
                <c:pt idx="0">
                  <c:v>0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0.21</c:v>
                </c:pt>
                <c:pt idx="4">
                  <c:v>0.28000000000000003</c:v>
                </c:pt>
                <c:pt idx="5">
                  <c:v>0.35</c:v>
                </c:pt>
                <c:pt idx="6">
                  <c:v>0.42</c:v>
                </c:pt>
                <c:pt idx="7">
                  <c:v>0.49</c:v>
                </c:pt>
                <c:pt idx="8">
                  <c:v>0.56000000000000005</c:v>
                </c:pt>
                <c:pt idx="9">
                  <c:v>0.63100000000000001</c:v>
                </c:pt>
                <c:pt idx="10">
                  <c:v>0.70099999999999996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7-894C-ABAC-45E094918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326063"/>
        <c:axId val="275285263"/>
      </c:lineChart>
      <c:catAx>
        <c:axId val="27532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85263"/>
        <c:crosses val="autoZero"/>
        <c:auto val="1"/>
        <c:lblAlgn val="ctr"/>
        <c:lblOffset val="100"/>
        <c:noMultiLvlLbl val="0"/>
      </c:catAx>
      <c:valAx>
        <c:axId val="27528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2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Sheet1!$B$26:$B$29</c:f>
              <c:numCache>
                <c:formatCode>0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Sheet1!$C$26:$C$29</c:f>
              <c:numCache>
                <c:formatCode>0</c:formatCode>
                <c:ptCount val="4"/>
                <c:pt idx="0">
                  <c:v>5.4</c:v>
                </c:pt>
                <c:pt idx="1">
                  <c:v>13.362</c:v>
                </c:pt>
                <c:pt idx="2">
                  <c:v>27.725000000000001</c:v>
                </c:pt>
                <c:pt idx="3">
                  <c:v>53.45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3-B546-ABE7-B196CA34C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60143"/>
        <c:axId val="253369887"/>
      </c:lineChart>
      <c:catAx>
        <c:axId val="1049601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369887"/>
        <c:crosses val="autoZero"/>
        <c:auto val="1"/>
        <c:lblAlgn val="ctr"/>
        <c:lblOffset val="100"/>
        <c:noMultiLvlLbl val="0"/>
      </c:catAx>
      <c:valAx>
        <c:axId val="25336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'pressure map'!$A$70:$A$73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'pressure map'!$B$70:$B$73</c:f>
              <c:numCache>
                <c:formatCode>General</c:formatCode>
                <c:ptCount val="4"/>
                <c:pt idx="0">
                  <c:v>481</c:v>
                </c:pt>
                <c:pt idx="1">
                  <c:v>760</c:v>
                </c:pt>
                <c:pt idx="2">
                  <c:v>549</c:v>
                </c:pt>
                <c:pt idx="3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A-844B-8DB6-34B8A6214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603424"/>
        <c:axId val="1538584784"/>
      </c:barChart>
      <c:catAx>
        <c:axId val="167960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84784"/>
        <c:crosses val="autoZero"/>
        <c:auto val="1"/>
        <c:lblAlgn val="ctr"/>
        <c:lblOffset val="100"/>
        <c:noMultiLvlLbl val="0"/>
      </c:catAx>
      <c:valAx>
        <c:axId val="15385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0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'pressure map'!$A$19:$A$22</c:f>
              <c:strCache>
                <c:ptCount val="4"/>
                <c:pt idx="0">
                  <c:v>toe 1</c:v>
                </c:pt>
                <c:pt idx="1">
                  <c:v>toe 2</c:v>
                </c:pt>
                <c:pt idx="2">
                  <c:v>toe 3</c:v>
                </c:pt>
                <c:pt idx="3">
                  <c:v>toe 4</c:v>
                </c:pt>
              </c:strCache>
            </c:strRef>
          </c:cat>
          <c:val>
            <c:numRef>
              <c:f>'pressure map'!$B$19:$B$22</c:f>
              <c:numCache>
                <c:formatCode>General</c:formatCode>
                <c:ptCount val="4"/>
                <c:pt idx="0">
                  <c:v>428</c:v>
                </c:pt>
                <c:pt idx="1">
                  <c:v>402</c:v>
                </c:pt>
                <c:pt idx="2">
                  <c:v>597</c:v>
                </c:pt>
                <c:pt idx="3">
                  <c:v>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2-B847-8FC0-0F3601C5F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089616"/>
        <c:axId val="288091328"/>
      </c:barChart>
      <c:catAx>
        <c:axId val="2880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91328"/>
        <c:crosses val="autoZero"/>
        <c:auto val="1"/>
        <c:lblAlgn val="ctr"/>
        <c:lblOffset val="100"/>
        <c:noMultiLvlLbl val="0"/>
      </c:catAx>
      <c:valAx>
        <c:axId val="2880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8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16431</xdr:colOff>
      <xdr:row>17</xdr:row>
      <xdr:rowOff>12077</xdr:rowOff>
    </xdr:from>
    <xdr:to>
      <xdr:col>29</xdr:col>
      <xdr:colOff>434975</xdr:colOff>
      <xdr:row>32</xdr:row>
      <xdr:rowOff>8467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7413D7-3445-20A1-7251-A4D5DA461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812040</xdr:colOff>
      <xdr:row>36</xdr:row>
      <xdr:rowOff>32489</xdr:rowOff>
    </xdr:from>
    <xdr:to>
      <xdr:col>35</xdr:col>
      <xdr:colOff>433158</xdr:colOff>
      <xdr:row>49</xdr:row>
      <xdr:rowOff>134774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255A76-36CF-CBCB-2313-918991BB6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434992</xdr:colOff>
      <xdr:row>17</xdr:row>
      <xdr:rowOff>16391</xdr:rowOff>
    </xdr:from>
    <xdr:to>
      <xdr:col>35</xdr:col>
      <xdr:colOff>117475</xdr:colOff>
      <xdr:row>32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E4545C-2B05-CF8C-8444-0FE5CD48C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800077</xdr:colOff>
      <xdr:row>52</xdr:row>
      <xdr:rowOff>22351</xdr:rowOff>
    </xdr:from>
    <xdr:to>
      <xdr:col>30</xdr:col>
      <xdr:colOff>417345</xdr:colOff>
      <xdr:row>65</xdr:row>
      <xdr:rowOff>190073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4D9AE0-DCD3-B839-7668-4E6625EA3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283205</xdr:colOff>
      <xdr:row>52</xdr:row>
      <xdr:rowOff>22798</xdr:rowOff>
    </xdr:from>
    <xdr:to>
      <xdr:col>24</xdr:col>
      <xdr:colOff>717553</xdr:colOff>
      <xdr:row>65</xdr:row>
      <xdr:rowOff>190519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C0FD637-7F55-7C3D-CD57-2CBCB5D4E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15221</xdr:colOff>
      <xdr:row>36</xdr:row>
      <xdr:rowOff>32195</xdr:rowOff>
    </xdr:from>
    <xdr:to>
      <xdr:col>29</xdr:col>
      <xdr:colOff>591319</xdr:colOff>
      <xdr:row>49</xdr:row>
      <xdr:rowOff>137299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A5A705-8402-2A4A-A516-E2386B4F7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427969</xdr:colOff>
      <xdr:row>1</xdr:row>
      <xdr:rowOff>25400</xdr:rowOff>
    </xdr:from>
    <xdr:to>
      <xdr:col>35</xdr:col>
      <xdr:colOff>115976</xdr:colOff>
      <xdr:row>17</xdr:row>
      <xdr:rowOff>16633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619FC25-BE31-FD8B-B5FC-523EEDAEA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6534</xdr:colOff>
      <xdr:row>1</xdr:row>
      <xdr:rowOff>16749</xdr:rowOff>
    </xdr:from>
    <xdr:to>
      <xdr:col>29</xdr:col>
      <xdr:colOff>434469</xdr:colOff>
      <xdr:row>17</xdr:row>
      <xdr:rowOff>12700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DE9EAC5-A9AC-AF3C-5B5C-A1F07E584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46691</xdr:colOff>
      <xdr:row>106</xdr:row>
      <xdr:rowOff>4669</xdr:rowOff>
    </xdr:from>
    <xdr:to>
      <xdr:col>28</xdr:col>
      <xdr:colOff>11889</xdr:colOff>
      <xdr:row>134</xdr:row>
      <xdr:rowOff>6170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7039-78F0-0249-B731-EB58812F5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821765</xdr:colOff>
      <xdr:row>106</xdr:row>
      <xdr:rowOff>3758</xdr:rowOff>
    </xdr:from>
    <xdr:to>
      <xdr:col>34</xdr:col>
      <xdr:colOff>8467</xdr:colOff>
      <xdr:row>134</xdr:row>
      <xdr:rowOff>10722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7D75A0-D991-3545-AFC3-79DF551F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9121</xdr:colOff>
      <xdr:row>134</xdr:row>
      <xdr:rowOff>6188</xdr:rowOff>
    </xdr:from>
    <xdr:to>
      <xdr:col>27</xdr:col>
      <xdr:colOff>823030</xdr:colOff>
      <xdr:row>159</xdr:row>
      <xdr:rowOff>30733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20FD50-C2DD-1D45-820D-B3FC978C0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824806</xdr:colOff>
      <xdr:row>134</xdr:row>
      <xdr:rowOff>3691</xdr:rowOff>
    </xdr:from>
    <xdr:to>
      <xdr:col>34</xdr:col>
      <xdr:colOff>1</xdr:colOff>
      <xdr:row>159</xdr:row>
      <xdr:rowOff>34480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E96D603-769F-2645-AAA7-4A4ABF019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6351</xdr:colOff>
      <xdr:row>12</xdr:row>
      <xdr:rowOff>8466</xdr:rowOff>
    </xdr:from>
    <xdr:to>
      <xdr:col>15</xdr:col>
      <xdr:colOff>455084</xdr:colOff>
      <xdr:row>39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D9CAC-EBE7-BA44-8F42-43046CF5B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39</xdr:row>
      <xdr:rowOff>33867</xdr:rowOff>
    </xdr:from>
    <xdr:to>
      <xdr:col>15</xdr:col>
      <xdr:colOff>423333</xdr:colOff>
      <xdr:row>68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DD607-5E3E-CB48-A17A-18DCA1D65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12700</xdr:colOff>
      <xdr:row>0</xdr:row>
      <xdr:rowOff>201699</xdr:rowOff>
    </xdr:from>
    <xdr:to>
      <xdr:col>36</xdr:col>
      <xdr:colOff>825499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3BC166-9E09-C24B-A1E9-68BFD518D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149411</xdr:colOff>
      <xdr:row>38</xdr:row>
      <xdr:rowOff>93382</xdr:rowOff>
    </xdr:from>
    <xdr:to>
      <xdr:col>30</xdr:col>
      <xdr:colOff>612588</xdr:colOff>
      <xdr:row>68</xdr:row>
      <xdr:rowOff>130735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D879ED-0A36-4E48-BF41-7AAE3E7EA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6351</xdr:colOff>
      <xdr:row>12</xdr:row>
      <xdr:rowOff>8466</xdr:rowOff>
    </xdr:from>
    <xdr:to>
      <xdr:col>15</xdr:col>
      <xdr:colOff>455084</xdr:colOff>
      <xdr:row>39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219C3-429C-7D00-7333-7250870C7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39</xdr:row>
      <xdr:rowOff>33867</xdr:rowOff>
    </xdr:from>
    <xdr:to>
      <xdr:col>15</xdr:col>
      <xdr:colOff>423333</xdr:colOff>
      <xdr:row>68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EDD244-7187-19D3-EEA6-246DC6B53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25400</xdr:colOff>
      <xdr:row>1</xdr:row>
      <xdr:rowOff>189554</xdr:rowOff>
    </xdr:from>
    <xdr:to>
      <xdr:col>37</xdr:col>
      <xdr:colOff>0</xdr:colOff>
      <xdr:row>30</xdr:row>
      <xdr:rowOff>3223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7732DC-21D1-F645-E77A-6D3790C75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149411</xdr:colOff>
      <xdr:row>38</xdr:row>
      <xdr:rowOff>93382</xdr:rowOff>
    </xdr:from>
    <xdr:to>
      <xdr:col>30</xdr:col>
      <xdr:colOff>612588</xdr:colOff>
      <xdr:row>68</xdr:row>
      <xdr:rowOff>130735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DCB7F6-D3C1-AE4A-A328-59EAF732F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6351</xdr:colOff>
      <xdr:row>12</xdr:row>
      <xdr:rowOff>8466</xdr:rowOff>
    </xdr:from>
    <xdr:to>
      <xdr:col>15</xdr:col>
      <xdr:colOff>455084</xdr:colOff>
      <xdr:row>39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A482A-52E7-B846-9F89-C12BEF50B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39</xdr:row>
      <xdr:rowOff>33867</xdr:rowOff>
    </xdr:from>
    <xdr:to>
      <xdr:col>15</xdr:col>
      <xdr:colOff>423333</xdr:colOff>
      <xdr:row>68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BDA90A-E458-7543-9D35-49F45F597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12643</xdr:colOff>
      <xdr:row>2</xdr:row>
      <xdr:rowOff>808</xdr:rowOff>
    </xdr:from>
    <xdr:to>
      <xdr:col>37</xdr:col>
      <xdr:colOff>23090</xdr:colOff>
      <xdr:row>27</xdr:row>
      <xdr:rowOff>196273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83FE19-DDF8-6844-9A82-5D1218EC1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149411</xdr:colOff>
      <xdr:row>38</xdr:row>
      <xdr:rowOff>93382</xdr:rowOff>
    </xdr:from>
    <xdr:to>
      <xdr:col>30</xdr:col>
      <xdr:colOff>612588</xdr:colOff>
      <xdr:row>68</xdr:row>
      <xdr:rowOff>130735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A156A5-5AD9-0548-904E-6392B8990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6351</xdr:colOff>
      <xdr:row>12</xdr:row>
      <xdr:rowOff>8466</xdr:rowOff>
    </xdr:from>
    <xdr:to>
      <xdr:col>15</xdr:col>
      <xdr:colOff>455084</xdr:colOff>
      <xdr:row>39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9765C-9E19-D74F-B620-B2B294F26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39</xdr:row>
      <xdr:rowOff>33867</xdr:rowOff>
    </xdr:from>
    <xdr:to>
      <xdr:col>15</xdr:col>
      <xdr:colOff>423333</xdr:colOff>
      <xdr:row>68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BDFB63-DA51-FA4B-AFA9-01D9873C4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11875</xdr:colOff>
      <xdr:row>2</xdr:row>
      <xdr:rowOff>6965</xdr:rowOff>
    </xdr:from>
    <xdr:to>
      <xdr:col>37</xdr:col>
      <xdr:colOff>0</xdr:colOff>
      <xdr:row>29</xdr:row>
      <xdr:rowOff>16933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7F7E60-1DB6-604C-856D-6B22A66E9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149411</xdr:colOff>
      <xdr:row>38</xdr:row>
      <xdr:rowOff>93382</xdr:rowOff>
    </xdr:from>
    <xdr:to>
      <xdr:col>30</xdr:col>
      <xdr:colOff>612588</xdr:colOff>
      <xdr:row>68</xdr:row>
      <xdr:rowOff>130735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9BFAE7-6C8E-2644-9D1A-703C08637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6351</xdr:colOff>
      <xdr:row>12</xdr:row>
      <xdr:rowOff>8466</xdr:rowOff>
    </xdr:from>
    <xdr:to>
      <xdr:col>15</xdr:col>
      <xdr:colOff>455084</xdr:colOff>
      <xdr:row>39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A7778-D715-3948-A67C-6C8E1B189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39</xdr:row>
      <xdr:rowOff>33867</xdr:rowOff>
    </xdr:from>
    <xdr:to>
      <xdr:col>15</xdr:col>
      <xdr:colOff>423333</xdr:colOff>
      <xdr:row>68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52607B-51B5-5B49-9B5B-48D7E7FC9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1098</xdr:colOff>
      <xdr:row>1</xdr:row>
      <xdr:rowOff>197081</xdr:rowOff>
    </xdr:from>
    <xdr:to>
      <xdr:col>37</xdr:col>
      <xdr:colOff>28863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38171E-6DF4-B34D-8CD7-E19998237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149411</xdr:colOff>
      <xdr:row>38</xdr:row>
      <xdr:rowOff>93382</xdr:rowOff>
    </xdr:from>
    <xdr:to>
      <xdr:col>30</xdr:col>
      <xdr:colOff>612588</xdr:colOff>
      <xdr:row>68</xdr:row>
      <xdr:rowOff>130735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9D42DC-4991-994A-90B3-435D98F0F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4</xdr:row>
      <xdr:rowOff>25400</xdr:rowOff>
    </xdr:from>
    <xdr:to>
      <xdr:col>12</xdr:col>
      <xdr:colOff>273050</xdr:colOff>
      <xdr:row>17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D33D9-9771-0BF5-A5ED-D6347928E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158750</xdr:colOff>
      <xdr:row>19</xdr:row>
      <xdr:rowOff>114300</xdr:rowOff>
    </xdr:from>
    <xdr:to>
      <xdr:col>9</xdr:col>
      <xdr:colOff>603250</xdr:colOff>
      <xdr:row>33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2B5B48-7661-914A-27D1-4DAC4C8F5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143825</xdr:colOff>
      <xdr:row>67</xdr:row>
      <xdr:rowOff>16536</xdr:rowOff>
    </xdr:from>
    <xdr:to>
      <xdr:col>50</xdr:col>
      <xdr:colOff>716229</xdr:colOff>
      <xdr:row>80</xdr:row>
      <xdr:rowOff>156418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29717-E436-2540-BECB-5218E35D3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112057</xdr:colOff>
      <xdr:row>18</xdr:row>
      <xdr:rowOff>140030</xdr:rowOff>
    </xdr:from>
    <xdr:to>
      <xdr:col>51</xdr:col>
      <xdr:colOff>97883</xdr:colOff>
      <xdr:row>31</xdr:row>
      <xdr:rowOff>179006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9249C-5718-A64A-BA49-A66BDCF58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F0ED-B7AB-FC4F-96A2-CD096746F750}">
  <dimension ref="A2:BM170"/>
  <sheetViews>
    <sheetView topLeftCell="R1" zoomScale="92" zoomScaleNormal="92" workbookViewId="0">
      <selection activeCell="AF34" sqref="AF34"/>
    </sheetView>
  </sheetViews>
  <sheetFormatPr baseColWidth="10" defaultRowHeight="16" x14ac:dyDescent="0.2"/>
  <sheetData>
    <row r="2" spans="1:65" x14ac:dyDescent="0.2">
      <c r="A2" t="s">
        <v>19</v>
      </c>
    </row>
    <row r="3" spans="1:6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38</v>
      </c>
      <c r="M3">
        <v>2</v>
      </c>
      <c r="N3">
        <v>3</v>
      </c>
      <c r="O3">
        <v>4</v>
      </c>
      <c r="P3" t="s">
        <v>82</v>
      </c>
      <c r="Q3" t="s">
        <v>67</v>
      </c>
      <c r="R3" t="s">
        <v>57</v>
      </c>
      <c r="S3" t="s">
        <v>68</v>
      </c>
      <c r="T3" t="s">
        <v>69</v>
      </c>
    </row>
    <row r="4" spans="1:65" x14ac:dyDescent="0.2">
      <c r="A4" s="1" t="s">
        <v>78</v>
      </c>
      <c r="B4" s="4">
        <v>10.7</v>
      </c>
      <c r="C4" s="4">
        <v>12.2</v>
      </c>
      <c r="D4" s="4">
        <v>14.7</v>
      </c>
      <c r="E4" s="4">
        <v>12.9</v>
      </c>
      <c r="F4" s="4">
        <v>11.94</v>
      </c>
      <c r="G4" s="4">
        <v>13.35</v>
      </c>
      <c r="H4" s="4">
        <v>11.24</v>
      </c>
      <c r="I4" s="4">
        <v>14.05</v>
      </c>
      <c r="J4" s="4">
        <v>50.5</v>
      </c>
      <c r="K4" s="4">
        <v>50.59</v>
      </c>
      <c r="L4" s="3">
        <f>(B4/F4)*100^2</f>
        <v>8961.474036850921</v>
      </c>
      <c r="M4" s="3">
        <f t="shared" ref="M4:O4" si="0">(C4/G4)*100^2</f>
        <v>9138.576779026218</v>
      </c>
      <c r="N4" s="3">
        <f t="shared" si="0"/>
        <v>13078.291814946619</v>
      </c>
      <c r="O4" s="3">
        <f t="shared" si="0"/>
        <v>9181.494661921708</v>
      </c>
      <c r="P4" t="s">
        <v>78</v>
      </c>
      <c r="Q4" s="12">
        <v>12.5</v>
      </c>
      <c r="R4" s="12">
        <v>12.5</v>
      </c>
      <c r="S4" s="12">
        <v>12.5</v>
      </c>
      <c r="T4" s="12">
        <v>12.5</v>
      </c>
      <c r="AK4" s="12" t="s">
        <v>73</v>
      </c>
      <c r="AQ4" t="s">
        <v>75</v>
      </c>
      <c r="AW4" t="s">
        <v>76</v>
      </c>
      <c r="BC4" t="s">
        <v>77</v>
      </c>
      <c r="BI4">
        <v>21.6</v>
      </c>
    </row>
    <row r="5" spans="1:65" x14ac:dyDescent="0.2">
      <c r="A5" s="1" t="s">
        <v>79</v>
      </c>
      <c r="B5" s="4">
        <v>8</v>
      </c>
      <c r="C5" s="4">
        <v>13</v>
      </c>
      <c r="D5" s="4">
        <v>12.7</v>
      </c>
      <c r="E5" s="4">
        <v>13.3</v>
      </c>
      <c r="F5" s="4">
        <v>9.1300000000000008</v>
      </c>
      <c r="G5" s="4">
        <v>14.05</v>
      </c>
      <c r="H5" s="4">
        <v>10.54</v>
      </c>
      <c r="I5" s="4">
        <v>14.05</v>
      </c>
      <c r="J5" s="4">
        <v>47.1</v>
      </c>
      <c r="K5" s="4">
        <v>47.78</v>
      </c>
      <c r="L5" s="3">
        <f>(B5/F5)*100^2</f>
        <v>8762.3220153340626</v>
      </c>
      <c r="M5" s="3">
        <f>(C5/G5)*100^2</f>
        <v>9252.6690391459069</v>
      </c>
      <c r="N5" s="3">
        <f>(D5/H5)*100^2</f>
        <v>12049.33586337761</v>
      </c>
      <c r="O5" s="3">
        <f>(E5/I5)*100^2</f>
        <v>9466.1921708185055</v>
      </c>
      <c r="P5" t="s">
        <v>83</v>
      </c>
      <c r="Q5" s="12">
        <v>10.380000453805216</v>
      </c>
      <c r="R5" s="12">
        <v>13.339999820181877</v>
      </c>
      <c r="S5" s="12">
        <v>11.660000179818123</v>
      </c>
      <c r="T5" s="12">
        <v>14.619999546194784</v>
      </c>
      <c r="AK5" s="10" t="s">
        <v>74</v>
      </c>
      <c r="AL5" s="10" t="s">
        <v>56</v>
      </c>
      <c r="AM5" s="10" t="s">
        <v>57</v>
      </c>
      <c r="AN5" s="10" t="s">
        <v>58</v>
      </c>
      <c r="AO5" s="10" t="s">
        <v>59</v>
      </c>
      <c r="AQ5" s="10" t="s">
        <v>74</v>
      </c>
      <c r="AR5" s="10" t="s">
        <v>56</v>
      </c>
      <c r="AS5" s="10" t="s">
        <v>57</v>
      </c>
      <c r="AT5" s="10" t="s">
        <v>58</v>
      </c>
      <c r="AU5" s="10" t="s">
        <v>59</v>
      </c>
      <c r="AW5" s="10" t="s">
        <v>74</v>
      </c>
      <c r="AX5" s="10" t="s">
        <v>56</v>
      </c>
      <c r="AY5" s="10" t="s">
        <v>57</v>
      </c>
      <c r="AZ5" s="10" t="s">
        <v>58</v>
      </c>
      <c r="BA5" s="10" t="s">
        <v>59</v>
      </c>
      <c r="BC5" s="10" t="s">
        <v>74</v>
      </c>
      <c r="BD5" s="10" t="s">
        <v>56</v>
      </c>
      <c r="BE5" s="10" t="s">
        <v>57</v>
      </c>
      <c r="BF5" s="10" t="s">
        <v>58</v>
      </c>
      <c r="BG5" s="10" t="s">
        <v>59</v>
      </c>
      <c r="BI5" s="10" t="s">
        <v>74</v>
      </c>
      <c r="BJ5" s="10" t="s">
        <v>56</v>
      </c>
      <c r="BK5" s="10" t="s">
        <v>57</v>
      </c>
      <c r="BL5" s="10" t="s">
        <v>58</v>
      </c>
      <c r="BM5" s="10" t="s">
        <v>59</v>
      </c>
    </row>
    <row r="6" spans="1:65" x14ac:dyDescent="0.2">
      <c r="A6" s="1" t="s">
        <v>84</v>
      </c>
      <c r="B6" s="4">
        <v>4.0999999999999996</v>
      </c>
      <c r="C6" s="4">
        <v>10.1</v>
      </c>
      <c r="D6" s="4">
        <v>9.4</v>
      </c>
      <c r="E6" s="4">
        <v>12.2</v>
      </c>
      <c r="F6" s="4">
        <v>7.73</v>
      </c>
      <c r="G6" s="4">
        <v>9.84</v>
      </c>
      <c r="H6" s="4">
        <v>9.1300000000000008</v>
      </c>
      <c r="I6" s="4">
        <v>11.24</v>
      </c>
      <c r="J6" s="4">
        <v>35.799999999999997</v>
      </c>
      <c r="K6" s="4">
        <v>37.94</v>
      </c>
      <c r="L6" s="3">
        <f>(E6/I6)*100^2</f>
        <v>10854.092526690391</v>
      </c>
      <c r="M6" s="3">
        <f>(D6/H6)*100^2</f>
        <v>10295.728368017524</v>
      </c>
      <c r="N6" s="3">
        <f>(B6/F6)*100^2</f>
        <v>5304.0103492884864</v>
      </c>
      <c r="O6" s="3">
        <f>(C6/G6)*100^2</f>
        <v>10264.227642276423</v>
      </c>
      <c r="P6" t="s">
        <v>79</v>
      </c>
      <c r="Q6" s="12">
        <v>9.3800006679347518</v>
      </c>
      <c r="R6" s="12">
        <v>13.699999743093782</v>
      </c>
      <c r="S6" s="12">
        <v>11.300000256906218</v>
      </c>
      <c r="T6" s="12">
        <v>15.619999332065248</v>
      </c>
      <c r="AK6">
        <v>0</v>
      </c>
      <c r="AL6" s="12">
        <v>0</v>
      </c>
      <c r="AM6" s="12">
        <v>0</v>
      </c>
      <c r="AN6" s="12">
        <v>0</v>
      </c>
      <c r="AO6" s="12">
        <v>0</v>
      </c>
      <c r="AQ6">
        <v>0</v>
      </c>
      <c r="AR6" s="12">
        <v>-0.97999979028123496</v>
      </c>
      <c r="AS6" s="12">
        <v>0.37999991867538502</v>
      </c>
      <c r="AT6" s="12">
        <v>-0.37999991867538502</v>
      </c>
      <c r="AU6" s="12">
        <v>0.97999979028123496</v>
      </c>
      <c r="AW6">
        <v>0</v>
      </c>
      <c r="AX6" s="12">
        <v>-2.1199995461947827</v>
      </c>
      <c r="AY6" s="12">
        <v>0.83999982018187747</v>
      </c>
      <c r="AZ6" s="12">
        <v>-0.83999982018187747</v>
      </c>
      <c r="BA6" s="12">
        <v>2.1199995461947827</v>
      </c>
      <c r="BC6">
        <v>0</v>
      </c>
      <c r="BD6" s="12">
        <v>-3.1199993320652477</v>
      </c>
      <c r="BE6" s="12">
        <v>1.1999997430937825</v>
      </c>
      <c r="BF6" s="12">
        <v>-1.1999997430937825</v>
      </c>
      <c r="BG6" s="12">
        <v>3.1199993320652477</v>
      </c>
      <c r="BI6">
        <v>0</v>
      </c>
      <c r="BJ6" s="12">
        <v>-4.1999991008013122</v>
      </c>
      <c r="BK6" s="12">
        <v>1.6399996488753676</v>
      </c>
      <c r="BL6" s="12">
        <v>-1.6399996488753676</v>
      </c>
      <c r="BM6" s="12">
        <v>4.1999991008013122</v>
      </c>
    </row>
    <row r="7" spans="1:65" x14ac:dyDescent="0.2">
      <c r="A7" s="1" t="s">
        <v>81</v>
      </c>
      <c r="C7" s="12"/>
      <c r="D7" s="12"/>
      <c r="E7" s="12"/>
      <c r="F7" s="26"/>
      <c r="H7" s="12"/>
      <c r="I7" s="12"/>
      <c r="J7" s="12"/>
      <c r="K7" s="12"/>
      <c r="P7" t="s">
        <v>80</v>
      </c>
      <c r="AK7">
        <v>1</v>
      </c>
      <c r="AL7" s="12">
        <v>0.25</v>
      </c>
      <c r="AM7" s="12">
        <v>0.25</v>
      </c>
      <c r="AN7" s="12">
        <v>0.25</v>
      </c>
      <c r="AO7" s="12">
        <v>0.25</v>
      </c>
      <c r="AQ7">
        <v>1</v>
      </c>
      <c r="AR7" s="12">
        <v>-0.72999979028123496</v>
      </c>
      <c r="AS7" s="12">
        <v>0.62999991867538507</v>
      </c>
      <c r="AT7" s="12">
        <v>-0.12999991867538502</v>
      </c>
      <c r="AU7" s="12">
        <v>1.229999790281235</v>
      </c>
      <c r="AW7">
        <v>1</v>
      </c>
      <c r="AX7" s="12">
        <v>-1.8699995461947827</v>
      </c>
      <c r="AY7" s="12">
        <v>1.0899998201818775</v>
      </c>
      <c r="AZ7" s="12">
        <v>-0.58999982018187747</v>
      </c>
      <c r="BA7" s="12">
        <v>2.3699995461947827</v>
      </c>
      <c r="BC7">
        <v>1</v>
      </c>
      <c r="BD7" s="12">
        <v>-2.8699993320652477</v>
      </c>
      <c r="BE7" s="12">
        <v>1.4499997430937825</v>
      </c>
      <c r="BF7" s="12">
        <v>-0.94999974309378254</v>
      </c>
      <c r="BG7" s="12">
        <v>3.3699993320652477</v>
      </c>
      <c r="BI7">
        <v>1</v>
      </c>
      <c r="BJ7" s="12">
        <v>-3.9499991008013122</v>
      </c>
      <c r="BK7" s="12">
        <v>1.8899996488753676</v>
      </c>
      <c r="BL7" s="12">
        <v>-1.3899996488753676</v>
      </c>
      <c r="BM7" s="12">
        <v>4.4499991008013122</v>
      </c>
    </row>
    <row r="8" spans="1:65" x14ac:dyDescent="0.2">
      <c r="B8" s="12"/>
      <c r="C8" s="12"/>
      <c r="D8" s="12"/>
      <c r="E8" s="12"/>
      <c r="F8" s="12"/>
      <c r="G8" s="12"/>
      <c r="H8" s="12"/>
      <c r="I8" s="12"/>
      <c r="J8" s="12"/>
      <c r="K8" s="12"/>
      <c r="AK8">
        <v>2</v>
      </c>
      <c r="AL8" s="12">
        <v>0.5</v>
      </c>
      <c r="AM8" s="12">
        <v>0.5</v>
      </c>
      <c r="AN8" s="12">
        <v>0.5</v>
      </c>
      <c r="AO8" s="12">
        <v>0.5</v>
      </c>
      <c r="AQ8">
        <v>2</v>
      </c>
      <c r="AR8" s="12">
        <v>-0.47999979028123496</v>
      </c>
      <c r="AS8" s="12">
        <v>0.87999991867538507</v>
      </c>
      <c r="AT8" s="12">
        <v>0.12000008132461498</v>
      </c>
      <c r="AU8" s="12">
        <v>1.479999790281235</v>
      </c>
      <c r="AW8">
        <v>2</v>
      </c>
      <c r="AX8" s="12">
        <v>-1.6199995461947827</v>
      </c>
      <c r="AY8" s="12">
        <v>1.3399998201818775</v>
      </c>
      <c r="AZ8" s="12">
        <v>-0.33999982018187747</v>
      </c>
      <c r="BA8" s="12">
        <v>2.6199995461947827</v>
      </c>
      <c r="BC8">
        <v>2</v>
      </c>
      <c r="BD8" s="12">
        <v>-2.6199993320652477</v>
      </c>
      <c r="BE8" s="12">
        <v>1.6999997430937825</v>
      </c>
      <c r="BF8" s="12">
        <v>-0.69999974309378254</v>
      </c>
      <c r="BG8" s="12">
        <v>3.6199993320652477</v>
      </c>
      <c r="BI8">
        <v>2</v>
      </c>
      <c r="BJ8" s="12">
        <v>-3.6999991008013122</v>
      </c>
      <c r="BK8" s="12">
        <v>2.1399996488753676</v>
      </c>
      <c r="BL8" s="12">
        <v>-1.1399996488753676</v>
      </c>
      <c r="BM8" s="12">
        <v>4.6999991008013122</v>
      </c>
    </row>
    <row r="9" spans="1:65" x14ac:dyDescent="0.2">
      <c r="A9" s="1" t="s">
        <v>17</v>
      </c>
      <c r="B9" s="13">
        <v>33.700000000000003</v>
      </c>
      <c r="C9" s="13">
        <v>13.6</v>
      </c>
      <c r="D9" s="13">
        <v>28.5</v>
      </c>
      <c r="E9" s="13">
        <v>17.7</v>
      </c>
      <c r="F9" s="13">
        <v>17.559999999999999</v>
      </c>
      <c r="G9" s="13">
        <v>11.24</v>
      </c>
      <c r="H9" s="13">
        <v>11.24</v>
      </c>
      <c r="I9" s="13">
        <v>12.65</v>
      </c>
      <c r="J9" s="13">
        <f>SUM(B9:E9)</f>
        <v>93.500000000000014</v>
      </c>
      <c r="K9" s="13">
        <f>SUM(F9:I9)</f>
        <v>52.69</v>
      </c>
      <c r="L9" s="3">
        <f t="shared" ref="L9:O11" si="1">(B9/F9)*100^2</f>
        <v>19191.343963553532</v>
      </c>
      <c r="M9" s="3">
        <f t="shared" si="1"/>
        <v>12099.644128113878</v>
      </c>
      <c r="N9" s="3">
        <f t="shared" si="1"/>
        <v>25355.871886120996</v>
      </c>
      <c r="O9" s="3">
        <f t="shared" si="1"/>
        <v>13992.094861660078</v>
      </c>
      <c r="AK9">
        <v>3</v>
      </c>
      <c r="AL9" s="12">
        <v>0.75</v>
      </c>
      <c r="AM9" s="12">
        <v>0.75</v>
      </c>
      <c r="AN9" s="12">
        <v>0.75</v>
      </c>
      <c r="AO9" s="12">
        <v>0.75</v>
      </c>
      <c r="AQ9">
        <v>3</v>
      </c>
      <c r="AR9" s="12">
        <v>-0.22999979028123496</v>
      </c>
      <c r="AS9" s="12">
        <v>1.1299999186753851</v>
      </c>
      <c r="AT9" s="12">
        <v>0.37000008132461498</v>
      </c>
      <c r="AU9" s="12">
        <v>1.729999790281235</v>
      </c>
      <c r="AW9">
        <v>3</v>
      </c>
      <c r="AX9" s="12">
        <v>-1.3699995461947827</v>
      </c>
      <c r="AY9" s="12">
        <v>1.5899998201818775</v>
      </c>
      <c r="AZ9" s="12">
        <v>-8.9999820181877466E-2</v>
      </c>
      <c r="BA9" s="12">
        <v>2.8699995461947827</v>
      </c>
      <c r="BC9">
        <v>3</v>
      </c>
      <c r="BD9" s="12">
        <v>-2.3699993320652477</v>
      </c>
      <c r="BE9" s="12">
        <v>1.9499997430937825</v>
      </c>
      <c r="BF9" s="12">
        <v>-0.44999974309378254</v>
      </c>
      <c r="BG9" s="12">
        <v>3.8699993320652477</v>
      </c>
      <c r="BI9">
        <v>3</v>
      </c>
      <c r="BJ9" s="12">
        <v>-3.4499991008013122</v>
      </c>
      <c r="BK9" s="12">
        <v>2.3899996488753676</v>
      </c>
      <c r="BL9" s="12">
        <v>-0.88999964887536764</v>
      </c>
      <c r="BM9" s="12">
        <v>4.9499991008013122</v>
      </c>
    </row>
    <row r="10" spans="1:65" x14ac:dyDescent="0.2">
      <c r="A10" s="1" t="s">
        <v>15</v>
      </c>
      <c r="B10" s="13">
        <v>33.200000000000003</v>
      </c>
      <c r="C10" s="13">
        <v>12.9</v>
      </c>
      <c r="D10" s="13">
        <v>4.0999999999999996</v>
      </c>
      <c r="E10" s="13">
        <v>49.3</v>
      </c>
      <c r="F10" s="13">
        <v>13.35</v>
      </c>
      <c r="G10" s="13">
        <v>12.65</v>
      </c>
      <c r="H10" s="13">
        <v>9.84</v>
      </c>
      <c r="I10" s="13">
        <v>14.05</v>
      </c>
      <c r="J10" s="13">
        <f>SUM(B10:E10)</f>
        <v>99.5</v>
      </c>
      <c r="K10" s="13">
        <f>SUM(F10:I10)</f>
        <v>49.89</v>
      </c>
      <c r="L10" s="3">
        <f t="shared" si="1"/>
        <v>24868.913857677904</v>
      </c>
      <c r="M10" s="3">
        <f t="shared" si="1"/>
        <v>10197.628458498024</v>
      </c>
      <c r="N10" s="3">
        <f t="shared" si="1"/>
        <v>4166.6666666666661</v>
      </c>
      <c r="O10" s="3">
        <f t="shared" si="1"/>
        <v>35088.967971530248</v>
      </c>
      <c r="AK10">
        <v>4</v>
      </c>
      <c r="AL10" s="12">
        <v>1</v>
      </c>
      <c r="AM10" s="12">
        <v>1</v>
      </c>
      <c r="AN10" s="12">
        <v>1</v>
      </c>
      <c r="AO10" s="12">
        <v>1</v>
      </c>
      <c r="AQ10">
        <v>4</v>
      </c>
      <c r="AR10" s="12">
        <v>2.0000209718765039E-2</v>
      </c>
      <c r="AS10" s="12">
        <v>1.3799999186753851</v>
      </c>
      <c r="AT10" s="12">
        <v>0.62000008132461493</v>
      </c>
      <c r="AU10" s="12">
        <v>1.979999790281235</v>
      </c>
      <c r="AW10">
        <v>4</v>
      </c>
      <c r="AX10" s="12">
        <v>-1.1199995461947827</v>
      </c>
      <c r="AY10" s="12">
        <v>1.8399998201818775</v>
      </c>
      <c r="AZ10" s="12">
        <v>0.16000017981812253</v>
      </c>
      <c r="BA10" s="12">
        <v>3.1199995461947827</v>
      </c>
      <c r="BC10">
        <v>4</v>
      </c>
      <c r="BD10" s="12">
        <v>-2.1199993320652477</v>
      </c>
      <c r="BE10" s="12">
        <v>2.1999997430937825</v>
      </c>
      <c r="BF10" s="12">
        <v>-0.19999974309378254</v>
      </c>
      <c r="BG10" s="12">
        <v>4.1199993320652482</v>
      </c>
      <c r="BI10">
        <v>4</v>
      </c>
      <c r="BJ10" s="12">
        <v>-3.1999991008013122</v>
      </c>
      <c r="BK10" s="12">
        <v>2.6399996488753676</v>
      </c>
      <c r="BL10" s="12">
        <v>-0.63999964887536764</v>
      </c>
      <c r="BM10" s="12">
        <v>5.1999991008013122</v>
      </c>
    </row>
    <row r="11" spans="1:65" x14ac:dyDescent="0.2">
      <c r="A11" s="1" t="s">
        <v>16</v>
      </c>
      <c r="B11" s="13">
        <v>32.9</v>
      </c>
      <c r="C11" s="13">
        <v>25</v>
      </c>
      <c r="D11" s="13">
        <v>13</v>
      </c>
      <c r="E11" s="13">
        <v>0</v>
      </c>
      <c r="F11" s="13">
        <v>10.54</v>
      </c>
      <c r="G11" s="13">
        <v>10.54</v>
      </c>
      <c r="H11" s="13">
        <v>9.1300000000000008</v>
      </c>
      <c r="I11" s="13">
        <v>0</v>
      </c>
      <c r="J11" s="13">
        <f>SUM(B11:E11)</f>
        <v>70.900000000000006</v>
      </c>
      <c r="K11" s="13">
        <f>SUM(F11:I11)</f>
        <v>30.21</v>
      </c>
      <c r="L11" s="3">
        <f t="shared" si="1"/>
        <v>31214.421252371918</v>
      </c>
      <c r="M11" s="3">
        <f t="shared" si="1"/>
        <v>23719.165085388995</v>
      </c>
      <c r="N11" s="3">
        <f t="shared" si="1"/>
        <v>14238.773274917852</v>
      </c>
      <c r="O11" s="3" t="e">
        <f t="shared" si="1"/>
        <v>#DIV/0!</v>
      </c>
      <c r="AK11">
        <v>5</v>
      </c>
      <c r="AL11" s="12">
        <v>1.25</v>
      </c>
      <c r="AM11" s="12">
        <v>1.25</v>
      </c>
      <c r="AN11" s="12">
        <v>1.25</v>
      </c>
      <c r="AO11" s="12">
        <v>1.25</v>
      </c>
      <c r="AQ11">
        <v>5</v>
      </c>
      <c r="AR11" s="12">
        <v>0.27000020971876504</v>
      </c>
      <c r="AS11" s="12">
        <v>1.6299999186753851</v>
      </c>
      <c r="AT11" s="12">
        <v>0.87000008132461493</v>
      </c>
      <c r="AU11" s="12">
        <v>2.229999790281235</v>
      </c>
      <c r="AW11">
        <v>5</v>
      </c>
      <c r="AX11" s="12">
        <v>-0.8699995461947827</v>
      </c>
      <c r="AY11" s="12">
        <v>2.0899998201818777</v>
      </c>
      <c r="AZ11" s="12">
        <v>0.41000017981812253</v>
      </c>
      <c r="BA11" s="12">
        <v>3.3699995461947827</v>
      </c>
      <c r="BC11">
        <v>5</v>
      </c>
      <c r="BD11" s="12">
        <v>-1.8699993320652477</v>
      </c>
      <c r="BE11" s="12">
        <v>2.4499997430937825</v>
      </c>
      <c r="BF11" s="12">
        <v>5.0000256906217455E-2</v>
      </c>
      <c r="BG11" s="12">
        <v>4.3699993320652482</v>
      </c>
      <c r="BI11">
        <v>5</v>
      </c>
      <c r="BJ11" s="12">
        <v>-2.9499991008013122</v>
      </c>
      <c r="BK11" s="12">
        <v>2.8899996488753676</v>
      </c>
      <c r="BL11" s="12">
        <v>-0.38999964887536764</v>
      </c>
      <c r="BM11" s="12">
        <v>5.4499991008013122</v>
      </c>
    </row>
    <row r="12" spans="1:65" x14ac:dyDescent="0.2">
      <c r="B12" s="12"/>
      <c r="C12" s="12"/>
      <c r="D12" s="12"/>
      <c r="E12" s="12"/>
      <c r="F12" s="12"/>
      <c r="G12" s="12"/>
      <c r="H12" s="12"/>
      <c r="I12" s="12"/>
      <c r="J12" s="12"/>
      <c r="K12" s="12"/>
      <c r="AK12">
        <v>6</v>
      </c>
      <c r="AL12" s="12">
        <v>1.5</v>
      </c>
      <c r="AM12" s="12">
        <v>1.5</v>
      </c>
      <c r="AN12" s="12">
        <v>1.5</v>
      </c>
      <c r="AO12" s="12">
        <v>1.5</v>
      </c>
      <c r="AQ12">
        <v>6</v>
      </c>
      <c r="AR12" s="12">
        <v>0.52000020971876504</v>
      </c>
      <c r="AS12" s="12">
        <v>1.8799999186753851</v>
      </c>
      <c r="AT12" s="12">
        <v>1.1200000813246149</v>
      </c>
      <c r="AU12" s="12">
        <v>2.479999790281235</v>
      </c>
      <c r="AW12">
        <v>6</v>
      </c>
      <c r="AX12" s="12">
        <v>-0.6199995461947827</v>
      </c>
      <c r="AY12" s="12">
        <v>2.3399998201818777</v>
      </c>
      <c r="AZ12" s="12">
        <v>0.66000017981812253</v>
      </c>
      <c r="BA12" s="12">
        <v>3.6199995461947827</v>
      </c>
      <c r="BC12">
        <v>6</v>
      </c>
      <c r="BD12" s="12">
        <v>-1.6199993320652477</v>
      </c>
      <c r="BE12" s="12">
        <v>2.6999997430937825</v>
      </c>
      <c r="BF12" s="12">
        <v>0.30000025690621746</v>
      </c>
      <c r="BG12" s="12">
        <v>4.6199993320652482</v>
      </c>
      <c r="BI12">
        <v>6</v>
      </c>
      <c r="BJ12" s="12">
        <v>-2.6999991008013122</v>
      </c>
      <c r="BK12" s="12">
        <v>3.1399996488753676</v>
      </c>
      <c r="BL12" s="12">
        <v>-0.13999964887536764</v>
      </c>
      <c r="BM12" s="12">
        <v>5.6999991008013122</v>
      </c>
    </row>
    <row r="13" spans="1:65" x14ac:dyDescent="0.2">
      <c r="B13" s="12"/>
      <c r="C13" s="12"/>
      <c r="D13" s="12"/>
      <c r="E13" s="12"/>
      <c r="F13" s="12"/>
      <c r="G13" s="12"/>
      <c r="H13" s="12"/>
      <c r="I13" s="12"/>
      <c r="J13" s="12"/>
      <c r="K13" s="12"/>
      <c r="AK13">
        <v>7</v>
      </c>
      <c r="AL13" s="12">
        <v>1.75</v>
      </c>
      <c r="AM13" s="12">
        <v>1.75</v>
      </c>
      <c r="AN13" s="12">
        <v>1.75</v>
      </c>
      <c r="AO13" s="12">
        <v>1.75</v>
      </c>
      <c r="AQ13">
        <v>7</v>
      </c>
      <c r="AR13" s="12">
        <v>0.77000020971876504</v>
      </c>
      <c r="AS13" s="12">
        <v>2.1299999186753849</v>
      </c>
      <c r="AT13" s="12">
        <v>1.3700000813246149</v>
      </c>
      <c r="AU13" s="12">
        <v>2.729999790281235</v>
      </c>
      <c r="AW13">
        <v>7</v>
      </c>
      <c r="AX13" s="12">
        <v>-0.3699995461947827</v>
      </c>
      <c r="AY13" s="12">
        <v>2.5899998201818777</v>
      </c>
      <c r="AZ13" s="12">
        <v>0.91000017981812253</v>
      </c>
      <c r="BA13" s="12">
        <v>3.8699995461947827</v>
      </c>
      <c r="BC13">
        <v>7</v>
      </c>
      <c r="BD13" s="12">
        <v>-1.3699993320652477</v>
      </c>
      <c r="BE13" s="12">
        <v>2.9499997430937825</v>
      </c>
      <c r="BF13" s="12">
        <v>0.55000025690621746</v>
      </c>
      <c r="BG13" s="12">
        <v>4.8699993320652482</v>
      </c>
      <c r="BI13">
        <v>7</v>
      </c>
      <c r="BJ13" s="12">
        <v>-2.4499991008013122</v>
      </c>
      <c r="BK13" s="12">
        <v>3.3899996488753676</v>
      </c>
      <c r="BL13" s="12">
        <v>0.11000035112463236</v>
      </c>
      <c r="BM13" s="12">
        <v>5.9499991008013122</v>
      </c>
    </row>
    <row r="14" spans="1:65" x14ac:dyDescent="0.2">
      <c r="A14" s="1" t="s">
        <v>11</v>
      </c>
      <c r="B14" s="13">
        <v>3.3</v>
      </c>
      <c r="C14" s="13">
        <v>8.4</v>
      </c>
      <c r="D14" s="13">
        <v>29.3</v>
      </c>
      <c r="E14" s="13">
        <v>25.6</v>
      </c>
      <c r="F14" s="13">
        <v>6.32</v>
      </c>
      <c r="G14" s="13">
        <v>6.32</v>
      </c>
      <c r="H14" s="13">
        <v>10.54</v>
      </c>
      <c r="I14" s="13">
        <v>13.35</v>
      </c>
      <c r="J14" s="13">
        <f>SUM(B14:E14)</f>
        <v>66.599999999999994</v>
      </c>
      <c r="K14" s="13">
        <f>SUM(F14:I14)</f>
        <v>36.53</v>
      </c>
      <c r="L14" s="3">
        <f t="shared" ref="L14:O17" si="2">(B14/F14)*100^2</f>
        <v>5221.5189873417712</v>
      </c>
      <c r="M14" s="3">
        <f t="shared" si="2"/>
        <v>13291.139240506329</v>
      </c>
      <c r="N14" s="3">
        <f t="shared" si="2"/>
        <v>27798.861480075906</v>
      </c>
      <c r="O14" s="3">
        <f t="shared" si="2"/>
        <v>19176.029962546818</v>
      </c>
      <c r="AK14">
        <v>8</v>
      </c>
      <c r="AL14" s="12">
        <v>2</v>
      </c>
      <c r="AM14" s="12">
        <v>2</v>
      </c>
      <c r="AN14" s="12">
        <v>2</v>
      </c>
      <c r="AO14" s="12">
        <v>2</v>
      </c>
      <c r="AQ14">
        <v>8</v>
      </c>
      <c r="AR14" s="12">
        <v>1.020000209718765</v>
      </c>
      <c r="AS14" s="12">
        <v>2.3799999186753849</v>
      </c>
      <c r="AT14" s="12">
        <v>1.6200000813246149</v>
      </c>
      <c r="AU14" s="12">
        <v>2.979999790281235</v>
      </c>
      <c r="AW14">
        <v>8</v>
      </c>
      <c r="AX14" s="12">
        <v>-0.1199995461947827</v>
      </c>
      <c r="AY14" s="12">
        <v>2.8399998201818777</v>
      </c>
      <c r="AZ14" s="12">
        <v>1.1600001798181225</v>
      </c>
      <c r="BA14" s="12">
        <v>4.1199995461947827</v>
      </c>
      <c r="BC14">
        <v>8</v>
      </c>
      <c r="BD14" s="12">
        <v>-1.1199993320652477</v>
      </c>
      <c r="BE14" s="12">
        <v>3.1999997430937825</v>
      </c>
      <c r="BF14" s="12">
        <v>0.80000025690621746</v>
      </c>
      <c r="BG14" s="12">
        <v>5.1199993320652482</v>
      </c>
      <c r="BI14">
        <v>8</v>
      </c>
      <c r="BJ14" s="12">
        <v>-2.1999991008013122</v>
      </c>
      <c r="BK14" s="12">
        <v>3.6399996488753676</v>
      </c>
      <c r="BL14" s="12">
        <v>0.36000035112463236</v>
      </c>
      <c r="BM14" s="12">
        <v>6.1999991008013122</v>
      </c>
    </row>
    <row r="15" spans="1:65" x14ac:dyDescent="0.2">
      <c r="A15" s="1" t="s">
        <v>12</v>
      </c>
      <c r="B15" s="13">
        <v>4.9000000000000004</v>
      </c>
      <c r="C15" s="13">
        <v>4.3</v>
      </c>
      <c r="D15" s="13">
        <v>9.6999999999999993</v>
      </c>
      <c r="E15" s="13">
        <v>11.8</v>
      </c>
      <c r="F15" s="13">
        <v>10.54</v>
      </c>
      <c r="G15" s="13">
        <v>9.1300000000000008</v>
      </c>
      <c r="H15" s="13">
        <v>8.43</v>
      </c>
      <c r="I15" s="13">
        <v>13.35</v>
      </c>
      <c r="J15" s="13">
        <f>SUM(B15:E15)</f>
        <v>30.7</v>
      </c>
      <c r="K15" s="13">
        <f>SUM(F15:I15)</f>
        <v>41.45</v>
      </c>
      <c r="L15" s="3">
        <f t="shared" si="2"/>
        <v>4648.9563567362438</v>
      </c>
      <c r="M15" s="3">
        <f t="shared" si="2"/>
        <v>4709.7480832420588</v>
      </c>
      <c r="N15" s="3">
        <f t="shared" si="2"/>
        <v>11506.524317912217</v>
      </c>
      <c r="O15" s="3">
        <f t="shared" si="2"/>
        <v>8838.9513108614228</v>
      </c>
      <c r="AK15">
        <v>9</v>
      </c>
      <c r="AL15" s="12">
        <v>2.25</v>
      </c>
      <c r="AM15" s="12">
        <v>2.25</v>
      </c>
      <c r="AN15" s="12">
        <v>2.25</v>
      </c>
      <c r="AO15" s="12">
        <v>2.25</v>
      </c>
      <c r="AQ15">
        <v>9</v>
      </c>
      <c r="AR15" s="12">
        <v>1.270000209718765</v>
      </c>
      <c r="AS15" s="12">
        <v>2.6299999186753849</v>
      </c>
      <c r="AT15" s="12">
        <v>1.8700000813246149</v>
      </c>
      <c r="AU15" s="12">
        <v>3.229999790281235</v>
      </c>
      <c r="AW15">
        <v>9</v>
      </c>
      <c r="AX15" s="12">
        <v>0.1300004538052173</v>
      </c>
      <c r="AY15" s="12">
        <v>3.0899998201818777</v>
      </c>
      <c r="AZ15" s="12">
        <v>1.4100001798181225</v>
      </c>
      <c r="BA15" s="12">
        <v>4.3699995461947827</v>
      </c>
      <c r="BC15">
        <v>9</v>
      </c>
      <c r="BD15" s="12">
        <v>-0.86999933206524771</v>
      </c>
      <c r="BE15" s="12">
        <v>3.4499997430937825</v>
      </c>
      <c r="BF15" s="12">
        <v>1.0500002569062175</v>
      </c>
      <c r="BG15" s="12">
        <v>5.3699993320652482</v>
      </c>
      <c r="BI15">
        <v>9</v>
      </c>
      <c r="BJ15" s="12">
        <v>-1.9499991008013122</v>
      </c>
      <c r="BK15" s="12">
        <v>3.8899996488753676</v>
      </c>
      <c r="BL15" s="12">
        <v>0.61000035112463236</v>
      </c>
      <c r="BM15" s="12">
        <v>6.4499991008013122</v>
      </c>
    </row>
    <row r="16" spans="1:65" x14ac:dyDescent="0.2">
      <c r="A16" s="1" t="s">
        <v>13</v>
      </c>
      <c r="B16" s="13">
        <v>31.3</v>
      </c>
      <c r="C16" s="13">
        <v>15.5</v>
      </c>
      <c r="D16" s="13">
        <v>27.2</v>
      </c>
      <c r="E16" s="13">
        <v>35.799999999999997</v>
      </c>
      <c r="F16" s="13">
        <v>15.46</v>
      </c>
      <c r="G16" s="13">
        <v>11.94</v>
      </c>
      <c r="H16" s="13">
        <v>13.35</v>
      </c>
      <c r="I16" s="13">
        <v>16.16</v>
      </c>
      <c r="J16" s="13">
        <f>SUM(B16:E16)</f>
        <v>109.8</v>
      </c>
      <c r="K16" s="13">
        <f>SUM(F16:I16)</f>
        <v>56.91</v>
      </c>
      <c r="L16" s="3">
        <f t="shared" si="2"/>
        <v>20245.795601552392</v>
      </c>
      <c r="M16" s="3">
        <f t="shared" si="2"/>
        <v>12981.574539363484</v>
      </c>
      <c r="N16" s="3">
        <f t="shared" si="2"/>
        <v>20374.531835205995</v>
      </c>
      <c r="O16" s="3">
        <f t="shared" si="2"/>
        <v>22153.465346534653</v>
      </c>
      <c r="AK16">
        <v>10</v>
      </c>
      <c r="AL16" s="12">
        <v>2.5</v>
      </c>
      <c r="AM16" s="12">
        <v>2.5</v>
      </c>
      <c r="AN16" s="12">
        <v>2.5</v>
      </c>
      <c r="AO16" s="12">
        <v>2.5</v>
      </c>
      <c r="AQ16">
        <v>10</v>
      </c>
      <c r="AR16" s="12">
        <v>1.520000209718765</v>
      </c>
      <c r="AS16" s="12">
        <v>2.8799999186753849</v>
      </c>
      <c r="AT16" s="12">
        <v>2.1200000813246151</v>
      </c>
      <c r="AU16" s="12">
        <v>3.479999790281235</v>
      </c>
      <c r="AW16">
        <v>10</v>
      </c>
      <c r="AX16" s="12">
        <v>0.3800004538052173</v>
      </c>
      <c r="AY16" s="12">
        <v>3.3399998201818777</v>
      </c>
      <c r="AZ16" s="12">
        <v>1.6600001798181225</v>
      </c>
      <c r="BA16" s="12">
        <v>4.6199995461947827</v>
      </c>
      <c r="BC16">
        <v>10</v>
      </c>
      <c r="BD16" s="12">
        <v>-0.61999933206524771</v>
      </c>
      <c r="BE16" s="12">
        <v>3.6999997430937825</v>
      </c>
      <c r="BF16" s="12">
        <v>1.3000002569062175</v>
      </c>
      <c r="BG16" s="12">
        <v>5.6199993320652482</v>
      </c>
      <c r="BI16">
        <v>10</v>
      </c>
      <c r="BJ16" s="12">
        <v>-1.6999991008013122</v>
      </c>
      <c r="BK16" s="12">
        <v>4.1399996488753672</v>
      </c>
      <c r="BL16" s="12">
        <v>0.86000035112463236</v>
      </c>
      <c r="BM16" s="12">
        <v>6.6999991008013122</v>
      </c>
    </row>
    <row r="17" spans="1:65" x14ac:dyDescent="0.2">
      <c r="A17" s="1" t="s">
        <v>14</v>
      </c>
      <c r="B17" s="13">
        <v>7.5</v>
      </c>
      <c r="C17" s="13">
        <v>19</v>
      </c>
      <c r="D17" s="13">
        <v>15.5</v>
      </c>
      <c r="E17" s="13">
        <v>14.8</v>
      </c>
      <c r="F17" s="13">
        <v>7.03</v>
      </c>
      <c r="G17" s="13">
        <v>10.54</v>
      </c>
      <c r="H17" s="13">
        <v>12.65</v>
      </c>
      <c r="I17" s="13">
        <v>15.46</v>
      </c>
      <c r="J17" s="13">
        <f>SUM(B17:E17)</f>
        <v>56.8</v>
      </c>
      <c r="K17" s="13">
        <f>SUM(F17:I17)</f>
        <v>45.68</v>
      </c>
      <c r="L17" s="3">
        <f t="shared" si="2"/>
        <v>10668.563300142247</v>
      </c>
      <c r="M17" s="3">
        <f t="shared" si="2"/>
        <v>18026.565464895637</v>
      </c>
      <c r="N17" s="3">
        <f t="shared" si="2"/>
        <v>12252.96442687747</v>
      </c>
      <c r="O17" s="3">
        <f t="shared" si="2"/>
        <v>9573.0918499353174</v>
      </c>
      <c r="AK17">
        <v>11</v>
      </c>
      <c r="AL17" s="12">
        <v>2.75</v>
      </c>
      <c r="AM17" s="12">
        <v>2.75</v>
      </c>
      <c r="AN17" s="12">
        <v>2.75</v>
      </c>
      <c r="AO17" s="12">
        <v>2.75</v>
      </c>
      <c r="AQ17">
        <v>11</v>
      </c>
      <c r="AR17" s="12">
        <v>1.770000209718765</v>
      </c>
      <c r="AS17" s="12">
        <v>3.1299999186753849</v>
      </c>
      <c r="AT17" s="12">
        <v>2.3700000813246151</v>
      </c>
      <c r="AU17" s="12">
        <v>3.729999790281235</v>
      </c>
      <c r="AW17">
        <v>11</v>
      </c>
      <c r="AX17" s="12">
        <v>0.6300004538052173</v>
      </c>
      <c r="AY17" s="12">
        <v>3.5899998201818777</v>
      </c>
      <c r="AZ17" s="12">
        <v>1.9100001798181225</v>
      </c>
      <c r="BA17" s="12">
        <v>4.8699995461947827</v>
      </c>
      <c r="BC17">
        <v>11</v>
      </c>
      <c r="BD17" s="12">
        <v>-0.36999933206524771</v>
      </c>
      <c r="BE17" s="12">
        <v>3.9499997430937825</v>
      </c>
      <c r="BF17" s="12">
        <v>1.5500002569062175</v>
      </c>
      <c r="BG17" s="12">
        <v>5.8699993320652482</v>
      </c>
      <c r="BI17">
        <v>11</v>
      </c>
      <c r="BJ17" s="12">
        <v>-1.4499991008013122</v>
      </c>
      <c r="BK17" s="12">
        <v>4.3899996488753672</v>
      </c>
      <c r="BL17" s="12">
        <v>1.1100003511246324</v>
      </c>
      <c r="BM17" s="12">
        <v>6.9499991008013122</v>
      </c>
    </row>
    <row r="18" spans="1:65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AK18">
        <v>12</v>
      </c>
      <c r="AL18" s="12">
        <v>3</v>
      </c>
      <c r="AM18" s="12">
        <v>3</v>
      </c>
      <c r="AN18" s="12">
        <v>3</v>
      </c>
      <c r="AO18" s="12">
        <v>3</v>
      </c>
      <c r="AQ18">
        <v>12</v>
      </c>
      <c r="AR18" s="12">
        <v>2.020000209718765</v>
      </c>
      <c r="AS18" s="12">
        <v>3.3799999186753849</v>
      </c>
      <c r="AT18" s="12">
        <v>2.6200000813246151</v>
      </c>
      <c r="AU18" s="12">
        <v>3.979999790281235</v>
      </c>
      <c r="AW18">
        <v>12</v>
      </c>
      <c r="AX18" s="12">
        <v>0.8800004538052173</v>
      </c>
      <c r="AY18" s="12">
        <v>3.8399998201818777</v>
      </c>
      <c r="AZ18" s="12">
        <v>2.1600001798181223</v>
      </c>
      <c r="BA18" s="12">
        <v>5.1199995461947827</v>
      </c>
      <c r="BC18">
        <v>12</v>
      </c>
      <c r="BD18" s="12">
        <v>-0.11999933206524771</v>
      </c>
      <c r="BE18" s="12">
        <v>4.1999997430937821</v>
      </c>
      <c r="BF18" s="12">
        <v>1.8000002569062175</v>
      </c>
      <c r="BG18" s="12">
        <v>6.1199993320652482</v>
      </c>
      <c r="BI18">
        <v>12</v>
      </c>
      <c r="BJ18" s="12">
        <v>-1.1999991008013122</v>
      </c>
      <c r="BK18" s="12">
        <v>4.6399996488753672</v>
      </c>
      <c r="BL18" s="12">
        <v>1.3600003511246324</v>
      </c>
      <c r="BM18" s="12">
        <v>7.1999991008013122</v>
      </c>
    </row>
    <row r="19" spans="1:65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AK19">
        <v>13</v>
      </c>
      <c r="AL19" s="12">
        <v>3.25</v>
      </c>
      <c r="AM19" s="12">
        <v>3.25</v>
      </c>
      <c r="AN19" s="12">
        <v>3.25</v>
      </c>
      <c r="AO19" s="12">
        <v>3.25</v>
      </c>
      <c r="AQ19">
        <v>13</v>
      </c>
      <c r="AR19" s="12">
        <v>2.270000209718765</v>
      </c>
      <c r="AS19" s="12">
        <v>3.6299999186753849</v>
      </c>
      <c r="AT19" s="12">
        <v>2.8700000813246151</v>
      </c>
      <c r="AU19" s="12">
        <v>4.2299997902812354</v>
      </c>
      <c r="AW19">
        <v>13</v>
      </c>
      <c r="AX19" s="12">
        <v>1.1300004538052173</v>
      </c>
      <c r="AY19" s="12">
        <v>4.0899998201818777</v>
      </c>
      <c r="AZ19" s="12">
        <v>2.4100001798181223</v>
      </c>
      <c r="BA19" s="12">
        <v>5.3699995461947827</v>
      </c>
      <c r="BC19">
        <v>13</v>
      </c>
      <c r="BD19" s="12">
        <v>0.13000066793475229</v>
      </c>
      <c r="BE19" s="12">
        <v>4.4499997430937821</v>
      </c>
      <c r="BF19" s="12">
        <v>2.0500002569062175</v>
      </c>
      <c r="BG19" s="12">
        <v>6.3699993320652482</v>
      </c>
      <c r="BI19">
        <v>13</v>
      </c>
      <c r="BJ19" s="12">
        <v>-0.94999910080131222</v>
      </c>
      <c r="BK19" s="12">
        <v>4.8899996488753672</v>
      </c>
      <c r="BL19" s="12">
        <v>1.6100003511246324</v>
      </c>
      <c r="BM19" s="12">
        <v>7.4499991008013122</v>
      </c>
    </row>
    <row r="20" spans="1:65" x14ac:dyDescent="0.2">
      <c r="I20" s="12"/>
      <c r="J20" s="12"/>
      <c r="K20" s="12"/>
      <c r="AK20">
        <v>14</v>
      </c>
      <c r="AL20" s="12">
        <v>3.5</v>
      </c>
      <c r="AM20" s="12">
        <v>3.5</v>
      </c>
      <c r="AN20" s="12">
        <v>3.5</v>
      </c>
      <c r="AO20" s="12">
        <v>3.5</v>
      </c>
      <c r="AQ20">
        <v>14</v>
      </c>
      <c r="AR20" s="12">
        <v>2.520000209718765</v>
      </c>
      <c r="AS20" s="12">
        <v>3.8799999186753849</v>
      </c>
      <c r="AT20" s="12">
        <v>3.1200000813246151</v>
      </c>
      <c r="AU20" s="12">
        <v>4.4799997902812354</v>
      </c>
      <c r="AW20">
        <v>14</v>
      </c>
      <c r="AX20" s="12">
        <v>1.3800004538052173</v>
      </c>
      <c r="AY20" s="12">
        <v>4.3399998201818777</v>
      </c>
      <c r="AZ20" s="12">
        <v>2.6600001798181223</v>
      </c>
      <c r="BA20" s="12">
        <v>5.6199995461947827</v>
      </c>
      <c r="BC20">
        <v>14</v>
      </c>
      <c r="BD20" s="12">
        <v>0.38000066793475229</v>
      </c>
      <c r="BE20" s="12">
        <v>4.6999997430937821</v>
      </c>
      <c r="BF20" s="12">
        <v>2.3000002569062175</v>
      </c>
      <c r="BG20" s="12">
        <v>6.6199993320652482</v>
      </c>
      <c r="BI20">
        <v>14</v>
      </c>
      <c r="BJ20" s="12">
        <v>-0.69999910080131222</v>
      </c>
      <c r="BK20" s="12">
        <v>5.1399996488753672</v>
      </c>
      <c r="BL20" s="12">
        <v>1.8600003511246324</v>
      </c>
      <c r="BM20" s="12">
        <v>7.6999991008013122</v>
      </c>
    </row>
    <row r="21" spans="1:65" x14ac:dyDescent="0.2">
      <c r="I21" s="12"/>
      <c r="J21" s="12"/>
      <c r="K21" s="12"/>
      <c r="AK21">
        <v>15</v>
      </c>
      <c r="AL21" s="12">
        <v>3.75</v>
      </c>
      <c r="AM21" s="12">
        <v>3.75</v>
      </c>
      <c r="AN21" s="12">
        <v>3.75</v>
      </c>
      <c r="AO21" s="12">
        <v>3.75</v>
      </c>
      <c r="AQ21">
        <v>15</v>
      </c>
      <c r="AR21" s="12">
        <v>2.770000209718765</v>
      </c>
      <c r="AS21" s="12">
        <v>4.1299999186753853</v>
      </c>
      <c r="AT21" s="12">
        <v>3.3700000813246151</v>
      </c>
      <c r="AU21" s="12">
        <v>4.7299997902812354</v>
      </c>
      <c r="AW21">
        <v>15</v>
      </c>
      <c r="AX21" s="12">
        <v>1.6300004538052173</v>
      </c>
      <c r="AY21" s="12">
        <v>4.5899998201818777</v>
      </c>
      <c r="AZ21" s="12">
        <v>2.9100001798181223</v>
      </c>
      <c r="BA21" s="12">
        <v>5.8699995461947827</v>
      </c>
      <c r="BC21">
        <v>15</v>
      </c>
      <c r="BD21" s="12">
        <v>0.63000066793475229</v>
      </c>
      <c r="BE21" s="12">
        <v>4.9499997430937821</v>
      </c>
      <c r="BF21" s="12">
        <v>2.5500002569062175</v>
      </c>
      <c r="BG21" s="12">
        <v>6.8699993320652482</v>
      </c>
      <c r="BI21">
        <v>15</v>
      </c>
      <c r="BJ21" s="12">
        <v>-0.44999910080131222</v>
      </c>
      <c r="BK21" s="12">
        <v>5.3899996488753672</v>
      </c>
      <c r="BL21" s="12">
        <v>2.1100003511246324</v>
      </c>
      <c r="BM21" s="12">
        <v>7.9499991008013122</v>
      </c>
    </row>
    <row r="22" spans="1:65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  <c r="AK22">
        <v>16</v>
      </c>
      <c r="AL22" s="12">
        <v>4</v>
      </c>
      <c r="AM22" s="12">
        <v>4</v>
      </c>
      <c r="AN22" s="12">
        <v>4</v>
      </c>
      <c r="AO22" s="12">
        <v>4</v>
      </c>
      <c r="AQ22">
        <v>16</v>
      </c>
      <c r="AR22" s="12">
        <v>3.020000209718765</v>
      </c>
      <c r="AS22" s="12">
        <v>4.3799999186753853</v>
      </c>
      <c r="AT22" s="12">
        <v>3.6200000813246151</v>
      </c>
      <c r="AU22" s="12">
        <v>4.9799997902812354</v>
      </c>
      <c r="AW22">
        <v>16</v>
      </c>
      <c r="AX22" s="12">
        <v>1.8800004538052173</v>
      </c>
      <c r="AY22" s="12">
        <v>4.8399998201818777</v>
      </c>
      <c r="AZ22" s="12">
        <v>3.1600001798181223</v>
      </c>
      <c r="BA22" s="12">
        <v>6.1199995461947827</v>
      </c>
      <c r="BC22">
        <v>16</v>
      </c>
      <c r="BD22" s="12">
        <v>0.88000066793475229</v>
      </c>
      <c r="BE22" s="12">
        <v>5.1999997430937821</v>
      </c>
      <c r="BF22" s="12">
        <v>2.8000002569062175</v>
      </c>
      <c r="BG22" s="12">
        <v>7.1199993320652482</v>
      </c>
      <c r="BI22">
        <v>16</v>
      </c>
      <c r="BJ22" s="12">
        <v>-0.19999910080131222</v>
      </c>
      <c r="BK22" s="12">
        <v>5.6399996488753672</v>
      </c>
      <c r="BL22" s="12">
        <v>2.3600003511246324</v>
      </c>
      <c r="BM22" s="12">
        <v>8.1999991008013122</v>
      </c>
    </row>
    <row r="23" spans="1:65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AK23">
        <v>17</v>
      </c>
      <c r="AL23" s="12">
        <v>4.25</v>
      </c>
      <c r="AM23" s="12">
        <v>4.25</v>
      </c>
      <c r="AN23" s="12">
        <v>4.25</v>
      </c>
      <c r="AO23" s="12">
        <v>4.25</v>
      </c>
      <c r="AQ23">
        <v>17</v>
      </c>
      <c r="AR23" s="12">
        <v>3.270000209718765</v>
      </c>
      <c r="AS23" s="12">
        <v>4.6299999186753853</v>
      </c>
      <c r="AT23" s="12">
        <v>3.8700000813246151</v>
      </c>
      <c r="AU23" s="12">
        <v>5.2299997902812354</v>
      </c>
      <c r="AW23">
        <v>17</v>
      </c>
      <c r="AX23" s="12">
        <v>2.1300004538052173</v>
      </c>
      <c r="AY23" s="12">
        <v>5.0899998201818777</v>
      </c>
      <c r="AZ23" s="12">
        <v>3.4100001798181223</v>
      </c>
      <c r="BA23" s="12">
        <v>6.3699995461947827</v>
      </c>
      <c r="BC23">
        <v>17</v>
      </c>
      <c r="BD23" s="12">
        <v>1.1300006679347523</v>
      </c>
      <c r="BE23" s="12">
        <v>5.4499997430937821</v>
      </c>
      <c r="BF23" s="12">
        <v>3.0500002569062175</v>
      </c>
      <c r="BG23" s="12">
        <v>7.3699993320652482</v>
      </c>
      <c r="BI23">
        <v>17</v>
      </c>
      <c r="BJ23" s="12">
        <v>5.0000899198687776E-2</v>
      </c>
      <c r="BK23" s="12">
        <v>5.8899996488753672</v>
      </c>
      <c r="BL23" s="12">
        <v>2.6100003511246324</v>
      </c>
      <c r="BM23" s="12">
        <v>8.4499991008013122</v>
      </c>
    </row>
    <row r="24" spans="1:65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  <c r="AK24">
        <v>18</v>
      </c>
      <c r="AL24" s="12">
        <v>4.5</v>
      </c>
      <c r="AM24" s="12">
        <v>4.5</v>
      </c>
      <c r="AN24" s="12">
        <v>4.5</v>
      </c>
      <c r="AO24" s="12">
        <v>4.5</v>
      </c>
      <c r="AQ24">
        <v>18</v>
      </c>
      <c r="AR24" s="12">
        <v>3.520000209718765</v>
      </c>
      <c r="AS24" s="12">
        <v>4.8799999186753853</v>
      </c>
      <c r="AT24" s="12">
        <v>4.1200000813246147</v>
      </c>
      <c r="AU24" s="12">
        <v>5.4799997902812354</v>
      </c>
      <c r="AW24">
        <v>18</v>
      </c>
      <c r="AX24" s="12">
        <v>2.3800004538052173</v>
      </c>
      <c r="AY24" s="12">
        <v>5.3399998201818777</v>
      </c>
      <c r="AZ24" s="12">
        <v>3.6600001798181223</v>
      </c>
      <c r="BA24" s="12">
        <v>6.6199995461947827</v>
      </c>
      <c r="BC24">
        <v>18</v>
      </c>
      <c r="BD24" s="12">
        <v>1.3800006679347523</v>
      </c>
      <c r="BE24" s="12">
        <v>5.6999997430937821</v>
      </c>
      <c r="BF24" s="12">
        <v>3.3000002569062175</v>
      </c>
      <c r="BG24" s="12">
        <v>7.6199993320652482</v>
      </c>
      <c r="BI24">
        <v>18</v>
      </c>
      <c r="BJ24" s="12">
        <v>0.30000089919868778</v>
      </c>
      <c r="BK24" s="12">
        <v>6.1399996488753672</v>
      </c>
      <c r="BL24" s="12">
        <v>2.8600003511246324</v>
      </c>
      <c r="BM24" s="12">
        <v>8.6999991008013122</v>
      </c>
    </row>
    <row r="25" spans="1:65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AK25">
        <v>19</v>
      </c>
      <c r="AL25" s="12">
        <v>4.75</v>
      </c>
      <c r="AM25" s="12">
        <v>4.75</v>
      </c>
      <c r="AN25" s="12">
        <v>4.75</v>
      </c>
      <c r="AO25" s="12">
        <v>4.75</v>
      </c>
      <c r="AQ25">
        <v>19</v>
      </c>
      <c r="AR25" s="12">
        <v>3.770000209718765</v>
      </c>
      <c r="AS25" s="12">
        <v>5.1299999186753853</v>
      </c>
      <c r="AT25" s="12">
        <v>4.3700000813246147</v>
      </c>
      <c r="AU25" s="12">
        <v>5.7299997902812354</v>
      </c>
      <c r="AW25">
        <v>19</v>
      </c>
      <c r="AX25" s="12">
        <v>2.6300004538052173</v>
      </c>
      <c r="AY25" s="12">
        <v>5.5899998201818777</v>
      </c>
      <c r="AZ25" s="12">
        <v>3.9100001798181223</v>
      </c>
      <c r="BA25" s="12">
        <v>6.8699995461947827</v>
      </c>
      <c r="BC25">
        <v>19</v>
      </c>
      <c r="BD25" s="12">
        <v>1.6300006679347523</v>
      </c>
      <c r="BE25" s="12">
        <v>5.9499997430937821</v>
      </c>
      <c r="BF25" s="12">
        <v>3.5500002569062175</v>
      </c>
      <c r="BG25" s="12">
        <v>7.8699993320652482</v>
      </c>
      <c r="BI25">
        <v>19</v>
      </c>
      <c r="BJ25" s="12">
        <v>0.55000089919868778</v>
      </c>
      <c r="BK25" s="12">
        <v>6.3899996488753672</v>
      </c>
      <c r="BL25" s="12">
        <v>3.1100003511246324</v>
      </c>
      <c r="BM25" s="12">
        <v>8.9499991008013122</v>
      </c>
    </row>
    <row r="26" spans="1:65" x14ac:dyDescent="0.2">
      <c r="A26" t="s">
        <v>18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AK26">
        <v>20</v>
      </c>
      <c r="AL26" s="12">
        <v>5</v>
      </c>
      <c r="AM26" s="12">
        <v>5</v>
      </c>
      <c r="AN26" s="12">
        <v>5</v>
      </c>
      <c r="AO26" s="12">
        <v>5</v>
      </c>
      <c r="AQ26">
        <v>20</v>
      </c>
      <c r="AR26" s="12">
        <v>4.0200002097187646</v>
      </c>
      <c r="AS26" s="12">
        <v>5.3799999186753853</v>
      </c>
      <c r="AT26" s="12">
        <v>4.6200000813246147</v>
      </c>
      <c r="AU26" s="12">
        <v>5.9799997902812354</v>
      </c>
      <c r="AW26">
        <v>20</v>
      </c>
      <c r="AX26" s="12">
        <v>2.8800004538052173</v>
      </c>
      <c r="AY26" s="12">
        <v>5.8399998201818777</v>
      </c>
      <c r="AZ26" s="12">
        <v>4.1600001798181223</v>
      </c>
      <c r="BA26" s="12">
        <v>7.1199995461947827</v>
      </c>
      <c r="BC26">
        <v>20</v>
      </c>
      <c r="BD26" s="12">
        <v>1.8800006679347523</v>
      </c>
      <c r="BE26" s="12">
        <v>6.1999997430937821</v>
      </c>
      <c r="BF26" s="12">
        <v>3.8000002569062175</v>
      </c>
      <c r="BG26" s="12">
        <v>8.1199993320652482</v>
      </c>
      <c r="BI26">
        <v>20</v>
      </c>
      <c r="BJ26" s="12">
        <v>0.80000089919868778</v>
      </c>
      <c r="BK26" s="12">
        <v>6.6399996488753672</v>
      </c>
      <c r="BL26" s="12">
        <v>3.3600003511246324</v>
      </c>
      <c r="BM26" s="12">
        <v>9.1999991008013122</v>
      </c>
    </row>
    <row r="27" spans="1:65" x14ac:dyDescent="0.2">
      <c r="A27" s="1" t="s">
        <v>0</v>
      </c>
      <c r="B27" s="23" t="s">
        <v>1</v>
      </c>
      <c r="C27" s="23" t="s">
        <v>2</v>
      </c>
      <c r="D27" s="23" t="s">
        <v>3</v>
      </c>
      <c r="E27" s="23" t="s">
        <v>4</v>
      </c>
      <c r="F27" s="23" t="s">
        <v>5</v>
      </c>
      <c r="G27" s="23" t="s">
        <v>6</v>
      </c>
      <c r="H27" s="23" t="s">
        <v>7</v>
      </c>
      <c r="I27" s="23" t="s">
        <v>8</v>
      </c>
      <c r="J27" s="23" t="s">
        <v>9</v>
      </c>
      <c r="K27" s="23" t="s">
        <v>10</v>
      </c>
      <c r="P27" t="s">
        <v>82</v>
      </c>
      <c r="Q27" t="s">
        <v>67</v>
      </c>
      <c r="R27" t="s">
        <v>57</v>
      </c>
      <c r="S27" t="s">
        <v>68</v>
      </c>
      <c r="T27" t="s">
        <v>69</v>
      </c>
      <c r="AK27">
        <v>21</v>
      </c>
      <c r="AL27" s="12">
        <v>5.25</v>
      </c>
      <c r="AM27" s="12">
        <v>5.25</v>
      </c>
      <c r="AN27" s="12">
        <v>5.25</v>
      </c>
      <c r="AO27" s="12">
        <v>5.25</v>
      </c>
      <c r="AQ27">
        <v>21</v>
      </c>
      <c r="AR27" s="12">
        <v>4.2700002097187646</v>
      </c>
      <c r="AS27" s="12">
        <v>5.6299999186753853</v>
      </c>
      <c r="AT27" s="12">
        <v>4.8700000813246147</v>
      </c>
      <c r="AU27" s="12">
        <v>6.2299997902812354</v>
      </c>
      <c r="AW27">
        <v>21</v>
      </c>
      <c r="AX27" s="12">
        <v>3.1300004538052173</v>
      </c>
      <c r="AY27" s="12">
        <v>6.0899998201818777</v>
      </c>
      <c r="AZ27" s="12">
        <v>4.4100001798181223</v>
      </c>
      <c r="BA27" s="12">
        <v>7.3699995461947827</v>
      </c>
      <c r="BC27">
        <v>21</v>
      </c>
      <c r="BD27" s="12">
        <v>2.1300006679347523</v>
      </c>
      <c r="BE27" s="12">
        <v>6.4499997430937821</v>
      </c>
      <c r="BF27" s="12">
        <v>4.0500002569062179</v>
      </c>
      <c r="BG27" s="12">
        <v>8.3699993320652482</v>
      </c>
      <c r="BI27">
        <v>21</v>
      </c>
      <c r="BJ27" s="12">
        <v>1.0500008991986878</v>
      </c>
      <c r="BK27" s="12">
        <v>6.8899996488753672</v>
      </c>
      <c r="BL27" s="12">
        <v>3.6100003511246324</v>
      </c>
      <c r="BM27" s="12">
        <v>9.4499991008013122</v>
      </c>
    </row>
    <row r="28" spans="1:65" x14ac:dyDescent="0.2">
      <c r="A28" s="1" t="s">
        <v>78</v>
      </c>
      <c r="B28" s="24">
        <v>12.1</v>
      </c>
      <c r="C28" s="24">
        <v>12.6</v>
      </c>
      <c r="D28" s="24">
        <v>12.5</v>
      </c>
      <c r="E28" s="24">
        <v>11.2</v>
      </c>
      <c r="F28" s="13">
        <v>12.65</v>
      </c>
      <c r="G28" s="13">
        <v>14.05</v>
      </c>
      <c r="H28" s="13">
        <v>13.35</v>
      </c>
      <c r="I28" s="13">
        <v>10.54</v>
      </c>
      <c r="J28" s="13">
        <f>SUM(B28:E28)</f>
        <v>48.400000000000006</v>
      </c>
      <c r="K28" s="13">
        <f>SUM(F28:I28)</f>
        <v>50.59</v>
      </c>
      <c r="L28" s="3">
        <f t="shared" ref="L28:O30" si="3">(B28/F28)*100^2</f>
        <v>9565.2173913043462</v>
      </c>
      <c r="M28" s="3">
        <f t="shared" si="3"/>
        <v>8967.9715302491095</v>
      </c>
      <c r="N28" s="3">
        <f t="shared" si="3"/>
        <v>9363.2958801498135</v>
      </c>
      <c r="O28" s="3">
        <f t="shared" si="3"/>
        <v>10626.185958254271</v>
      </c>
      <c r="P28" t="s">
        <v>78</v>
      </c>
      <c r="Q28" s="12">
        <v>12.5</v>
      </c>
      <c r="R28" s="12">
        <v>12.5</v>
      </c>
      <c r="S28" s="12">
        <v>12.5</v>
      </c>
      <c r="T28" s="12">
        <v>12.5</v>
      </c>
      <c r="AK28">
        <v>22</v>
      </c>
      <c r="AL28" s="12">
        <v>5.5</v>
      </c>
      <c r="AM28" s="12">
        <v>5.5</v>
      </c>
      <c r="AN28" s="12">
        <v>5.5</v>
      </c>
      <c r="AO28" s="12">
        <v>5.5</v>
      </c>
      <c r="AQ28">
        <v>22</v>
      </c>
      <c r="AR28" s="12">
        <v>4.5200002097187646</v>
      </c>
      <c r="AS28" s="12">
        <v>5.8799999186753853</v>
      </c>
      <c r="AT28" s="12">
        <v>5.1200000813246147</v>
      </c>
      <c r="AU28" s="12">
        <v>6.4799997902812354</v>
      </c>
      <c r="AW28">
        <v>22</v>
      </c>
      <c r="AX28" s="12">
        <v>3.3800004538052173</v>
      </c>
      <c r="AY28" s="12">
        <v>6.3399998201818777</v>
      </c>
      <c r="AZ28" s="12">
        <v>4.6600001798181223</v>
      </c>
      <c r="BA28" s="12">
        <v>7.6199995461947827</v>
      </c>
      <c r="BC28">
        <v>22</v>
      </c>
      <c r="BD28" s="12">
        <v>2.3800006679347523</v>
      </c>
      <c r="BE28" s="12">
        <v>6.6999997430937821</v>
      </c>
      <c r="BF28" s="12">
        <v>4.3000002569062179</v>
      </c>
      <c r="BG28" s="12">
        <v>8.6199993320652482</v>
      </c>
      <c r="BI28">
        <v>22</v>
      </c>
      <c r="BJ28" s="12">
        <v>1.3000008991986878</v>
      </c>
      <c r="BK28" s="12">
        <v>7.1399996488753672</v>
      </c>
      <c r="BL28" s="12">
        <v>3.8600003511246324</v>
      </c>
      <c r="BM28" s="12">
        <v>9.6999991008013122</v>
      </c>
    </row>
    <row r="29" spans="1:65" x14ac:dyDescent="0.2">
      <c r="A29" s="1" t="s">
        <v>79</v>
      </c>
      <c r="B29" s="25">
        <v>8.463000000000001</v>
      </c>
      <c r="C29" s="25">
        <v>14.469000000000001</v>
      </c>
      <c r="D29" s="25">
        <v>5.4600000000000009</v>
      </c>
      <c r="E29" s="25">
        <v>17.199000000000002</v>
      </c>
      <c r="F29" s="13">
        <v>12.64</v>
      </c>
      <c r="G29" s="13">
        <v>12.64</v>
      </c>
      <c r="H29" s="13">
        <v>12.64</v>
      </c>
      <c r="I29" s="13">
        <v>12.64</v>
      </c>
      <c r="J29" s="13">
        <f>SUM(B29:E29)</f>
        <v>45.591000000000008</v>
      </c>
      <c r="K29" s="13">
        <f>SUM(F29:I29)</f>
        <v>50.56</v>
      </c>
      <c r="L29" s="3">
        <f t="shared" si="3"/>
        <v>6695.4113924050644</v>
      </c>
      <c r="M29" s="3">
        <f t="shared" si="3"/>
        <v>11446.993670886077</v>
      </c>
      <c r="N29" s="3">
        <f t="shared" si="3"/>
        <v>4319.6202531645577</v>
      </c>
      <c r="O29" s="3">
        <f t="shared" si="3"/>
        <v>13606.803797468354</v>
      </c>
      <c r="P29" t="s">
        <v>83</v>
      </c>
      <c r="Q29" s="19">
        <v>10.8</v>
      </c>
      <c r="R29" s="21">
        <v>13.6</v>
      </c>
      <c r="S29" s="20">
        <v>11.4</v>
      </c>
      <c r="T29" s="22">
        <v>14.2</v>
      </c>
      <c r="AK29">
        <v>23</v>
      </c>
      <c r="AL29" s="12">
        <v>5.75</v>
      </c>
      <c r="AM29" s="12">
        <v>5.75</v>
      </c>
      <c r="AN29" s="12">
        <v>5.75</v>
      </c>
      <c r="AO29" s="12">
        <v>5.75</v>
      </c>
      <c r="AQ29">
        <v>23</v>
      </c>
      <c r="AR29" s="12">
        <v>4.7700002097187646</v>
      </c>
      <c r="AS29" s="12">
        <v>6.1299999186753853</v>
      </c>
      <c r="AT29" s="12">
        <v>5.3700000813246147</v>
      </c>
      <c r="AU29" s="12">
        <v>6.7299997902812354</v>
      </c>
      <c r="AW29">
        <v>23</v>
      </c>
      <c r="AX29" s="12">
        <v>3.6300004538052173</v>
      </c>
      <c r="AY29" s="12">
        <v>6.5899998201818777</v>
      </c>
      <c r="AZ29" s="12">
        <v>4.9100001798181223</v>
      </c>
      <c r="BA29" s="12">
        <v>7.8699995461947827</v>
      </c>
      <c r="BC29">
        <v>23</v>
      </c>
      <c r="BD29" s="12">
        <v>2.6300006679347523</v>
      </c>
      <c r="BE29" s="12">
        <v>6.9499997430937821</v>
      </c>
      <c r="BF29" s="12">
        <v>4.5500002569062179</v>
      </c>
      <c r="BG29" s="12">
        <v>8.8699993320652482</v>
      </c>
      <c r="BI29">
        <v>23</v>
      </c>
      <c r="BJ29" s="12">
        <v>1.5500008991986878</v>
      </c>
      <c r="BK29" s="12">
        <v>7.3899996488753672</v>
      </c>
      <c r="BL29" s="12">
        <v>4.1100003511246328</v>
      </c>
      <c r="BM29" s="12">
        <v>9.9499991008013122</v>
      </c>
    </row>
    <row r="30" spans="1:65" x14ac:dyDescent="0.2">
      <c r="A30" s="1" t="s">
        <v>80</v>
      </c>
      <c r="B30" s="24">
        <v>6.2</v>
      </c>
      <c r="C30" s="24">
        <v>3.6</v>
      </c>
      <c r="D30" s="24">
        <v>8.1999999999999993</v>
      </c>
      <c r="E30" s="24">
        <v>16.600000000000001</v>
      </c>
      <c r="F30" s="13">
        <v>9.1300000000000008</v>
      </c>
      <c r="G30" s="13">
        <v>8.43</v>
      </c>
      <c r="H30" s="13">
        <v>9.1300000000000008</v>
      </c>
      <c r="I30" s="13">
        <v>10.54</v>
      </c>
      <c r="J30" s="13">
        <f>SUM(B30:E30)</f>
        <v>34.6</v>
      </c>
      <c r="K30" s="13">
        <f>SUM(F30:I30)</f>
        <v>37.230000000000004</v>
      </c>
      <c r="L30" s="3">
        <f t="shared" si="3"/>
        <v>6790.7995618838986</v>
      </c>
      <c r="M30" s="3">
        <f t="shared" si="3"/>
        <v>4270.4626334519571</v>
      </c>
      <c r="N30" s="3">
        <f t="shared" si="3"/>
        <v>8981.3800657174143</v>
      </c>
      <c r="O30" s="3">
        <f t="shared" si="3"/>
        <v>15749.525616698294</v>
      </c>
      <c r="P30" t="s">
        <v>79</v>
      </c>
      <c r="Q30" s="12">
        <v>8.9000007707204318</v>
      </c>
      <c r="R30" s="12">
        <v>14.819999503266663</v>
      </c>
      <c r="S30" s="12">
        <v>10.180000496733337</v>
      </c>
      <c r="T30" s="12">
        <v>16.099999229279568</v>
      </c>
      <c r="AK30">
        <v>24</v>
      </c>
      <c r="AL30" s="12">
        <v>6</v>
      </c>
      <c r="AM30" s="12">
        <v>6</v>
      </c>
      <c r="AN30" s="12">
        <v>6</v>
      </c>
      <c r="AO30" s="12">
        <v>6</v>
      </c>
      <c r="AQ30">
        <v>24</v>
      </c>
      <c r="AR30" s="12">
        <v>5.0200002097187646</v>
      </c>
      <c r="AS30" s="12">
        <v>6.3799999186753853</v>
      </c>
      <c r="AT30" s="12">
        <v>5.6200000813246147</v>
      </c>
      <c r="AU30" s="12">
        <v>6.9799997902812354</v>
      </c>
      <c r="AW30">
        <v>24</v>
      </c>
      <c r="AX30" s="12">
        <v>3.8800004538052173</v>
      </c>
      <c r="AY30" s="12">
        <v>6.8399998201818777</v>
      </c>
      <c r="AZ30" s="12">
        <v>5.1600001798181223</v>
      </c>
      <c r="BA30" s="12">
        <v>8.1199995461947836</v>
      </c>
      <c r="BC30">
        <v>24</v>
      </c>
      <c r="BD30" s="12">
        <v>2.8800006679347523</v>
      </c>
      <c r="BE30" s="12">
        <v>7.1999997430937821</v>
      </c>
      <c r="BF30" s="12">
        <v>4.8000002569062179</v>
      </c>
      <c r="BG30" s="12">
        <v>9.1199993320652482</v>
      </c>
      <c r="BI30">
        <v>24</v>
      </c>
      <c r="BJ30" s="12">
        <v>1.8000008991986878</v>
      </c>
      <c r="BK30" s="12">
        <v>7.6399996488753672</v>
      </c>
      <c r="BL30" s="12">
        <v>4.3600003511246328</v>
      </c>
      <c r="BM30" s="12">
        <v>10.199999100801312</v>
      </c>
    </row>
    <row r="31" spans="1:65" x14ac:dyDescent="0.2">
      <c r="A31" s="1" t="s">
        <v>37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3"/>
      <c r="M31" s="3"/>
      <c r="N31" s="3"/>
      <c r="O31" s="3"/>
      <c r="P31" t="s">
        <v>80</v>
      </c>
      <c r="Q31" s="12">
        <v>7.2200011304446079</v>
      </c>
      <c r="R31" s="12">
        <v>15.859999280583928</v>
      </c>
      <c r="S31" s="12">
        <v>9.1400007194160722</v>
      </c>
      <c r="T31" s="12">
        <v>17.779998869555392</v>
      </c>
      <c r="AK31">
        <v>25</v>
      </c>
      <c r="AL31" s="12">
        <v>6.25</v>
      </c>
      <c r="AM31" s="12">
        <v>6.25</v>
      </c>
      <c r="AN31" s="12">
        <v>6.25</v>
      </c>
      <c r="AO31" s="12">
        <v>6.25</v>
      </c>
      <c r="AQ31">
        <v>25</v>
      </c>
      <c r="AR31" s="12">
        <v>5.2700002097187646</v>
      </c>
      <c r="AS31" s="12">
        <v>6.6299999186753853</v>
      </c>
      <c r="AT31" s="12">
        <v>5.8700000813246147</v>
      </c>
      <c r="AU31" s="12">
        <v>7.2299997902812354</v>
      </c>
      <c r="AW31">
        <v>25</v>
      </c>
      <c r="AX31" s="12">
        <v>4.1300004538052173</v>
      </c>
      <c r="AY31" s="12">
        <v>7.0899998201818777</v>
      </c>
      <c r="AZ31" s="12">
        <v>5.4100001798181223</v>
      </c>
      <c r="BA31" s="12">
        <v>8.3699995461947836</v>
      </c>
      <c r="BC31">
        <v>25</v>
      </c>
      <c r="BD31" s="12">
        <v>3.1300006679347523</v>
      </c>
      <c r="BE31" s="12">
        <v>7.4499997430937821</v>
      </c>
      <c r="BF31" s="12">
        <v>5.0500002569062179</v>
      </c>
      <c r="BG31" s="12">
        <v>9.3699993320652482</v>
      </c>
      <c r="BI31">
        <v>25</v>
      </c>
      <c r="BJ31" s="12">
        <v>2.0500008991986878</v>
      </c>
      <c r="BK31" s="12">
        <v>7.8899996488753672</v>
      </c>
      <c r="BL31" s="12">
        <v>4.6100003511246328</v>
      </c>
      <c r="BM31" s="12">
        <v>10.449999100801312</v>
      </c>
    </row>
    <row r="32" spans="1:65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AK32">
        <v>26</v>
      </c>
      <c r="AL32" s="12">
        <v>6.5</v>
      </c>
      <c r="AM32" s="12">
        <v>6.5</v>
      </c>
      <c r="AN32" s="12">
        <v>6.5</v>
      </c>
      <c r="AO32" s="12">
        <v>6.5</v>
      </c>
      <c r="AQ32">
        <v>26</v>
      </c>
      <c r="AR32" s="12">
        <v>5.5200002097187646</v>
      </c>
      <c r="AS32" s="12">
        <v>6.8799999186753853</v>
      </c>
      <c r="AT32" s="12">
        <v>6.1200000813246147</v>
      </c>
      <c r="AU32" s="12">
        <v>7.4799997902812354</v>
      </c>
      <c r="AW32">
        <v>26</v>
      </c>
      <c r="AX32" s="12">
        <v>4.3800004538052173</v>
      </c>
      <c r="AY32" s="12">
        <v>7.3399998201818777</v>
      </c>
      <c r="AZ32" s="12">
        <v>5.6600001798181223</v>
      </c>
      <c r="BA32" s="12">
        <v>8.6199995461947836</v>
      </c>
      <c r="BC32">
        <v>26</v>
      </c>
      <c r="BD32" s="12">
        <v>3.3800006679347523</v>
      </c>
      <c r="BE32" s="12">
        <v>7.6999997430937821</v>
      </c>
      <c r="BF32" s="12">
        <v>5.3000002569062179</v>
      </c>
      <c r="BG32" s="12">
        <v>9.6199993320652482</v>
      </c>
      <c r="BI32">
        <v>26</v>
      </c>
      <c r="BJ32" s="12">
        <v>2.3000008991986878</v>
      </c>
      <c r="BK32" s="12">
        <v>8.1399996488753672</v>
      </c>
      <c r="BL32" s="12">
        <v>4.8600003511246328</v>
      </c>
      <c r="BM32" s="12">
        <v>10.699999100801312</v>
      </c>
    </row>
    <row r="33" spans="1:65" x14ac:dyDescent="0.2">
      <c r="B33" s="12"/>
      <c r="C33" s="12"/>
      <c r="D33" s="12"/>
      <c r="E33" s="12"/>
      <c r="F33" s="12"/>
      <c r="G33" s="12"/>
      <c r="H33" s="12"/>
      <c r="I33" s="12"/>
      <c r="J33" s="12"/>
      <c r="K33" s="12"/>
      <c r="AK33">
        <v>27</v>
      </c>
      <c r="AL33" s="12">
        <v>6.75</v>
      </c>
      <c r="AM33" s="12">
        <v>6.75</v>
      </c>
      <c r="AN33" s="12">
        <v>6.75</v>
      </c>
      <c r="AO33" s="12">
        <v>6.75</v>
      </c>
      <c r="AQ33">
        <v>27</v>
      </c>
      <c r="AR33" s="12">
        <v>5.7700002097187646</v>
      </c>
      <c r="AS33" s="12">
        <v>7.1299999186753853</v>
      </c>
      <c r="AT33" s="12">
        <v>6.3700000813246147</v>
      </c>
      <c r="AU33" s="12">
        <v>7.7299997902812354</v>
      </c>
      <c r="AW33">
        <v>27</v>
      </c>
      <c r="AX33" s="12">
        <v>4.6300004538052173</v>
      </c>
      <c r="AY33" s="12">
        <v>7.5899998201818777</v>
      </c>
      <c r="AZ33" s="12">
        <v>5.9100001798181223</v>
      </c>
      <c r="BA33" s="12">
        <v>8.8699995461947836</v>
      </c>
      <c r="BC33">
        <v>27</v>
      </c>
      <c r="BD33" s="12">
        <v>3.6300006679347523</v>
      </c>
      <c r="BE33" s="12">
        <v>7.9499997430937821</v>
      </c>
      <c r="BF33" s="12">
        <v>5.5500002569062179</v>
      </c>
      <c r="BG33" s="12">
        <v>9.8699993320652482</v>
      </c>
      <c r="BI33">
        <v>27</v>
      </c>
      <c r="BJ33" s="12">
        <v>2.5500008991986878</v>
      </c>
      <c r="BK33" s="12">
        <v>8.3899996488753672</v>
      </c>
      <c r="BL33" s="12">
        <v>5.1100003511246328</v>
      </c>
      <c r="BM33" s="12">
        <v>10.949999100801312</v>
      </c>
    </row>
    <row r="34" spans="1:65" x14ac:dyDescent="0.2">
      <c r="B34" s="12"/>
      <c r="C34" s="12"/>
      <c r="D34" s="12"/>
      <c r="E34" s="12"/>
      <c r="F34" s="12"/>
      <c r="G34" s="12"/>
      <c r="H34" s="12"/>
      <c r="I34" s="12"/>
      <c r="J34" s="12"/>
      <c r="K34" s="12"/>
      <c r="AK34">
        <v>28</v>
      </c>
      <c r="AL34" s="12">
        <v>7</v>
      </c>
      <c r="AM34" s="12">
        <v>7</v>
      </c>
      <c r="AN34" s="12">
        <v>7</v>
      </c>
      <c r="AO34" s="12">
        <v>7</v>
      </c>
      <c r="AQ34">
        <v>28</v>
      </c>
      <c r="AR34" s="12">
        <v>6.0200002097187646</v>
      </c>
      <c r="AS34" s="12">
        <v>7.3799999186753853</v>
      </c>
      <c r="AT34" s="12">
        <v>6.6200000813246147</v>
      </c>
      <c r="AU34" s="12">
        <v>7.9799997902812354</v>
      </c>
      <c r="AW34">
        <v>28</v>
      </c>
      <c r="AX34" s="12">
        <v>4.8800004538052173</v>
      </c>
      <c r="AY34" s="12">
        <v>7.8399998201818777</v>
      </c>
      <c r="AZ34" s="12">
        <v>6.1600001798181223</v>
      </c>
      <c r="BA34" s="12">
        <v>9.1199995461947836</v>
      </c>
      <c r="BC34">
        <v>28</v>
      </c>
      <c r="BD34" s="12">
        <v>3.8800006679347523</v>
      </c>
      <c r="BE34" s="12">
        <v>8.1999997430937821</v>
      </c>
      <c r="BF34" s="12">
        <v>5.8000002569062179</v>
      </c>
      <c r="BG34" s="12">
        <v>10.119999332065248</v>
      </c>
      <c r="BI34">
        <v>28</v>
      </c>
      <c r="BJ34" s="12">
        <v>2.8000008991986878</v>
      </c>
      <c r="BK34" s="12">
        <v>8.6399996488753672</v>
      </c>
      <c r="BL34" s="12">
        <v>5.3600003511246328</v>
      </c>
      <c r="BM34" s="12">
        <v>11.199999100801312</v>
      </c>
    </row>
    <row r="35" spans="1:65" x14ac:dyDescent="0.2">
      <c r="A35" s="1" t="s">
        <v>0</v>
      </c>
      <c r="B35" s="23" t="s">
        <v>1</v>
      </c>
      <c r="C35" s="23" t="s">
        <v>2</v>
      </c>
      <c r="D35" s="23" t="s">
        <v>3</v>
      </c>
      <c r="E35" s="23" t="s">
        <v>4</v>
      </c>
      <c r="F35" s="23" t="s">
        <v>5</v>
      </c>
      <c r="G35" s="23" t="s">
        <v>6</v>
      </c>
      <c r="H35" s="23" t="s">
        <v>7</v>
      </c>
      <c r="I35" s="23" t="s">
        <v>8</v>
      </c>
      <c r="J35" s="23" t="s">
        <v>9</v>
      </c>
      <c r="K35" s="23" t="s">
        <v>10</v>
      </c>
      <c r="AK35">
        <v>29</v>
      </c>
      <c r="AL35" s="12">
        <v>7.25</v>
      </c>
      <c r="AM35" s="12">
        <v>7.25</v>
      </c>
      <c r="AN35" s="12">
        <v>7.25</v>
      </c>
      <c r="AO35" s="12">
        <v>7.25</v>
      </c>
      <c r="AQ35">
        <v>29</v>
      </c>
      <c r="AR35" s="12">
        <v>6.2700002097187646</v>
      </c>
      <c r="AS35" s="12">
        <v>7.6299999186753853</v>
      </c>
      <c r="AT35" s="12">
        <v>6.8700000813246147</v>
      </c>
      <c r="AU35" s="12">
        <v>8.2299997902812354</v>
      </c>
      <c r="AW35">
        <v>29</v>
      </c>
      <c r="AX35" s="12">
        <v>5.1300004538052173</v>
      </c>
      <c r="AY35" s="12">
        <v>8.0899998201818768</v>
      </c>
      <c r="AZ35" s="12">
        <v>6.4100001798181223</v>
      </c>
      <c r="BA35" s="12">
        <v>9.3699995461947836</v>
      </c>
      <c r="BC35">
        <v>29</v>
      </c>
      <c r="BD35" s="12">
        <v>4.1300006679347518</v>
      </c>
      <c r="BE35" s="12">
        <v>8.4499997430937821</v>
      </c>
      <c r="BF35" s="12">
        <v>6.0500002569062179</v>
      </c>
      <c r="BG35" s="12">
        <v>10.369999332065248</v>
      </c>
      <c r="BI35">
        <v>29</v>
      </c>
      <c r="BJ35" s="12">
        <v>3.0500008991986878</v>
      </c>
      <c r="BK35" s="12">
        <v>8.8899996488753672</v>
      </c>
      <c r="BL35" s="12">
        <v>5.6100003511246328</v>
      </c>
      <c r="BM35" s="12">
        <v>11.449999100801312</v>
      </c>
    </row>
    <row r="36" spans="1:65" x14ac:dyDescent="0.2">
      <c r="A36" s="1" t="s">
        <v>20</v>
      </c>
      <c r="B36" s="13">
        <v>5.4</v>
      </c>
      <c r="C36" s="13">
        <v>10.7</v>
      </c>
      <c r="D36" s="13">
        <v>3.3</v>
      </c>
      <c r="E36" s="13">
        <v>13</v>
      </c>
      <c r="F36" s="13">
        <v>7.03</v>
      </c>
      <c r="G36" s="13">
        <v>8.43</v>
      </c>
      <c r="H36" s="13">
        <v>7.73</v>
      </c>
      <c r="I36" s="13">
        <v>8.43</v>
      </c>
      <c r="J36" s="13">
        <f>SUM(C54:F54)</f>
        <v>0</v>
      </c>
      <c r="K36" s="13">
        <f>SUM(F57:F57)</f>
        <v>0</v>
      </c>
      <c r="L36" s="3">
        <f t="shared" ref="L36:O38" si="4">(B36/F36)*100^2</f>
        <v>7681.3655761024183</v>
      </c>
      <c r="M36" s="3">
        <f t="shared" si="4"/>
        <v>12692.763938315538</v>
      </c>
      <c r="N36" s="3">
        <f t="shared" si="4"/>
        <v>4269.0815006468301</v>
      </c>
      <c r="O36" s="3">
        <f t="shared" si="4"/>
        <v>15421.115065243181</v>
      </c>
      <c r="AK36">
        <v>30</v>
      </c>
      <c r="AL36" s="12">
        <v>7.5</v>
      </c>
      <c r="AM36" s="12">
        <v>7.5</v>
      </c>
      <c r="AN36" s="12">
        <v>7.5</v>
      </c>
      <c r="AO36" s="12">
        <v>7.5</v>
      </c>
      <c r="AQ36">
        <v>30</v>
      </c>
      <c r="AR36" s="12">
        <v>6.5200002097187646</v>
      </c>
      <c r="AS36" s="12">
        <v>7.8799999186753853</v>
      </c>
      <c r="AT36" s="12">
        <v>7.1200000813246147</v>
      </c>
      <c r="AU36" s="12">
        <v>8.4799997902812354</v>
      </c>
      <c r="AW36">
        <v>30</v>
      </c>
      <c r="AX36" s="12">
        <v>5.3800004538052173</v>
      </c>
      <c r="AY36" s="12">
        <v>8.3399998201818768</v>
      </c>
      <c r="AZ36" s="12">
        <v>6.6600001798181223</v>
      </c>
      <c r="BA36" s="12">
        <v>9.6199995461947836</v>
      </c>
      <c r="BC36">
        <v>30</v>
      </c>
      <c r="BD36" s="12">
        <v>4.3800006679347518</v>
      </c>
      <c r="BE36" s="12">
        <v>8.6999997430937821</v>
      </c>
      <c r="BF36" s="12">
        <v>6.3000002569062179</v>
      </c>
      <c r="BG36" s="12">
        <v>10.619999332065248</v>
      </c>
      <c r="BI36">
        <v>30</v>
      </c>
      <c r="BJ36" s="12">
        <v>3.3000008991986878</v>
      </c>
      <c r="BK36" s="12">
        <v>9.1399996488753672</v>
      </c>
      <c r="BL36" s="12">
        <v>5.8600003511246328</v>
      </c>
      <c r="BM36" s="12">
        <v>11.699999100801312</v>
      </c>
    </row>
    <row r="37" spans="1:65" x14ac:dyDescent="0.2">
      <c r="A37" s="1" t="s">
        <v>36</v>
      </c>
      <c r="B37" s="13">
        <v>4.7</v>
      </c>
      <c r="C37" s="13">
        <v>8.8000000000000007</v>
      </c>
      <c r="D37" s="13">
        <v>14.8</v>
      </c>
      <c r="E37" s="13">
        <v>10.199999999999999</v>
      </c>
      <c r="F37" s="13">
        <v>6.32</v>
      </c>
      <c r="G37" s="13">
        <v>6.32</v>
      </c>
      <c r="H37" s="13">
        <v>13.35</v>
      </c>
      <c r="I37" s="13">
        <v>9.1300000000000008</v>
      </c>
      <c r="J37" s="13">
        <f>SUM(F55:F55)</f>
        <v>0</v>
      </c>
      <c r="K37" s="13">
        <f>SUM(C58:F58)</f>
        <v>0</v>
      </c>
      <c r="L37" s="3">
        <f t="shared" si="4"/>
        <v>7436.7088607594933</v>
      </c>
      <c r="M37" s="3">
        <f t="shared" si="4"/>
        <v>13924.050632911394</v>
      </c>
      <c r="N37" s="3">
        <f t="shared" si="4"/>
        <v>11086.142322097379</v>
      </c>
      <c r="O37" s="3">
        <f t="shared" si="4"/>
        <v>11171.960569550929</v>
      </c>
      <c r="AK37">
        <v>31</v>
      </c>
      <c r="AL37" s="12">
        <v>7.75</v>
      </c>
      <c r="AM37" s="12">
        <v>7.75</v>
      </c>
      <c r="AN37" s="12">
        <v>7.75</v>
      </c>
      <c r="AO37" s="12">
        <v>7.75</v>
      </c>
      <c r="AQ37">
        <v>31</v>
      </c>
      <c r="AR37" s="12">
        <v>6.7700002097187646</v>
      </c>
      <c r="AS37" s="12">
        <v>8.1299999186753844</v>
      </c>
      <c r="AT37" s="12">
        <v>7.3700000813246147</v>
      </c>
      <c r="AU37" s="12">
        <v>8.7299997902812354</v>
      </c>
      <c r="AW37">
        <v>31</v>
      </c>
      <c r="AX37" s="12">
        <v>5.6300004538052173</v>
      </c>
      <c r="AY37" s="12">
        <v>8.5899998201818768</v>
      </c>
      <c r="AZ37" s="12">
        <v>6.9100001798181223</v>
      </c>
      <c r="BA37" s="12">
        <v>9.8699995461947836</v>
      </c>
      <c r="BC37">
        <v>31</v>
      </c>
      <c r="BD37" s="12">
        <v>4.6300006679347518</v>
      </c>
      <c r="BE37" s="12">
        <v>8.9499997430937821</v>
      </c>
      <c r="BF37" s="12">
        <v>6.5500002569062179</v>
      </c>
      <c r="BG37" s="12">
        <v>10.869999332065248</v>
      </c>
      <c r="BI37">
        <v>31</v>
      </c>
      <c r="BJ37" s="12">
        <v>3.5500008991986878</v>
      </c>
      <c r="BK37" s="12">
        <v>9.3899996488753672</v>
      </c>
      <c r="BL37" s="12">
        <v>6.1100003511246328</v>
      </c>
      <c r="BM37" s="12">
        <v>11.949999100801312</v>
      </c>
    </row>
    <row r="38" spans="1:65" x14ac:dyDescent="0.2">
      <c r="A38" s="1" t="s">
        <v>21</v>
      </c>
      <c r="B38" s="13">
        <v>1.4</v>
      </c>
      <c r="C38" s="13">
        <v>12.4</v>
      </c>
      <c r="D38" s="13">
        <v>17.100000000000001</v>
      </c>
      <c r="E38" s="13">
        <v>14.8</v>
      </c>
      <c r="F38" s="13">
        <v>4.92</v>
      </c>
      <c r="G38" s="13">
        <v>9.1300000000000008</v>
      </c>
      <c r="H38" s="13">
        <v>8.43</v>
      </c>
      <c r="I38" s="13">
        <v>8.43</v>
      </c>
      <c r="J38" s="13">
        <f>SUM(F56:F56)</f>
        <v>0</v>
      </c>
      <c r="K38" s="13">
        <f>SUM(C59:F59)</f>
        <v>0</v>
      </c>
      <c r="L38" s="3">
        <f t="shared" si="4"/>
        <v>2845.5284552845528</v>
      </c>
      <c r="M38" s="3">
        <f t="shared" si="4"/>
        <v>13581.599123767797</v>
      </c>
      <c r="N38" s="3">
        <f t="shared" si="4"/>
        <v>20284.697508896799</v>
      </c>
      <c r="O38" s="3">
        <f t="shared" si="4"/>
        <v>17556.346381969161</v>
      </c>
      <c r="AK38">
        <v>32</v>
      </c>
      <c r="AL38" s="12">
        <v>8</v>
      </c>
      <c r="AM38" s="12">
        <v>8</v>
      </c>
      <c r="AN38" s="12">
        <v>8</v>
      </c>
      <c r="AO38" s="12">
        <v>8</v>
      </c>
      <c r="AQ38">
        <v>32</v>
      </c>
      <c r="AR38" s="12">
        <v>7.0200002097187646</v>
      </c>
      <c r="AS38" s="12">
        <v>8.3799999186753844</v>
      </c>
      <c r="AT38" s="12">
        <v>7.6200000813246147</v>
      </c>
      <c r="AU38" s="12">
        <v>8.9799997902812354</v>
      </c>
      <c r="AW38">
        <v>32</v>
      </c>
      <c r="AX38" s="12">
        <v>5.8800004538052173</v>
      </c>
      <c r="AY38" s="12">
        <v>8.8399998201818768</v>
      </c>
      <c r="AZ38" s="12">
        <v>7.1600001798181223</v>
      </c>
      <c r="BA38" s="12">
        <v>10.119999546194784</v>
      </c>
      <c r="BC38">
        <v>32</v>
      </c>
      <c r="BD38" s="12">
        <v>4.8800006679347518</v>
      </c>
      <c r="BE38" s="12">
        <v>9.1999997430937821</v>
      </c>
      <c r="BF38" s="12">
        <v>6.8000002569062179</v>
      </c>
      <c r="BG38" s="12">
        <v>11.119999332065248</v>
      </c>
      <c r="BI38">
        <v>32</v>
      </c>
      <c r="BJ38" s="12">
        <v>3.8000008991986878</v>
      </c>
      <c r="BK38" s="12">
        <v>9.6399996488753672</v>
      </c>
      <c r="BL38" s="12">
        <v>6.3600003511246328</v>
      </c>
      <c r="BM38" s="12">
        <v>12.199999100801312</v>
      </c>
    </row>
    <row r="39" spans="1:65" x14ac:dyDescent="0.2">
      <c r="AK39">
        <v>33</v>
      </c>
      <c r="AL39" s="12">
        <v>8.25</v>
      </c>
      <c r="AM39" s="12">
        <v>8.25</v>
      </c>
      <c r="AN39" s="12">
        <v>8.25</v>
      </c>
      <c r="AO39" s="12">
        <v>8.25</v>
      </c>
      <c r="AQ39">
        <v>33</v>
      </c>
      <c r="AR39" s="12">
        <v>7.2700002097187646</v>
      </c>
      <c r="AS39" s="12">
        <v>8.6299999186753844</v>
      </c>
      <c r="AT39" s="12">
        <v>7.8700000813246147</v>
      </c>
      <c r="AU39" s="12">
        <v>9.2299997902812354</v>
      </c>
      <c r="AW39">
        <v>33</v>
      </c>
      <c r="AX39" s="12">
        <v>6.1300004538052173</v>
      </c>
      <c r="AY39" s="12">
        <v>9.0899998201818768</v>
      </c>
      <c r="AZ39" s="12">
        <v>7.4100001798181223</v>
      </c>
      <c r="BA39" s="12">
        <v>10.369999546194784</v>
      </c>
      <c r="BC39">
        <v>33</v>
      </c>
      <c r="BD39" s="12">
        <v>5.1300006679347518</v>
      </c>
      <c r="BE39" s="12">
        <v>9.4499997430937821</v>
      </c>
      <c r="BF39" s="12">
        <v>7.0500002569062179</v>
      </c>
      <c r="BG39" s="12">
        <v>11.369999332065248</v>
      </c>
      <c r="BI39">
        <v>33</v>
      </c>
      <c r="BJ39" s="12">
        <v>4.0500008991986878</v>
      </c>
      <c r="BK39" s="12">
        <v>9.8899996488753672</v>
      </c>
      <c r="BL39" s="12">
        <v>6.6100003511246328</v>
      </c>
      <c r="BM39" s="12">
        <v>12.449999100801312</v>
      </c>
    </row>
    <row r="40" spans="1:65" x14ac:dyDescent="0.2">
      <c r="A40" s="1" t="s">
        <v>22</v>
      </c>
      <c r="B40" s="13" t="s">
        <v>23</v>
      </c>
      <c r="C40" s="13">
        <v>4.4000000000000004</v>
      </c>
      <c r="D40" s="13">
        <v>12.9</v>
      </c>
      <c r="E40" s="13">
        <v>13.7</v>
      </c>
      <c r="F40" s="13">
        <v>13.35</v>
      </c>
      <c r="G40" s="13">
        <v>6.32</v>
      </c>
      <c r="H40" s="13">
        <v>10.54</v>
      </c>
      <c r="I40" s="13">
        <v>11.94</v>
      </c>
      <c r="J40" s="13">
        <f t="shared" ref="J40:J46" si="5">SUM(B40:E40)</f>
        <v>31</v>
      </c>
      <c r="K40" s="13">
        <f t="shared" ref="K40:K46" si="6">SUM(F40:I40)</f>
        <v>42.15</v>
      </c>
      <c r="L40" s="3">
        <f t="shared" ref="L40:O46" si="7">(B40/F40)*100^2</f>
        <v>11385.767790262171</v>
      </c>
      <c r="M40" s="3">
        <f t="shared" si="7"/>
        <v>6962.0253164556971</v>
      </c>
      <c r="N40" s="3">
        <f t="shared" si="7"/>
        <v>12239.089184060724</v>
      </c>
      <c r="O40" s="3">
        <f t="shared" si="7"/>
        <v>11474.036850921271</v>
      </c>
      <c r="AK40">
        <v>34</v>
      </c>
      <c r="AL40" s="12">
        <v>8.5</v>
      </c>
      <c r="AM40" s="12">
        <v>8.5</v>
      </c>
      <c r="AN40" s="12">
        <v>8.5</v>
      </c>
      <c r="AO40" s="12">
        <v>8.5</v>
      </c>
      <c r="AQ40">
        <v>34</v>
      </c>
      <c r="AR40" s="12">
        <v>7.5200002097187646</v>
      </c>
      <c r="AS40" s="12">
        <v>8.8799999186753844</v>
      </c>
      <c r="AT40" s="12">
        <v>8.1200000813246156</v>
      </c>
      <c r="AU40" s="12">
        <v>9.4799997902812354</v>
      </c>
      <c r="AW40">
        <v>34</v>
      </c>
      <c r="AX40" s="12">
        <v>6.3800004538052173</v>
      </c>
      <c r="AY40" s="12">
        <v>9.3399998201818768</v>
      </c>
      <c r="AZ40" s="12">
        <v>7.6600001798181223</v>
      </c>
      <c r="BA40" s="12">
        <v>10.619999546194784</v>
      </c>
      <c r="BC40">
        <v>34</v>
      </c>
      <c r="BD40" s="12">
        <v>5.3800006679347518</v>
      </c>
      <c r="BE40" s="12">
        <v>9.6999997430937821</v>
      </c>
      <c r="BF40" s="12">
        <v>7.3000002569062179</v>
      </c>
      <c r="BG40" s="12">
        <v>11.619999332065248</v>
      </c>
      <c r="BI40">
        <v>34</v>
      </c>
      <c r="BJ40" s="12">
        <v>4.3000008991986878</v>
      </c>
      <c r="BK40" s="12">
        <v>10.139999648875367</v>
      </c>
      <c r="BL40" s="12">
        <v>6.8600003511246328</v>
      </c>
      <c r="BM40" s="12">
        <v>12.699999100801312</v>
      </c>
    </row>
    <row r="41" spans="1:65" x14ac:dyDescent="0.2">
      <c r="A41" s="1" t="s">
        <v>24</v>
      </c>
      <c r="B41" s="13" t="s">
        <v>25</v>
      </c>
      <c r="C41" s="13">
        <v>3.4</v>
      </c>
      <c r="D41" s="13">
        <v>12.3</v>
      </c>
      <c r="E41" s="13">
        <v>5.5</v>
      </c>
      <c r="F41" s="13">
        <v>13.35</v>
      </c>
      <c r="G41" s="13">
        <v>8.43</v>
      </c>
      <c r="H41" s="13">
        <v>10.54</v>
      </c>
      <c r="I41" s="13">
        <v>12.65</v>
      </c>
      <c r="J41" s="13">
        <f t="shared" si="5"/>
        <v>21.200000000000003</v>
      </c>
      <c r="K41" s="13">
        <f t="shared" si="6"/>
        <v>44.97</v>
      </c>
      <c r="L41" s="3">
        <f t="shared" si="7"/>
        <v>7565.5430711610479</v>
      </c>
      <c r="M41" s="3">
        <f t="shared" si="7"/>
        <v>4033.2147093712929</v>
      </c>
      <c r="N41" s="3">
        <f t="shared" si="7"/>
        <v>11669.829222011387</v>
      </c>
      <c r="O41" s="3">
        <f t="shared" si="7"/>
        <v>4347.826086956522</v>
      </c>
      <c r="AK41">
        <v>35</v>
      </c>
      <c r="AL41" s="12">
        <v>8.75</v>
      </c>
      <c r="AM41" s="12">
        <v>8.75</v>
      </c>
      <c r="AN41" s="12">
        <v>8.75</v>
      </c>
      <c r="AO41" s="12">
        <v>8.75</v>
      </c>
      <c r="AQ41">
        <v>35</v>
      </c>
      <c r="AR41" s="12">
        <v>7.7700002097187646</v>
      </c>
      <c r="AS41" s="12">
        <v>9.1299999186753844</v>
      </c>
      <c r="AT41" s="12">
        <v>8.3700000813246156</v>
      </c>
      <c r="AU41" s="12">
        <v>9.7299997902812354</v>
      </c>
      <c r="AW41">
        <v>35</v>
      </c>
      <c r="AX41" s="12">
        <v>6.6300004538052173</v>
      </c>
      <c r="AY41" s="12">
        <v>9.5899998201818768</v>
      </c>
      <c r="AZ41" s="12">
        <v>7.9100001798181223</v>
      </c>
      <c r="BA41" s="12">
        <v>10.869999546194784</v>
      </c>
      <c r="BC41">
        <v>35</v>
      </c>
      <c r="BD41" s="12">
        <v>5.6300006679347518</v>
      </c>
      <c r="BE41" s="12">
        <v>9.9499997430937821</v>
      </c>
      <c r="BF41" s="12">
        <v>7.5500002569062179</v>
      </c>
      <c r="BG41" s="12">
        <v>11.869999332065248</v>
      </c>
      <c r="BI41">
        <v>35</v>
      </c>
      <c r="BJ41" s="12">
        <v>4.5500008991986878</v>
      </c>
      <c r="BK41" s="12">
        <v>10.389999648875367</v>
      </c>
      <c r="BL41" s="12">
        <v>7.1100003511246328</v>
      </c>
      <c r="BM41" s="12">
        <v>12.949999100801312</v>
      </c>
    </row>
    <row r="42" spans="1:65" x14ac:dyDescent="0.2">
      <c r="A42" s="1" t="s">
        <v>26</v>
      </c>
      <c r="B42" s="13" t="s">
        <v>27</v>
      </c>
      <c r="C42" s="13">
        <v>9.5</v>
      </c>
      <c r="D42" s="13">
        <v>6.3</v>
      </c>
      <c r="E42" s="13">
        <v>8.4</v>
      </c>
      <c r="F42" s="13">
        <v>10.54</v>
      </c>
      <c r="G42" s="13">
        <v>14.75</v>
      </c>
      <c r="H42" s="13">
        <v>12.65</v>
      </c>
      <c r="I42" s="13">
        <v>12.65</v>
      </c>
      <c r="J42" s="13">
        <f t="shared" si="5"/>
        <v>24.200000000000003</v>
      </c>
      <c r="K42" s="13">
        <f t="shared" si="6"/>
        <v>50.589999999999996</v>
      </c>
      <c r="L42" s="3">
        <f t="shared" si="7"/>
        <v>8064.5161290322585</v>
      </c>
      <c r="M42" s="3">
        <f t="shared" si="7"/>
        <v>6440.6779661016944</v>
      </c>
      <c r="N42" s="3">
        <f t="shared" si="7"/>
        <v>4980.2371541501971</v>
      </c>
      <c r="O42" s="3">
        <f t="shared" si="7"/>
        <v>6640.316205533597</v>
      </c>
      <c r="AK42">
        <v>36</v>
      </c>
      <c r="AL42" s="12">
        <v>9</v>
      </c>
      <c r="AM42" s="12">
        <v>9</v>
      </c>
      <c r="AN42" s="12">
        <v>9</v>
      </c>
      <c r="AO42" s="12">
        <v>9</v>
      </c>
      <c r="AQ42">
        <v>36</v>
      </c>
      <c r="AR42" s="12">
        <v>8.0200002097187646</v>
      </c>
      <c r="AS42" s="12">
        <v>9.3799999186753844</v>
      </c>
      <c r="AT42" s="12">
        <v>8.6200000813246156</v>
      </c>
      <c r="AU42" s="12">
        <v>9.9799997902812354</v>
      </c>
      <c r="AW42">
        <v>36</v>
      </c>
      <c r="AX42" s="12">
        <v>6.8800004538052173</v>
      </c>
      <c r="AY42" s="12">
        <v>9.8399998201818768</v>
      </c>
      <c r="AZ42" s="12">
        <v>8.1600001798181232</v>
      </c>
      <c r="BA42" s="12">
        <v>11.119999546194784</v>
      </c>
      <c r="BC42">
        <v>36</v>
      </c>
      <c r="BD42" s="12">
        <v>5.8800006679347518</v>
      </c>
      <c r="BE42" s="12">
        <v>10.199999743093782</v>
      </c>
      <c r="BF42" s="12">
        <v>7.8000002569062179</v>
      </c>
      <c r="BG42" s="12">
        <v>12.119999332065248</v>
      </c>
      <c r="BI42">
        <v>36</v>
      </c>
      <c r="BJ42" s="12">
        <v>4.8000008991986878</v>
      </c>
      <c r="BK42" s="12">
        <v>10.639999648875367</v>
      </c>
      <c r="BL42" s="12">
        <v>7.3600003511246328</v>
      </c>
      <c r="BM42" s="12">
        <v>13.199999100801312</v>
      </c>
    </row>
    <row r="43" spans="1:65" x14ac:dyDescent="0.2">
      <c r="A43" s="1" t="s">
        <v>28</v>
      </c>
      <c r="B43" s="13" t="s">
        <v>29</v>
      </c>
      <c r="C43" s="13">
        <v>16</v>
      </c>
      <c r="D43" s="13">
        <v>21.9</v>
      </c>
      <c r="E43" s="13">
        <v>24.5</v>
      </c>
      <c r="F43" s="13">
        <v>14.05</v>
      </c>
      <c r="G43" s="13">
        <v>12.65</v>
      </c>
      <c r="H43" s="13">
        <v>14.05</v>
      </c>
      <c r="I43" s="13">
        <v>12.65</v>
      </c>
      <c r="J43" s="13">
        <f t="shared" si="5"/>
        <v>62.4</v>
      </c>
      <c r="K43" s="13">
        <f t="shared" si="6"/>
        <v>53.4</v>
      </c>
      <c r="L43" s="3">
        <f t="shared" si="7"/>
        <v>14804.270462633451</v>
      </c>
      <c r="M43" s="3">
        <f t="shared" si="7"/>
        <v>12648.221343873518</v>
      </c>
      <c r="N43" s="3">
        <f t="shared" si="7"/>
        <v>15587.188612099642</v>
      </c>
      <c r="O43" s="3">
        <f t="shared" si="7"/>
        <v>19367.588932806324</v>
      </c>
      <c r="AK43">
        <v>37</v>
      </c>
      <c r="AL43" s="12">
        <v>9.25</v>
      </c>
      <c r="AM43" s="12">
        <v>9.25</v>
      </c>
      <c r="AN43" s="12">
        <v>9.25</v>
      </c>
      <c r="AO43" s="12">
        <v>9.25</v>
      </c>
      <c r="AQ43">
        <v>37</v>
      </c>
      <c r="AR43" s="12">
        <v>8.2700002097187646</v>
      </c>
      <c r="AS43" s="12">
        <v>9.6299999186753844</v>
      </c>
      <c r="AT43" s="12">
        <v>8.8700000813246156</v>
      </c>
      <c r="AU43" s="12">
        <v>10.229999790281235</v>
      </c>
      <c r="AW43">
        <v>37</v>
      </c>
      <c r="AX43" s="12">
        <v>7.1300004538052173</v>
      </c>
      <c r="AY43" s="12">
        <v>10.089999820181877</v>
      </c>
      <c r="AZ43" s="12">
        <v>8.4100001798181232</v>
      </c>
      <c r="BA43" s="12">
        <v>11.369999546194784</v>
      </c>
      <c r="BC43">
        <v>37</v>
      </c>
      <c r="BD43" s="12">
        <v>6.1300006679347518</v>
      </c>
      <c r="BE43" s="12">
        <v>10.449999743093782</v>
      </c>
      <c r="BF43" s="12">
        <v>8.0500002569062179</v>
      </c>
      <c r="BG43" s="12">
        <v>12.369999332065248</v>
      </c>
      <c r="BI43">
        <v>37</v>
      </c>
      <c r="BJ43" s="12">
        <v>5.0500008991986878</v>
      </c>
      <c r="BK43" s="12">
        <v>10.889999648875367</v>
      </c>
      <c r="BL43" s="12">
        <v>7.6100003511246328</v>
      </c>
      <c r="BM43" s="12">
        <v>13.449999100801312</v>
      </c>
    </row>
    <row r="44" spans="1:65" x14ac:dyDescent="0.2">
      <c r="A44" s="1" t="s">
        <v>30</v>
      </c>
      <c r="B44" s="13" t="s">
        <v>31</v>
      </c>
      <c r="C44" s="13">
        <v>8.1999999999999993</v>
      </c>
      <c r="D44" s="13">
        <v>17.899999999999999</v>
      </c>
      <c r="E44" s="13">
        <v>27.4</v>
      </c>
      <c r="F44" s="13">
        <v>14.05</v>
      </c>
      <c r="G44" s="13">
        <v>6.32</v>
      </c>
      <c r="H44" s="13">
        <v>12.65</v>
      </c>
      <c r="I44" s="13">
        <v>14.05</v>
      </c>
      <c r="J44" s="13">
        <f t="shared" si="5"/>
        <v>53.5</v>
      </c>
      <c r="K44" s="13">
        <f t="shared" si="6"/>
        <v>47.070000000000007</v>
      </c>
      <c r="L44" s="3">
        <f t="shared" si="7"/>
        <v>20355.871886120996</v>
      </c>
      <c r="M44" s="3">
        <f t="shared" si="7"/>
        <v>12974.683544303796</v>
      </c>
      <c r="N44" s="3">
        <f t="shared" si="7"/>
        <v>14150.197628458496</v>
      </c>
      <c r="O44" s="3">
        <f t="shared" si="7"/>
        <v>19501.779359430602</v>
      </c>
      <c r="AK44">
        <v>38</v>
      </c>
      <c r="AL44" s="12">
        <v>9.5</v>
      </c>
      <c r="AM44" s="12">
        <v>9.5</v>
      </c>
      <c r="AN44" s="12">
        <v>9.5</v>
      </c>
      <c r="AO44" s="12">
        <v>9.5</v>
      </c>
      <c r="AQ44">
        <v>38</v>
      </c>
      <c r="AR44" s="12">
        <v>8.5200002097187646</v>
      </c>
      <c r="AS44" s="12">
        <v>9.8799999186753844</v>
      </c>
      <c r="AT44" s="12">
        <v>9.1200000813246156</v>
      </c>
      <c r="AU44" s="12">
        <v>10.479999790281235</v>
      </c>
      <c r="AW44">
        <v>38</v>
      </c>
      <c r="AX44" s="12">
        <v>7.3800004538052173</v>
      </c>
      <c r="AY44" s="12">
        <v>10.339999820181877</v>
      </c>
      <c r="AZ44" s="12">
        <v>8.6600001798181232</v>
      </c>
      <c r="BA44" s="12">
        <v>11.619999546194784</v>
      </c>
      <c r="BC44">
        <v>38</v>
      </c>
      <c r="BD44" s="12">
        <v>6.3800006679347518</v>
      </c>
      <c r="BE44" s="12">
        <v>10.699999743093782</v>
      </c>
      <c r="BF44" s="12">
        <v>8.3000002569062179</v>
      </c>
      <c r="BG44" s="12">
        <v>12.619999332065248</v>
      </c>
      <c r="BI44">
        <v>38</v>
      </c>
      <c r="BJ44" s="12">
        <v>5.3000008991986878</v>
      </c>
      <c r="BK44" s="12">
        <v>11.139999648875367</v>
      </c>
      <c r="BL44" s="12">
        <v>7.8600003511246328</v>
      </c>
      <c r="BM44" s="12">
        <v>13.699999100801312</v>
      </c>
    </row>
    <row r="45" spans="1:65" x14ac:dyDescent="0.2">
      <c r="A45" s="1" t="s">
        <v>32</v>
      </c>
      <c r="B45" s="13" t="s">
        <v>33</v>
      </c>
      <c r="C45" s="13">
        <v>17.5</v>
      </c>
      <c r="D45" s="13">
        <v>15.3</v>
      </c>
      <c r="E45" s="13">
        <v>22</v>
      </c>
      <c r="F45" s="13">
        <v>12.65</v>
      </c>
      <c r="G45" s="13">
        <v>16.16</v>
      </c>
      <c r="H45" s="13">
        <v>11.24</v>
      </c>
      <c r="I45" s="13">
        <v>12.65</v>
      </c>
      <c r="J45" s="13">
        <f t="shared" si="5"/>
        <v>54.8</v>
      </c>
      <c r="K45" s="13">
        <f t="shared" si="6"/>
        <v>52.7</v>
      </c>
      <c r="L45" s="3">
        <f t="shared" si="7"/>
        <v>17628.458498023716</v>
      </c>
      <c r="M45" s="3">
        <f t="shared" si="7"/>
        <v>10829.20792079208</v>
      </c>
      <c r="N45" s="3">
        <f t="shared" si="7"/>
        <v>13612.099644128115</v>
      </c>
      <c r="O45" s="3">
        <f t="shared" si="7"/>
        <v>17391.304347826088</v>
      </c>
      <c r="AK45">
        <v>39</v>
      </c>
      <c r="AL45" s="12">
        <v>9.75</v>
      </c>
      <c r="AM45" s="12">
        <v>9.75</v>
      </c>
      <c r="AN45" s="12">
        <v>9.75</v>
      </c>
      <c r="AO45" s="12">
        <v>9.75</v>
      </c>
      <c r="AQ45">
        <v>39</v>
      </c>
      <c r="AR45" s="12">
        <v>8.7700002097187646</v>
      </c>
      <c r="AS45" s="12">
        <v>10.129999918675384</v>
      </c>
      <c r="AT45" s="12">
        <v>9.3700000813246156</v>
      </c>
      <c r="AU45" s="12">
        <v>10.729999790281235</v>
      </c>
      <c r="AW45">
        <v>39</v>
      </c>
      <c r="AX45" s="12">
        <v>7.6300004538052173</v>
      </c>
      <c r="AY45" s="12">
        <v>10.589999820181877</v>
      </c>
      <c r="AZ45" s="12">
        <v>8.9100001798181232</v>
      </c>
      <c r="BA45" s="12">
        <v>11.869999546194784</v>
      </c>
      <c r="BC45">
        <v>39</v>
      </c>
      <c r="BD45" s="12">
        <v>6.6300006679347518</v>
      </c>
      <c r="BE45" s="12">
        <v>10.949999743093782</v>
      </c>
      <c r="BF45" s="12">
        <v>8.5500002569062179</v>
      </c>
      <c r="BG45" s="12">
        <v>12.869999332065248</v>
      </c>
      <c r="BI45">
        <v>39</v>
      </c>
      <c r="BJ45" s="12">
        <v>5.5500008991986878</v>
      </c>
      <c r="BK45" s="12">
        <v>11.389999648875367</v>
      </c>
      <c r="BL45" s="12">
        <v>8.1100003511246328</v>
      </c>
      <c r="BM45" s="12">
        <v>13.949999100801312</v>
      </c>
    </row>
    <row r="46" spans="1:65" x14ac:dyDescent="0.2">
      <c r="A46" s="1" t="s">
        <v>34</v>
      </c>
      <c r="B46" s="13" t="s">
        <v>35</v>
      </c>
      <c r="C46" s="13">
        <v>25.6</v>
      </c>
      <c r="D46" s="13">
        <v>21.1</v>
      </c>
      <c r="E46" s="13">
        <v>30.6</v>
      </c>
      <c r="F46" s="13">
        <v>12.65</v>
      </c>
      <c r="G46" s="13">
        <v>16.86</v>
      </c>
      <c r="H46" s="13">
        <v>12.65</v>
      </c>
      <c r="I46" s="13">
        <v>12.65</v>
      </c>
      <c r="J46" s="13">
        <f t="shared" si="5"/>
        <v>77.300000000000011</v>
      </c>
      <c r="K46" s="13">
        <f t="shared" si="6"/>
        <v>54.809999999999995</v>
      </c>
      <c r="L46" s="3">
        <f t="shared" si="7"/>
        <v>25138.33992094862</v>
      </c>
      <c r="M46" s="3">
        <f t="shared" si="7"/>
        <v>15183.867141162516</v>
      </c>
      <c r="N46" s="3">
        <f t="shared" si="7"/>
        <v>16679.841897233204</v>
      </c>
      <c r="O46" s="3">
        <f t="shared" si="7"/>
        <v>24189.723320158104</v>
      </c>
      <c r="AK46">
        <v>40</v>
      </c>
      <c r="AL46" s="12">
        <v>10</v>
      </c>
      <c r="AM46" s="12">
        <v>10</v>
      </c>
      <c r="AN46" s="12">
        <v>10</v>
      </c>
      <c r="AO46" s="12">
        <v>10</v>
      </c>
      <c r="AQ46">
        <v>40</v>
      </c>
      <c r="AR46" s="12">
        <v>9.0200002097187646</v>
      </c>
      <c r="AS46" s="12">
        <v>10.379999918675384</v>
      </c>
      <c r="AT46" s="12">
        <v>9.6200000813246156</v>
      </c>
      <c r="AU46" s="12">
        <v>10.979999790281235</v>
      </c>
      <c r="AW46">
        <v>40</v>
      </c>
      <c r="AX46" s="12">
        <v>7.8800004538052173</v>
      </c>
      <c r="AY46" s="12">
        <v>10.839999820181877</v>
      </c>
      <c r="AZ46" s="12">
        <v>9.1600001798181232</v>
      </c>
      <c r="BA46" s="12">
        <v>12.119999546194784</v>
      </c>
      <c r="BC46">
        <v>40</v>
      </c>
      <c r="BD46" s="12">
        <v>6.8800006679347518</v>
      </c>
      <c r="BE46" s="12">
        <v>11.199999743093782</v>
      </c>
      <c r="BF46" s="12">
        <v>8.8000002569062179</v>
      </c>
      <c r="BG46" s="12">
        <v>13.119999332065248</v>
      </c>
      <c r="BI46">
        <v>40</v>
      </c>
      <c r="BJ46" s="12">
        <v>5.8000008991986878</v>
      </c>
      <c r="BK46" s="12">
        <v>11.639999648875367</v>
      </c>
      <c r="BL46" s="12">
        <v>8.3600003511246328</v>
      </c>
      <c r="BM46" s="12">
        <v>14.199999100801312</v>
      </c>
    </row>
    <row r="47" spans="1:65" x14ac:dyDescent="0.2">
      <c r="AK47">
        <v>41</v>
      </c>
      <c r="AL47" s="12">
        <v>10.25</v>
      </c>
      <c r="AM47" s="12">
        <v>10.25</v>
      </c>
      <c r="AN47" s="12">
        <v>10.25</v>
      </c>
      <c r="AO47" s="12">
        <v>10.25</v>
      </c>
      <c r="AQ47">
        <v>41</v>
      </c>
      <c r="AR47" s="12">
        <v>9.2700002097187646</v>
      </c>
      <c r="AS47" s="12">
        <v>10.629999918675384</v>
      </c>
      <c r="AT47" s="12">
        <v>9.8700000813246156</v>
      </c>
      <c r="AU47" s="12">
        <v>11.229999790281235</v>
      </c>
      <c r="AW47">
        <v>41</v>
      </c>
      <c r="AX47" s="12">
        <v>8.1300004538052164</v>
      </c>
      <c r="AY47" s="12">
        <v>11.089999820181877</v>
      </c>
      <c r="AZ47" s="12">
        <v>9.4100001798181232</v>
      </c>
      <c r="BA47" s="12">
        <v>12.369999546194784</v>
      </c>
      <c r="BC47">
        <v>41</v>
      </c>
      <c r="BD47" s="12">
        <v>7.1300006679347518</v>
      </c>
      <c r="BE47" s="12">
        <v>11.449999743093782</v>
      </c>
      <c r="BF47" s="12">
        <v>9.0500002569062179</v>
      </c>
      <c r="BG47" s="12">
        <v>13.369999332065248</v>
      </c>
      <c r="BI47">
        <v>41</v>
      </c>
      <c r="BJ47" s="12">
        <v>6.0500008991986878</v>
      </c>
      <c r="BK47" s="12">
        <v>11.889999648875367</v>
      </c>
      <c r="BL47" s="12">
        <v>8.6100003511246328</v>
      </c>
      <c r="BM47" s="12">
        <v>14.449999100801312</v>
      </c>
    </row>
    <row r="48" spans="1:65" x14ac:dyDescent="0.2">
      <c r="AK48">
        <v>42</v>
      </c>
      <c r="AL48" s="12">
        <v>10.5</v>
      </c>
      <c r="AM48" s="12">
        <v>10.5</v>
      </c>
      <c r="AN48" s="12">
        <v>10.5</v>
      </c>
      <c r="AO48" s="12">
        <v>10.5</v>
      </c>
      <c r="AQ48">
        <v>42</v>
      </c>
      <c r="AR48" s="12">
        <v>9.5200002097187646</v>
      </c>
      <c r="AS48" s="12">
        <v>10.879999918675384</v>
      </c>
      <c r="AT48" s="12">
        <v>10.120000081324616</v>
      </c>
      <c r="AU48" s="12">
        <v>11.479999790281235</v>
      </c>
      <c r="AW48">
        <v>42</v>
      </c>
      <c r="AX48" s="12">
        <v>8.3800004538052164</v>
      </c>
      <c r="AY48" s="12">
        <v>11.339999820181877</v>
      </c>
      <c r="AZ48" s="12">
        <v>9.6600001798181232</v>
      </c>
      <c r="BA48" s="12">
        <v>12.619999546194784</v>
      </c>
      <c r="BC48">
        <v>42</v>
      </c>
      <c r="BD48" s="12">
        <v>7.3800006679347518</v>
      </c>
      <c r="BE48" s="12">
        <v>11.699999743093782</v>
      </c>
      <c r="BF48" s="12">
        <v>9.3000002569062179</v>
      </c>
      <c r="BG48" s="12">
        <v>13.619999332065248</v>
      </c>
      <c r="BI48">
        <v>42</v>
      </c>
      <c r="BJ48" s="12">
        <v>6.3000008991986878</v>
      </c>
      <c r="BK48" s="12">
        <v>12.139999648875367</v>
      </c>
      <c r="BL48" s="12">
        <v>8.8600003511246328</v>
      </c>
      <c r="BM48" s="12">
        <v>14.699999100801312</v>
      </c>
    </row>
    <row r="49" spans="3:65" x14ac:dyDescent="0.2">
      <c r="AK49">
        <v>43</v>
      </c>
      <c r="AL49" s="12">
        <v>10.75</v>
      </c>
      <c r="AM49" s="12">
        <v>10.75</v>
      </c>
      <c r="AN49" s="12">
        <v>10.75</v>
      </c>
      <c r="AO49" s="12">
        <v>10.75</v>
      </c>
      <c r="AQ49">
        <v>43</v>
      </c>
      <c r="AR49" s="12">
        <v>9.7700002097187646</v>
      </c>
      <c r="AS49" s="12">
        <v>11.129999918675384</v>
      </c>
      <c r="AT49" s="12">
        <v>10.370000081324616</v>
      </c>
      <c r="AU49" s="12">
        <v>11.729999790281235</v>
      </c>
      <c r="AW49">
        <v>43</v>
      </c>
      <c r="AX49" s="12">
        <v>8.6300004538052164</v>
      </c>
      <c r="AY49" s="12">
        <v>11.589999820181877</v>
      </c>
      <c r="AZ49" s="12">
        <v>9.9100001798181232</v>
      </c>
      <c r="BA49" s="12">
        <v>12.869999546194784</v>
      </c>
      <c r="BC49">
        <v>43</v>
      </c>
      <c r="BD49" s="12">
        <v>7.6300006679347518</v>
      </c>
      <c r="BE49" s="12">
        <v>11.949999743093782</v>
      </c>
      <c r="BF49" s="12">
        <v>9.5500002569062179</v>
      </c>
      <c r="BG49" s="12">
        <v>13.869999332065248</v>
      </c>
      <c r="BI49">
        <v>43</v>
      </c>
      <c r="BJ49" s="12">
        <v>6.5500008991986878</v>
      </c>
      <c r="BK49" s="12">
        <v>12.389999648875367</v>
      </c>
      <c r="BL49" s="12">
        <v>9.1100003511246328</v>
      </c>
      <c r="BM49" s="12">
        <v>14.949999100801312</v>
      </c>
    </row>
    <row r="50" spans="3:65" x14ac:dyDescent="0.2">
      <c r="AK50">
        <v>44</v>
      </c>
      <c r="AL50" s="12">
        <v>11</v>
      </c>
      <c r="AM50" s="12">
        <v>11</v>
      </c>
      <c r="AN50" s="12">
        <v>11</v>
      </c>
      <c r="AO50" s="12">
        <v>11</v>
      </c>
      <c r="AQ50">
        <v>44</v>
      </c>
      <c r="AR50" s="12">
        <v>10.020000209718765</v>
      </c>
      <c r="AS50" s="12">
        <v>11.379999918675384</v>
      </c>
      <c r="AT50" s="12">
        <v>10.620000081324616</v>
      </c>
      <c r="AU50" s="12">
        <v>11.979999790281235</v>
      </c>
      <c r="AW50">
        <v>44</v>
      </c>
      <c r="AX50" s="12">
        <v>8.8800004538052164</v>
      </c>
      <c r="AY50" s="12">
        <v>11.839999820181877</v>
      </c>
      <c r="AZ50" s="12">
        <v>10.160000179818123</v>
      </c>
      <c r="BA50" s="12">
        <v>13.119999546194784</v>
      </c>
      <c r="BC50">
        <v>44</v>
      </c>
      <c r="BD50" s="12">
        <v>7.8800006679347518</v>
      </c>
      <c r="BE50" s="12">
        <v>12.199999743093782</v>
      </c>
      <c r="BF50" s="12">
        <v>9.8000002569062179</v>
      </c>
      <c r="BG50" s="12">
        <v>14.119999332065248</v>
      </c>
      <c r="BI50">
        <v>44</v>
      </c>
      <c r="BJ50" s="12">
        <v>6.8000008991986878</v>
      </c>
      <c r="BK50" s="12">
        <v>12.639999648875367</v>
      </c>
      <c r="BL50" s="12">
        <v>9.3600003511246328</v>
      </c>
      <c r="BM50" s="12">
        <v>15.199999100801312</v>
      </c>
    </row>
    <row r="51" spans="3:65" x14ac:dyDescent="0.2">
      <c r="AK51">
        <v>45</v>
      </c>
      <c r="AL51" s="12">
        <v>11.25</v>
      </c>
      <c r="AM51" s="12">
        <v>11.25</v>
      </c>
      <c r="AN51" s="12">
        <v>11.25</v>
      </c>
      <c r="AO51" s="12">
        <v>11.25</v>
      </c>
      <c r="AQ51">
        <v>45</v>
      </c>
      <c r="AR51" s="12">
        <v>10.270000209718765</v>
      </c>
      <c r="AS51" s="12">
        <v>11.629999918675384</v>
      </c>
      <c r="AT51" s="12">
        <v>10.870000081324616</v>
      </c>
      <c r="AU51" s="12">
        <v>12.229999790281235</v>
      </c>
      <c r="AW51">
        <v>45</v>
      </c>
      <c r="AX51" s="12">
        <v>9.1300004538052164</v>
      </c>
      <c r="AY51" s="12">
        <v>12.089999820181877</v>
      </c>
      <c r="AZ51" s="12">
        <v>10.410000179818123</v>
      </c>
      <c r="BA51" s="12">
        <v>13.369999546194784</v>
      </c>
      <c r="BC51">
        <v>45</v>
      </c>
      <c r="BD51" s="12">
        <v>8.1300006679347518</v>
      </c>
      <c r="BE51" s="12">
        <v>12.449999743093782</v>
      </c>
      <c r="BF51" s="12">
        <v>10.050000256906218</v>
      </c>
      <c r="BG51" s="12">
        <v>14.369999332065248</v>
      </c>
      <c r="BI51">
        <v>45</v>
      </c>
      <c r="BJ51" s="12">
        <v>7.0500008991986878</v>
      </c>
      <c r="BK51" s="12">
        <v>12.889999648875367</v>
      </c>
      <c r="BL51" s="12">
        <v>9.6100003511246328</v>
      </c>
      <c r="BM51" s="12">
        <v>15.449999100801312</v>
      </c>
    </row>
    <row r="52" spans="3:65" x14ac:dyDescent="0.2">
      <c r="AK52">
        <v>46</v>
      </c>
      <c r="AL52" s="12">
        <v>11.5</v>
      </c>
      <c r="AM52" s="12">
        <v>11.5</v>
      </c>
      <c r="AN52" s="12">
        <v>11.5</v>
      </c>
      <c r="AO52" s="12">
        <v>11.5</v>
      </c>
      <c r="AQ52">
        <v>46</v>
      </c>
      <c r="AR52" s="12">
        <v>10.520000209718765</v>
      </c>
      <c r="AS52" s="12">
        <v>11.879999918675384</v>
      </c>
      <c r="AT52" s="12">
        <v>11.120000081324616</v>
      </c>
      <c r="AU52" s="12">
        <v>12.479999790281235</v>
      </c>
      <c r="AW52">
        <v>46</v>
      </c>
      <c r="AX52" s="12">
        <v>9.3800004538052164</v>
      </c>
      <c r="AY52" s="12">
        <v>12.339999820181877</v>
      </c>
      <c r="AZ52" s="12">
        <v>10.660000179818123</v>
      </c>
      <c r="BA52" s="12">
        <v>13.619999546194784</v>
      </c>
      <c r="BC52">
        <v>46</v>
      </c>
      <c r="BD52" s="12">
        <v>8.3800006679347518</v>
      </c>
      <c r="BE52" s="12">
        <v>12.699999743093782</v>
      </c>
      <c r="BF52" s="12">
        <v>10.300000256906218</v>
      </c>
      <c r="BG52" s="12">
        <v>14.619999332065248</v>
      </c>
      <c r="BI52">
        <v>46</v>
      </c>
      <c r="BJ52" s="12">
        <v>7.3000008991986878</v>
      </c>
      <c r="BK52" s="12">
        <v>13.139999648875367</v>
      </c>
      <c r="BL52" s="12">
        <v>9.8600003511246328</v>
      </c>
      <c r="BM52" s="12">
        <v>15.699999100801312</v>
      </c>
    </row>
    <row r="53" spans="3:65" x14ac:dyDescent="0.2">
      <c r="AK53">
        <v>47</v>
      </c>
      <c r="AL53" s="12">
        <v>11.75</v>
      </c>
      <c r="AM53" s="12">
        <v>11.75</v>
      </c>
      <c r="AN53" s="12">
        <v>11.75</v>
      </c>
      <c r="AO53" s="12">
        <v>11.75</v>
      </c>
      <c r="AQ53">
        <v>47</v>
      </c>
      <c r="AR53" s="12">
        <v>10.770000209718765</v>
      </c>
      <c r="AS53" s="12">
        <v>12.129999918675384</v>
      </c>
      <c r="AT53" s="12">
        <v>11.370000081324616</v>
      </c>
      <c r="AU53" s="12">
        <v>12.729999790281235</v>
      </c>
      <c r="AW53">
        <v>47</v>
      </c>
      <c r="AX53" s="12">
        <v>9.6300004538052164</v>
      </c>
      <c r="AY53" s="12">
        <v>12.589999820181877</v>
      </c>
      <c r="AZ53" s="12">
        <v>10.910000179818123</v>
      </c>
      <c r="BA53" s="12">
        <v>13.869999546194784</v>
      </c>
      <c r="BC53">
        <v>47</v>
      </c>
      <c r="BD53" s="12">
        <v>8.6300006679347518</v>
      </c>
      <c r="BE53" s="12">
        <v>12.949999743093782</v>
      </c>
      <c r="BF53" s="12">
        <v>10.550000256906218</v>
      </c>
      <c r="BG53" s="12">
        <v>14.869999332065248</v>
      </c>
      <c r="BI53">
        <v>47</v>
      </c>
      <c r="BJ53" s="12">
        <v>7.5500008991986878</v>
      </c>
      <c r="BK53" s="12">
        <v>13.389999648875367</v>
      </c>
      <c r="BL53" s="12">
        <v>10.110000351124633</v>
      </c>
      <c r="BM53" s="12">
        <v>15.949999100801312</v>
      </c>
    </row>
    <row r="54" spans="3:65" x14ac:dyDescent="0.2">
      <c r="H54" s="12"/>
      <c r="I54" s="12"/>
      <c r="J54" s="12"/>
      <c r="K54" s="12"/>
      <c r="AK54">
        <v>48</v>
      </c>
      <c r="AL54" s="12">
        <v>12</v>
      </c>
      <c r="AM54" s="12">
        <v>12</v>
      </c>
      <c r="AN54" s="12">
        <v>12</v>
      </c>
      <c r="AO54" s="12">
        <v>12</v>
      </c>
      <c r="AQ54">
        <v>48</v>
      </c>
      <c r="AR54" s="12">
        <v>11.020000209718765</v>
      </c>
      <c r="AS54" s="12">
        <v>12.379999918675384</v>
      </c>
      <c r="AT54" s="12">
        <v>11.620000081324616</v>
      </c>
      <c r="AU54" s="12">
        <v>12.979999790281235</v>
      </c>
      <c r="AW54">
        <v>48</v>
      </c>
      <c r="AX54" s="12">
        <v>9.8800004538052164</v>
      </c>
      <c r="AY54" s="12">
        <v>12.839999820181877</v>
      </c>
      <c r="AZ54" s="12">
        <v>11.160000179818123</v>
      </c>
      <c r="BA54" s="12">
        <v>14.119999546194784</v>
      </c>
      <c r="BC54">
        <v>48</v>
      </c>
      <c r="BD54" s="12">
        <v>8.8800006679347518</v>
      </c>
      <c r="BE54" s="12">
        <v>13.199999743093782</v>
      </c>
      <c r="BF54" s="12">
        <v>10.800000256906218</v>
      </c>
      <c r="BG54" s="12">
        <v>15.119999332065248</v>
      </c>
      <c r="BI54">
        <v>48</v>
      </c>
      <c r="BJ54" s="12">
        <v>7.8000008991986878</v>
      </c>
      <c r="BK54" s="12">
        <v>13.639999648875367</v>
      </c>
      <c r="BL54" s="12">
        <v>10.360000351124633</v>
      </c>
      <c r="BM54" s="12">
        <v>16.199999100801314</v>
      </c>
    </row>
    <row r="55" spans="3:65" x14ac:dyDescent="0.2">
      <c r="AK55">
        <v>49</v>
      </c>
      <c r="AL55" s="12">
        <v>12.25</v>
      </c>
      <c r="AM55" s="12">
        <v>12.25</v>
      </c>
      <c r="AN55" s="12">
        <v>12.25</v>
      </c>
      <c r="AO55" s="12">
        <v>12.25</v>
      </c>
      <c r="AQ55">
        <v>49</v>
      </c>
      <c r="AR55" s="12">
        <v>11.270000209718765</v>
      </c>
      <c r="AS55" s="12">
        <v>12.629999918675384</v>
      </c>
      <c r="AT55" s="12">
        <v>11.870000081324616</v>
      </c>
      <c r="AU55" s="12">
        <v>13.229999790281235</v>
      </c>
      <c r="AW55">
        <v>49</v>
      </c>
      <c r="AX55" s="12">
        <v>10.130000453805216</v>
      </c>
      <c r="AY55" s="12">
        <v>13.089999820181877</v>
      </c>
      <c r="AZ55" s="12">
        <v>11.410000179818123</v>
      </c>
      <c r="BA55" s="12">
        <v>14.369999546194784</v>
      </c>
      <c r="BC55">
        <v>49</v>
      </c>
      <c r="BD55" s="12">
        <v>9.1300006679347518</v>
      </c>
      <c r="BE55" s="12">
        <v>13.449999743093782</v>
      </c>
      <c r="BF55" s="12">
        <v>11.050000256906218</v>
      </c>
      <c r="BG55" s="12">
        <v>15.369999332065248</v>
      </c>
      <c r="BI55">
        <v>49</v>
      </c>
      <c r="BJ55" s="12">
        <v>8.0500008991986878</v>
      </c>
      <c r="BK55" s="12">
        <v>13.889999648875367</v>
      </c>
      <c r="BL55" s="12">
        <v>10.610000351124633</v>
      </c>
      <c r="BM55" s="12">
        <v>16.449999100801314</v>
      </c>
    </row>
    <row r="56" spans="3:65" x14ac:dyDescent="0.2">
      <c r="AK56">
        <v>50</v>
      </c>
      <c r="AL56" s="12">
        <v>12.5</v>
      </c>
      <c r="AM56" s="12">
        <v>12.5</v>
      </c>
      <c r="AN56" s="12">
        <v>12.5</v>
      </c>
      <c r="AO56" s="12">
        <v>12.5</v>
      </c>
      <c r="AQ56">
        <v>50</v>
      </c>
      <c r="AR56" s="12">
        <v>11.520000209718765</v>
      </c>
      <c r="AS56" s="12">
        <v>12.879999918675384</v>
      </c>
      <c r="AT56" s="12">
        <v>12.120000081324616</v>
      </c>
      <c r="AU56" s="12">
        <v>13.479999790281235</v>
      </c>
      <c r="AW56">
        <v>50</v>
      </c>
      <c r="AX56" s="12">
        <v>10.380000453805216</v>
      </c>
      <c r="AY56" s="12">
        <v>13.339999820181877</v>
      </c>
      <c r="AZ56" s="12">
        <v>11.660000179818123</v>
      </c>
      <c r="BA56" s="12">
        <v>14.619999546194784</v>
      </c>
      <c r="BC56">
        <v>50</v>
      </c>
      <c r="BD56" s="12">
        <v>9.3800006679347518</v>
      </c>
      <c r="BE56" s="12">
        <v>13.699999743093782</v>
      </c>
      <c r="BF56" s="12">
        <v>11.300000256906218</v>
      </c>
      <c r="BG56" s="12">
        <v>15.619999332065248</v>
      </c>
      <c r="BI56">
        <v>50</v>
      </c>
      <c r="BJ56" s="12">
        <v>8.3000008991986878</v>
      </c>
      <c r="BK56" s="12">
        <v>14.139999648875367</v>
      </c>
      <c r="BL56" s="12">
        <v>10.860000351124633</v>
      </c>
      <c r="BM56" s="12">
        <v>16.699999100801314</v>
      </c>
    </row>
    <row r="57" spans="3:65" x14ac:dyDescent="0.2">
      <c r="AK57">
        <v>51</v>
      </c>
      <c r="AL57" s="12">
        <v>12.75</v>
      </c>
      <c r="AM57" s="12">
        <v>12.75</v>
      </c>
      <c r="AN57" s="12">
        <v>12.75</v>
      </c>
      <c r="AO57" s="12">
        <v>12.75</v>
      </c>
      <c r="AQ57">
        <v>51</v>
      </c>
      <c r="AR57" s="12">
        <v>11.770000209718765</v>
      </c>
      <c r="AS57" s="12">
        <v>13.129999918675384</v>
      </c>
      <c r="AT57" s="12">
        <v>12.370000081324616</v>
      </c>
      <c r="AU57" s="12">
        <v>13.729999790281235</v>
      </c>
      <c r="AW57">
        <v>51</v>
      </c>
      <c r="AX57" s="12">
        <v>10.630000453805216</v>
      </c>
      <c r="AY57" s="12">
        <v>13.589999820181877</v>
      </c>
      <c r="AZ57" s="12">
        <v>11.910000179818123</v>
      </c>
      <c r="BA57" s="12">
        <v>14.869999546194784</v>
      </c>
      <c r="BC57">
        <v>51</v>
      </c>
      <c r="BD57" s="12">
        <v>9.6300006679347518</v>
      </c>
      <c r="BE57" s="12">
        <v>13.949999743093782</v>
      </c>
      <c r="BF57" s="12">
        <v>11.550000256906218</v>
      </c>
      <c r="BG57" s="12">
        <v>15.869999332065248</v>
      </c>
      <c r="BI57">
        <v>51</v>
      </c>
      <c r="BJ57" s="12">
        <v>8.5500008991986878</v>
      </c>
      <c r="BK57" s="12">
        <v>14.389999648875367</v>
      </c>
      <c r="BL57" s="12">
        <v>11.110000351124633</v>
      </c>
      <c r="BM57" s="12">
        <v>16.949999100801314</v>
      </c>
    </row>
    <row r="58" spans="3:65" x14ac:dyDescent="0.2">
      <c r="AK58">
        <v>52</v>
      </c>
      <c r="AL58" s="12">
        <v>13</v>
      </c>
      <c r="AM58" s="12">
        <v>13</v>
      </c>
      <c r="AN58" s="12">
        <v>13</v>
      </c>
      <c r="AO58" s="12">
        <v>13</v>
      </c>
      <c r="AQ58">
        <v>52</v>
      </c>
      <c r="AR58" s="12">
        <v>12.020000209718765</v>
      </c>
      <c r="AS58" s="12">
        <v>13.379999918675384</v>
      </c>
      <c r="AT58" s="12">
        <v>12.620000081324616</v>
      </c>
      <c r="AU58" s="12">
        <v>13.979999790281235</v>
      </c>
      <c r="AW58">
        <v>52</v>
      </c>
      <c r="AX58" s="12">
        <v>10.880000453805216</v>
      </c>
      <c r="AY58" s="12">
        <v>13.839999820181877</v>
      </c>
      <c r="AZ58" s="12">
        <v>12.160000179818123</v>
      </c>
      <c r="BA58" s="12">
        <v>15.119999546194784</v>
      </c>
      <c r="BC58">
        <v>52</v>
      </c>
      <c r="BD58" s="12">
        <v>9.8800006679347518</v>
      </c>
      <c r="BE58" s="12">
        <v>14.199999743093782</v>
      </c>
      <c r="BF58" s="12">
        <v>11.800000256906218</v>
      </c>
      <c r="BG58" s="12">
        <v>16.119999332065248</v>
      </c>
      <c r="BI58">
        <v>52</v>
      </c>
      <c r="BJ58" s="12">
        <v>8.8000008991986878</v>
      </c>
      <c r="BK58" s="12">
        <v>14.639999648875367</v>
      </c>
      <c r="BL58" s="12">
        <v>11.360000351124633</v>
      </c>
      <c r="BM58" s="12">
        <v>17.199999100801314</v>
      </c>
    </row>
    <row r="59" spans="3:65" x14ac:dyDescent="0.2">
      <c r="AK59">
        <v>53</v>
      </c>
      <c r="AL59" s="12">
        <v>13.25</v>
      </c>
      <c r="AM59" s="12">
        <v>13.25</v>
      </c>
      <c r="AN59" s="12">
        <v>13.25</v>
      </c>
      <c r="AO59" s="12">
        <v>13.25</v>
      </c>
      <c r="AQ59">
        <v>53</v>
      </c>
      <c r="AR59" s="12">
        <v>12.270000209718765</v>
      </c>
      <c r="AS59" s="12">
        <v>13.629999918675384</v>
      </c>
      <c r="AT59" s="12">
        <v>12.870000081324616</v>
      </c>
      <c r="AU59" s="12">
        <v>14.229999790281235</v>
      </c>
      <c r="AW59">
        <v>53</v>
      </c>
      <c r="AX59" s="12">
        <v>11.130000453805216</v>
      </c>
      <c r="AY59" s="12">
        <v>14.089999820181877</v>
      </c>
      <c r="AZ59" s="12">
        <v>12.410000179818123</v>
      </c>
      <c r="BA59" s="12">
        <v>15.369999546194784</v>
      </c>
      <c r="BC59">
        <v>53</v>
      </c>
      <c r="BD59" s="12">
        <v>10.130000667934752</v>
      </c>
      <c r="BE59" s="12">
        <v>14.449999743093782</v>
      </c>
      <c r="BF59" s="12">
        <v>12.050000256906218</v>
      </c>
      <c r="BG59" s="12">
        <v>16.369999332065248</v>
      </c>
      <c r="BI59">
        <v>53</v>
      </c>
      <c r="BJ59" s="12">
        <v>9.0500008991986878</v>
      </c>
      <c r="BK59" s="12">
        <v>14.889999648875367</v>
      </c>
      <c r="BL59" s="12">
        <v>11.610000351124633</v>
      </c>
      <c r="BM59" s="12">
        <v>17.449999100801314</v>
      </c>
    </row>
    <row r="60" spans="3:65" x14ac:dyDescent="0.2">
      <c r="AK60">
        <v>54</v>
      </c>
      <c r="AL60" s="12">
        <v>13.5</v>
      </c>
      <c r="AM60" s="12">
        <v>13.5</v>
      </c>
      <c r="AN60" s="12">
        <v>13.5</v>
      </c>
      <c r="AO60" s="12">
        <v>13.5</v>
      </c>
      <c r="AQ60">
        <v>54</v>
      </c>
      <c r="AR60" s="12">
        <v>12.520000209718765</v>
      </c>
      <c r="AS60" s="12">
        <v>13.879999918675384</v>
      </c>
      <c r="AT60" s="12">
        <v>13.120000081324616</v>
      </c>
      <c r="AU60" s="12">
        <v>14.479999790281235</v>
      </c>
      <c r="AW60">
        <v>54</v>
      </c>
      <c r="AX60" s="12">
        <v>11.380000453805216</v>
      </c>
      <c r="AY60" s="12">
        <v>14.339999820181877</v>
      </c>
      <c r="AZ60" s="12">
        <v>12.660000179818123</v>
      </c>
      <c r="BA60" s="12">
        <v>15.619999546194784</v>
      </c>
      <c r="BC60">
        <v>54</v>
      </c>
      <c r="BD60" s="12">
        <v>10.380000667934752</v>
      </c>
      <c r="BE60" s="12">
        <v>14.699999743093782</v>
      </c>
      <c r="BF60" s="12">
        <v>12.300000256906218</v>
      </c>
      <c r="BG60" s="12">
        <v>16.619999332065248</v>
      </c>
      <c r="BI60">
        <v>54</v>
      </c>
      <c r="BJ60" s="12">
        <v>9.3000008991986878</v>
      </c>
      <c r="BK60" s="12">
        <v>15.139999648875367</v>
      </c>
      <c r="BL60" s="12">
        <v>11.860000351124633</v>
      </c>
      <c r="BM60" s="12">
        <v>17.699999100801314</v>
      </c>
    </row>
    <row r="61" spans="3:65" x14ac:dyDescent="0.2">
      <c r="AK61">
        <v>55</v>
      </c>
      <c r="AL61" s="12">
        <v>13.75</v>
      </c>
      <c r="AM61" s="12">
        <v>13.75</v>
      </c>
      <c r="AN61" s="12">
        <v>13.75</v>
      </c>
      <c r="AO61" s="12">
        <v>13.75</v>
      </c>
      <c r="AQ61">
        <v>55</v>
      </c>
      <c r="AR61" s="12">
        <v>12.770000209718765</v>
      </c>
      <c r="AS61" s="12">
        <v>14.129999918675384</v>
      </c>
      <c r="AT61" s="12">
        <v>13.370000081324616</v>
      </c>
      <c r="AU61" s="12">
        <v>14.729999790281235</v>
      </c>
      <c r="AW61">
        <v>55</v>
      </c>
      <c r="AX61" s="12">
        <v>11.630000453805216</v>
      </c>
      <c r="AY61" s="12">
        <v>14.589999820181877</v>
      </c>
      <c r="AZ61" s="12">
        <v>12.910000179818123</v>
      </c>
      <c r="BA61" s="12">
        <v>15.869999546194784</v>
      </c>
      <c r="BC61">
        <v>55</v>
      </c>
      <c r="BD61" s="12">
        <v>10.630000667934752</v>
      </c>
      <c r="BE61" s="12">
        <v>14.949999743093782</v>
      </c>
      <c r="BF61" s="12">
        <v>12.550000256906218</v>
      </c>
      <c r="BG61" s="12">
        <v>16.869999332065248</v>
      </c>
      <c r="BI61">
        <v>55</v>
      </c>
      <c r="BJ61" s="12">
        <v>9.5500008991986878</v>
      </c>
      <c r="BK61" s="12">
        <v>15.389999648875367</v>
      </c>
      <c r="BL61" s="12">
        <v>12.110000351124633</v>
      </c>
      <c r="BM61" s="12">
        <v>17.949999100801314</v>
      </c>
    </row>
    <row r="62" spans="3:65" x14ac:dyDescent="0.2">
      <c r="AK62">
        <v>56</v>
      </c>
      <c r="AL62" s="12">
        <v>14</v>
      </c>
      <c r="AM62" s="12">
        <v>14</v>
      </c>
      <c r="AN62" s="12">
        <v>14</v>
      </c>
      <c r="AO62" s="12">
        <v>14</v>
      </c>
      <c r="AQ62">
        <v>56</v>
      </c>
      <c r="AR62" s="12">
        <v>13.020000209718765</v>
      </c>
      <c r="AS62" s="12">
        <v>14.379999918675384</v>
      </c>
      <c r="AT62" s="12">
        <v>13.620000081324616</v>
      </c>
      <c r="AU62" s="12">
        <v>14.979999790281235</v>
      </c>
      <c r="AW62">
        <v>56</v>
      </c>
      <c r="AX62" s="12">
        <v>11.880000453805216</v>
      </c>
      <c r="AY62" s="12">
        <v>14.839999820181877</v>
      </c>
      <c r="AZ62" s="12">
        <v>13.160000179818123</v>
      </c>
      <c r="BA62" s="12">
        <v>16.119999546194784</v>
      </c>
      <c r="BC62">
        <v>56</v>
      </c>
      <c r="BD62" s="12">
        <v>10.880000667934752</v>
      </c>
      <c r="BE62" s="12">
        <v>15.199999743093782</v>
      </c>
      <c r="BF62" s="12">
        <v>12.800000256906218</v>
      </c>
      <c r="BG62" s="12">
        <v>17.119999332065248</v>
      </c>
      <c r="BI62">
        <v>56</v>
      </c>
      <c r="BJ62" s="12">
        <v>9.8000008991986878</v>
      </c>
      <c r="BK62" s="12">
        <v>15.639999648875367</v>
      </c>
      <c r="BL62" s="12">
        <v>12.360000351124633</v>
      </c>
      <c r="BM62" s="12">
        <v>18.199999100801314</v>
      </c>
    </row>
    <row r="63" spans="3:65" x14ac:dyDescent="0.2">
      <c r="AK63">
        <v>57</v>
      </c>
      <c r="AL63" s="12">
        <v>14.25</v>
      </c>
      <c r="AM63" s="12">
        <v>14.25</v>
      </c>
      <c r="AN63" s="12">
        <v>14.25</v>
      </c>
      <c r="AO63" s="12">
        <v>14.25</v>
      </c>
      <c r="AQ63">
        <v>57</v>
      </c>
      <c r="AR63" s="12">
        <v>13.270000209718765</v>
      </c>
      <c r="AS63" s="12">
        <v>14.629999918675384</v>
      </c>
      <c r="AT63" s="12">
        <v>13.870000081324616</v>
      </c>
      <c r="AU63" s="12">
        <v>15.229999790281235</v>
      </c>
      <c r="AW63">
        <v>57</v>
      </c>
      <c r="AX63" s="12">
        <v>12.130000453805216</v>
      </c>
      <c r="AY63" s="12">
        <v>15.089999820181877</v>
      </c>
      <c r="AZ63" s="12">
        <v>13.410000179818123</v>
      </c>
      <c r="BA63" s="12">
        <v>16.369999546194784</v>
      </c>
      <c r="BC63">
        <v>57</v>
      </c>
      <c r="BD63" s="12">
        <v>11.130000667934752</v>
      </c>
      <c r="BE63" s="12">
        <v>15.449999743093782</v>
      </c>
      <c r="BF63" s="12">
        <v>13.050000256906218</v>
      </c>
      <c r="BG63" s="12">
        <v>17.369999332065248</v>
      </c>
      <c r="BI63">
        <v>57</v>
      </c>
      <c r="BJ63" s="12">
        <v>10.050000899198688</v>
      </c>
      <c r="BK63" s="12">
        <v>15.889999648875367</v>
      </c>
      <c r="BL63" s="12">
        <v>12.610000351124633</v>
      </c>
      <c r="BM63" s="12">
        <v>18.449999100801314</v>
      </c>
    </row>
    <row r="64" spans="3:65" x14ac:dyDescent="0.2">
      <c r="C64" s="12"/>
      <c r="D64" s="12"/>
      <c r="E64" s="12"/>
      <c r="F64" s="12"/>
      <c r="AK64">
        <v>58</v>
      </c>
      <c r="AL64" s="12">
        <v>14.5</v>
      </c>
      <c r="AM64" s="12">
        <v>14.5</v>
      </c>
      <c r="AN64" s="12">
        <v>14.5</v>
      </c>
      <c r="AO64" s="12">
        <v>14.5</v>
      </c>
      <c r="AQ64">
        <v>58</v>
      </c>
      <c r="AR64" s="12">
        <v>13.520000209718765</v>
      </c>
      <c r="AS64" s="12">
        <v>14.879999918675384</v>
      </c>
      <c r="AT64" s="12">
        <v>14.120000081324616</v>
      </c>
      <c r="AU64" s="12">
        <v>15.479999790281235</v>
      </c>
      <c r="AW64">
        <v>58</v>
      </c>
      <c r="AX64" s="12">
        <v>12.380000453805216</v>
      </c>
      <c r="AY64" s="12">
        <v>15.339999820181877</v>
      </c>
      <c r="AZ64" s="12">
        <v>13.660000179818123</v>
      </c>
      <c r="BA64" s="12">
        <v>16.619999546194784</v>
      </c>
      <c r="BC64">
        <v>58</v>
      </c>
      <c r="BD64" s="12">
        <v>11.380000667934752</v>
      </c>
      <c r="BE64" s="12">
        <v>15.699999743093782</v>
      </c>
      <c r="BF64" s="12">
        <v>13.300000256906218</v>
      </c>
      <c r="BG64" s="12">
        <v>17.619999332065248</v>
      </c>
      <c r="BI64">
        <v>58</v>
      </c>
      <c r="BJ64" s="12">
        <v>10.300000899198688</v>
      </c>
      <c r="BK64" s="12">
        <v>16.139999648875367</v>
      </c>
      <c r="BL64" s="12">
        <v>12.860000351124633</v>
      </c>
      <c r="BM64" s="12">
        <v>18.699999100801314</v>
      </c>
    </row>
    <row r="65" spans="3:65" x14ac:dyDescent="0.2">
      <c r="C65" s="2"/>
      <c r="D65" s="2"/>
      <c r="E65" s="2"/>
      <c r="F65" s="2"/>
      <c r="AK65">
        <v>59</v>
      </c>
      <c r="AL65" s="12">
        <v>14.75</v>
      </c>
      <c r="AM65" s="12">
        <v>14.75</v>
      </c>
      <c r="AN65" s="12">
        <v>14.75</v>
      </c>
      <c r="AO65" s="12">
        <v>14.75</v>
      </c>
      <c r="AQ65">
        <v>59</v>
      </c>
      <c r="AR65" s="12">
        <v>13.770000209718765</v>
      </c>
      <c r="AS65" s="12">
        <v>15.129999918675384</v>
      </c>
      <c r="AT65" s="12">
        <v>14.370000081324616</v>
      </c>
      <c r="AU65" s="12">
        <v>15.729999790281235</v>
      </c>
      <c r="AW65">
        <v>59</v>
      </c>
      <c r="AX65" s="12">
        <v>12.630000453805216</v>
      </c>
      <c r="AY65" s="12">
        <v>15.589999820181877</v>
      </c>
      <c r="AZ65" s="12">
        <v>13.910000179818123</v>
      </c>
      <c r="BA65" s="12">
        <v>16.869999546194784</v>
      </c>
      <c r="BC65">
        <v>59</v>
      </c>
      <c r="BD65" s="12">
        <v>11.630000667934752</v>
      </c>
      <c r="BE65" s="12">
        <v>15.949999743093782</v>
      </c>
      <c r="BF65" s="12">
        <v>13.550000256906218</v>
      </c>
      <c r="BG65" s="12">
        <v>17.869999332065248</v>
      </c>
      <c r="BI65">
        <v>59</v>
      </c>
      <c r="BJ65" s="12">
        <v>10.550000899198688</v>
      </c>
      <c r="BK65" s="12">
        <v>16.389999648875367</v>
      </c>
      <c r="BL65" s="12">
        <v>13.110000351124633</v>
      </c>
      <c r="BM65" s="12">
        <v>18.949999100801314</v>
      </c>
    </row>
    <row r="66" spans="3:65" x14ac:dyDescent="0.2">
      <c r="AK66">
        <v>60</v>
      </c>
      <c r="AL66" s="12">
        <v>15</v>
      </c>
      <c r="AM66" s="12">
        <v>15</v>
      </c>
      <c r="AN66" s="12">
        <v>15</v>
      </c>
      <c r="AO66" s="12">
        <v>15</v>
      </c>
      <c r="AQ66">
        <v>60</v>
      </c>
      <c r="AR66" s="12">
        <v>14.020000209718765</v>
      </c>
      <c r="AS66" s="12">
        <v>15.379999918675384</v>
      </c>
      <c r="AT66" s="12">
        <v>14.620000081324616</v>
      </c>
      <c r="AU66" s="12">
        <v>15.979999790281235</v>
      </c>
      <c r="AW66">
        <v>60</v>
      </c>
      <c r="AX66" s="12">
        <v>12.880000453805216</v>
      </c>
      <c r="AY66" s="12">
        <v>15.839999820181877</v>
      </c>
      <c r="AZ66" s="12">
        <v>14.160000179818123</v>
      </c>
      <c r="BA66" s="12">
        <v>17.119999546194784</v>
      </c>
      <c r="BC66">
        <v>60</v>
      </c>
      <c r="BD66" s="12">
        <v>11.880000667934752</v>
      </c>
      <c r="BE66" s="12">
        <v>16.199999743093784</v>
      </c>
      <c r="BF66" s="12">
        <v>13.800000256906218</v>
      </c>
      <c r="BG66" s="12">
        <v>18.119999332065248</v>
      </c>
      <c r="BI66">
        <v>60</v>
      </c>
      <c r="BJ66" s="12">
        <v>10.800000899198688</v>
      </c>
      <c r="BK66" s="12">
        <v>16.639999648875367</v>
      </c>
      <c r="BL66" s="12">
        <v>13.360000351124633</v>
      </c>
      <c r="BM66" s="12">
        <v>19.199999100801314</v>
      </c>
    </row>
    <row r="67" spans="3:65" x14ac:dyDescent="0.2">
      <c r="AK67">
        <v>61</v>
      </c>
      <c r="AL67" s="12">
        <v>15.25</v>
      </c>
      <c r="AM67" s="12">
        <v>15.25</v>
      </c>
      <c r="AN67" s="12">
        <v>15.25</v>
      </c>
      <c r="AO67" s="12">
        <v>15.25</v>
      </c>
      <c r="AQ67">
        <v>61</v>
      </c>
      <c r="AR67" s="12">
        <v>14.270000209718765</v>
      </c>
      <c r="AS67" s="12">
        <v>15.629999918675384</v>
      </c>
      <c r="AT67" s="12">
        <v>14.870000081324616</v>
      </c>
      <c r="AU67" s="12">
        <v>16.229999790281234</v>
      </c>
      <c r="AW67">
        <v>61</v>
      </c>
      <c r="AX67" s="12">
        <v>13.130000453805216</v>
      </c>
      <c r="AY67" s="12">
        <v>16.089999820181877</v>
      </c>
      <c r="AZ67" s="12">
        <v>14.410000179818123</v>
      </c>
      <c r="BA67" s="12">
        <v>17.369999546194784</v>
      </c>
      <c r="BC67">
        <v>61</v>
      </c>
      <c r="BD67" s="12">
        <v>12.130000667934752</v>
      </c>
      <c r="BE67" s="12">
        <v>16.449999743093784</v>
      </c>
      <c r="BF67" s="12">
        <v>14.050000256906218</v>
      </c>
      <c r="BG67" s="12">
        <v>18.369999332065248</v>
      </c>
      <c r="BI67">
        <v>61</v>
      </c>
      <c r="BJ67" s="12">
        <v>11.050000899198688</v>
      </c>
      <c r="BK67" s="12">
        <v>16.889999648875367</v>
      </c>
      <c r="BL67" s="12">
        <v>13.610000351124633</v>
      </c>
      <c r="BM67" s="12">
        <v>19.449999100801314</v>
      </c>
    </row>
    <row r="68" spans="3:65" x14ac:dyDescent="0.2">
      <c r="AK68">
        <v>62</v>
      </c>
      <c r="AL68" s="12">
        <v>15.5</v>
      </c>
      <c r="AM68" s="12">
        <v>15.5</v>
      </c>
      <c r="AN68" s="12">
        <v>15.5</v>
      </c>
      <c r="AO68" s="12">
        <v>15.5</v>
      </c>
      <c r="AQ68">
        <v>62</v>
      </c>
      <c r="AR68" s="12">
        <v>14.520000209718765</v>
      </c>
      <c r="AS68" s="12">
        <v>15.879999918675384</v>
      </c>
      <c r="AT68" s="12">
        <v>15.120000081324616</v>
      </c>
      <c r="AU68" s="12">
        <v>16.479999790281234</v>
      </c>
      <c r="AW68">
        <v>62</v>
      </c>
      <c r="AX68" s="12">
        <v>13.380000453805216</v>
      </c>
      <c r="AY68" s="12">
        <v>16.339999820181877</v>
      </c>
      <c r="AZ68" s="12">
        <v>14.660000179818123</v>
      </c>
      <c r="BA68" s="12">
        <v>17.619999546194784</v>
      </c>
      <c r="BC68">
        <v>62</v>
      </c>
      <c r="BD68" s="12">
        <v>12.380000667934752</v>
      </c>
      <c r="BE68" s="12">
        <v>16.699999743093784</v>
      </c>
      <c r="BF68" s="12">
        <v>14.300000256906218</v>
      </c>
      <c r="BG68" s="12">
        <v>18.619999332065248</v>
      </c>
      <c r="BI68">
        <v>62</v>
      </c>
      <c r="BJ68" s="12">
        <v>11.300000899198688</v>
      </c>
      <c r="BK68" s="12">
        <v>17.139999648875367</v>
      </c>
      <c r="BL68" s="12">
        <v>13.860000351124633</v>
      </c>
      <c r="BM68" s="12">
        <v>19.699999100801314</v>
      </c>
    </row>
    <row r="69" spans="3:65" x14ac:dyDescent="0.2">
      <c r="AK69">
        <v>63</v>
      </c>
      <c r="AL69" s="12">
        <v>15.75</v>
      </c>
      <c r="AM69" s="12">
        <v>15.75</v>
      </c>
      <c r="AN69" s="12">
        <v>15.75</v>
      </c>
      <c r="AO69" s="12">
        <v>15.75</v>
      </c>
      <c r="AQ69">
        <v>63</v>
      </c>
      <c r="AR69" s="12">
        <v>14.770000209718765</v>
      </c>
      <c r="AS69" s="12">
        <v>16.129999918675384</v>
      </c>
      <c r="AT69" s="12">
        <v>15.370000081324616</v>
      </c>
      <c r="AU69" s="12">
        <v>16.729999790281234</v>
      </c>
      <c r="AW69">
        <v>63</v>
      </c>
      <c r="AX69" s="12">
        <v>13.630000453805216</v>
      </c>
      <c r="AY69" s="12">
        <v>16.589999820181877</v>
      </c>
      <c r="AZ69" s="12">
        <v>14.910000179818123</v>
      </c>
      <c r="BA69" s="12">
        <v>17.869999546194784</v>
      </c>
      <c r="BC69">
        <v>63</v>
      </c>
      <c r="BD69" s="12">
        <v>12.630000667934752</v>
      </c>
      <c r="BE69" s="12">
        <v>16.949999743093784</v>
      </c>
      <c r="BF69" s="12">
        <v>14.550000256906218</v>
      </c>
      <c r="BG69" s="12">
        <v>18.869999332065248</v>
      </c>
      <c r="BI69">
        <v>63</v>
      </c>
      <c r="BJ69" s="12">
        <v>11.550000899198688</v>
      </c>
      <c r="BK69" s="12">
        <v>17.389999648875367</v>
      </c>
      <c r="BL69" s="12">
        <v>14.110000351124633</v>
      </c>
      <c r="BM69" s="12">
        <v>19.949999100801314</v>
      </c>
    </row>
    <row r="70" spans="3:65" x14ac:dyDescent="0.2">
      <c r="AK70">
        <v>64</v>
      </c>
      <c r="AL70" s="12">
        <v>16</v>
      </c>
      <c r="AM70" s="12">
        <v>16</v>
      </c>
      <c r="AN70" s="12">
        <v>16</v>
      </c>
      <c r="AO70" s="12">
        <v>16</v>
      </c>
      <c r="AQ70">
        <v>64</v>
      </c>
      <c r="AR70" s="12">
        <v>15.020000209718765</v>
      </c>
      <c r="AS70" s="12">
        <v>16.379999918675384</v>
      </c>
      <c r="AT70" s="12">
        <v>15.620000081324616</v>
      </c>
      <c r="AU70" s="12">
        <v>16.979999790281234</v>
      </c>
      <c r="AW70">
        <v>64</v>
      </c>
      <c r="AX70" s="12">
        <v>13.880000453805216</v>
      </c>
      <c r="AY70" s="12">
        <v>16.839999820181877</v>
      </c>
      <c r="AZ70" s="12">
        <v>15.160000179818123</v>
      </c>
      <c r="BA70" s="12">
        <v>18.119999546194784</v>
      </c>
      <c r="BC70">
        <v>64</v>
      </c>
      <c r="BD70" s="12">
        <v>12.880000667934752</v>
      </c>
      <c r="BE70" s="12">
        <v>17.199999743093784</v>
      </c>
      <c r="BF70" s="12">
        <v>14.800000256906218</v>
      </c>
      <c r="BG70" s="12">
        <v>19.119999332065248</v>
      </c>
      <c r="BI70">
        <v>64</v>
      </c>
      <c r="BJ70" s="12">
        <v>11.800000899198688</v>
      </c>
      <c r="BK70" s="12">
        <v>17.639999648875367</v>
      </c>
      <c r="BL70" s="12">
        <v>14.360000351124633</v>
      </c>
      <c r="BM70" s="12">
        <v>20.199999100801314</v>
      </c>
    </row>
    <row r="71" spans="3:65" x14ac:dyDescent="0.2">
      <c r="AK71">
        <v>65</v>
      </c>
      <c r="AL71" s="12">
        <v>16.25</v>
      </c>
      <c r="AM71" s="12">
        <v>16.25</v>
      </c>
      <c r="AN71" s="12">
        <v>16.25</v>
      </c>
      <c r="AO71" s="12">
        <v>16.25</v>
      </c>
      <c r="AQ71">
        <v>65</v>
      </c>
      <c r="AR71" s="12">
        <v>15.270000209718765</v>
      </c>
      <c r="AS71" s="12">
        <v>16.629999918675384</v>
      </c>
      <c r="AT71" s="12">
        <v>15.870000081324616</v>
      </c>
      <c r="AU71" s="12">
        <v>17.229999790281234</v>
      </c>
      <c r="AW71">
        <v>65</v>
      </c>
      <c r="AX71" s="12">
        <v>14.130000453805216</v>
      </c>
      <c r="AY71" s="12">
        <v>17.089999820181877</v>
      </c>
      <c r="AZ71" s="12">
        <v>15.410000179818123</v>
      </c>
      <c r="BA71" s="12">
        <v>18.369999546194784</v>
      </c>
      <c r="BC71">
        <v>65</v>
      </c>
      <c r="BD71" s="12">
        <v>13.130000667934752</v>
      </c>
      <c r="BE71" s="12">
        <v>17.449999743093784</v>
      </c>
      <c r="BF71" s="12">
        <v>15.050000256906218</v>
      </c>
      <c r="BG71" s="12">
        <v>19.369999332065248</v>
      </c>
      <c r="BI71">
        <v>65</v>
      </c>
      <c r="BJ71" s="12">
        <v>12.050000899198688</v>
      </c>
      <c r="BK71" s="12">
        <v>17.889999648875367</v>
      </c>
      <c r="BL71" s="12">
        <v>14.610000351124633</v>
      </c>
      <c r="BM71" s="12">
        <v>20.449999100801314</v>
      </c>
    </row>
    <row r="72" spans="3:65" x14ac:dyDescent="0.2">
      <c r="AK72">
        <v>66</v>
      </c>
      <c r="AL72" s="12">
        <v>16.5</v>
      </c>
      <c r="AM72" s="12">
        <v>16.5</v>
      </c>
      <c r="AN72" s="12">
        <v>16.5</v>
      </c>
      <c r="AO72" s="12">
        <v>16.5</v>
      </c>
      <c r="AQ72">
        <v>66</v>
      </c>
      <c r="AR72" s="12">
        <v>15.520000209718765</v>
      </c>
      <c r="AS72" s="12">
        <v>16.879999918675384</v>
      </c>
      <c r="AT72" s="12">
        <v>16.120000081324616</v>
      </c>
      <c r="AU72" s="12">
        <v>17.479999790281234</v>
      </c>
      <c r="AW72">
        <v>66</v>
      </c>
      <c r="AX72" s="12">
        <v>14.380000453805216</v>
      </c>
      <c r="AY72" s="12">
        <v>17.339999820181877</v>
      </c>
      <c r="AZ72" s="12">
        <v>15.660000179818123</v>
      </c>
      <c r="BA72" s="12">
        <v>18.619999546194784</v>
      </c>
      <c r="BC72">
        <v>66</v>
      </c>
      <c r="BD72" s="12">
        <v>13.380000667934752</v>
      </c>
      <c r="BE72" s="12">
        <v>17.699999743093784</v>
      </c>
      <c r="BF72" s="12">
        <v>15.300000256906218</v>
      </c>
      <c r="BG72" s="12">
        <v>19.619999332065248</v>
      </c>
      <c r="BI72">
        <v>66</v>
      </c>
      <c r="BJ72" s="12">
        <v>12.300000899198688</v>
      </c>
      <c r="BK72" s="12">
        <v>18.139999648875367</v>
      </c>
      <c r="BL72" s="12">
        <v>14.860000351124633</v>
      </c>
      <c r="BM72" s="12">
        <v>20.699999100801314</v>
      </c>
    </row>
    <row r="73" spans="3:65" x14ac:dyDescent="0.2">
      <c r="AK73">
        <v>67</v>
      </c>
      <c r="AL73" s="12">
        <v>16.75</v>
      </c>
      <c r="AM73" s="12">
        <v>16.75</v>
      </c>
      <c r="AN73" s="12">
        <v>16.75</v>
      </c>
      <c r="AO73" s="12">
        <v>16.75</v>
      </c>
      <c r="AQ73">
        <v>67</v>
      </c>
      <c r="AR73" s="12">
        <v>15.770000209718765</v>
      </c>
      <c r="AS73" s="12">
        <v>17.129999918675384</v>
      </c>
      <c r="AT73" s="12">
        <v>16.370000081324616</v>
      </c>
      <c r="AU73" s="12">
        <v>17.729999790281234</v>
      </c>
      <c r="AW73">
        <v>67</v>
      </c>
      <c r="AX73" s="12">
        <v>14.630000453805216</v>
      </c>
      <c r="AY73" s="12">
        <v>17.589999820181877</v>
      </c>
      <c r="AZ73" s="12">
        <v>15.910000179818123</v>
      </c>
      <c r="BA73" s="12">
        <v>18.869999546194784</v>
      </c>
      <c r="BC73">
        <v>67</v>
      </c>
      <c r="BD73" s="12">
        <v>13.630000667934752</v>
      </c>
      <c r="BE73" s="12">
        <v>17.949999743093784</v>
      </c>
      <c r="BF73" s="12">
        <v>15.550000256906218</v>
      </c>
      <c r="BG73" s="12">
        <v>19.869999332065248</v>
      </c>
      <c r="BI73">
        <v>67</v>
      </c>
      <c r="BJ73" s="12">
        <v>12.550000899198688</v>
      </c>
      <c r="BK73" s="12">
        <v>18.389999648875367</v>
      </c>
      <c r="BL73" s="12">
        <v>15.110000351124633</v>
      </c>
      <c r="BM73" s="12">
        <v>20.949999100801314</v>
      </c>
    </row>
    <row r="74" spans="3:65" x14ac:dyDescent="0.2">
      <c r="AK74">
        <v>68</v>
      </c>
      <c r="AL74" s="12">
        <v>17</v>
      </c>
      <c r="AM74" s="12">
        <v>17</v>
      </c>
      <c r="AN74" s="12">
        <v>17</v>
      </c>
      <c r="AO74" s="12">
        <v>17</v>
      </c>
      <c r="AQ74">
        <v>68</v>
      </c>
      <c r="AR74" s="12">
        <v>16.020000209718766</v>
      </c>
      <c r="AS74" s="12">
        <v>17.379999918675384</v>
      </c>
      <c r="AT74" s="12">
        <v>16.620000081324616</v>
      </c>
      <c r="AU74" s="12">
        <v>17.979999790281234</v>
      </c>
      <c r="AW74">
        <v>68</v>
      </c>
      <c r="AX74" s="12">
        <v>14.880000453805216</v>
      </c>
      <c r="AY74" s="12">
        <v>17.839999820181877</v>
      </c>
      <c r="AZ74" s="12">
        <v>16.160000179818123</v>
      </c>
      <c r="BA74" s="12">
        <v>19.119999546194784</v>
      </c>
      <c r="BC74">
        <v>68</v>
      </c>
      <c r="BD74" s="12">
        <v>13.880000667934752</v>
      </c>
      <c r="BE74" s="12">
        <v>18.199999743093784</v>
      </c>
      <c r="BF74" s="12">
        <v>15.800000256906218</v>
      </c>
      <c r="BG74" s="12">
        <v>20.119999332065248</v>
      </c>
      <c r="BI74">
        <v>68</v>
      </c>
      <c r="BJ74" s="12">
        <v>12.800000899198688</v>
      </c>
      <c r="BK74" s="12">
        <v>18.639999648875367</v>
      </c>
      <c r="BL74" s="12">
        <v>15.360000351124633</v>
      </c>
      <c r="BM74" s="12">
        <v>21.199999100801314</v>
      </c>
    </row>
    <row r="75" spans="3:65" x14ac:dyDescent="0.2">
      <c r="AK75">
        <v>69</v>
      </c>
      <c r="AL75" s="12">
        <v>17.25</v>
      </c>
      <c r="AM75" s="12">
        <v>17.25</v>
      </c>
      <c r="AN75" s="12">
        <v>17.25</v>
      </c>
      <c r="AO75" s="12">
        <v>17.25</v>
      </c>
      <c r="AQ75">
        <v>69</v>
      </c>
      <c r="AR75" s="12">
        <v>16.270000209718766</v>
      </c>
      <c r="AS75" s="12">
        <v>17.629999918675384</v>
      </c>
      <c r="AT75" s="12">
        <v>16.870000081324616</v>
      </c>
      <c r="AU75" s="12">
        <v>18.229999790281234</v>
      </c>
      <c r="AW75">
        <v>69</v>
      </c>
      <c r="AX75" s="12">
        <v>15.130000453805216</v>
      </c>
      <c r="AY75" s="12">
        <v>18.089999820181877</v>
      </c>
      <c r="AZ75" s="12">
        <v>16.410000179818123</v>
      </c>
      <c r="BA75" s="12">
        <v>19.369999546194784</v>
      </c>
      <c r="BC75">
        <v>69</v>
      </c>
      <c r="BD75" s="12">
        <v>14.130000667934752</v>
      </c>
      <c r="BE75" s="12">
        <v>18.449999743093784</v>
      </c>
      <c r="BF75" s="12">
        <v>16.050000256906216</v>
      </c>
      <c r="BG75" s="12">
        <v>20.369999332065248</v>
      </c>
      <c r="BI75">
        <v>69</v>
      </c>
      <c r="BJ75" s="12">
        <v>13.050000899198688</v>
      </c>
      <c r="BK75" s="12">
        <v>18.889999648875367</v>
      </c>
      <c r="BL75" s="12">
        <v>15.610000351124633</v>
      </c>
      <c r="BM75" s="12">
        <v>21.449999100801314</v>
      </c>
    </row>
    <row r="76" spans="3:65" x14ac:dyDescent="0.2">
      <c r="AK76">
        <v>70</v>
      </c>
      <c r="AL76" s="12">
        <v>17.5</v>
      </c>
      <c r="AM76" s="12">
        <v>17.5</v>
      </c>
      <c r="AN76" s="12">
        <v>17.5</v>
      </c>
      <c r="AO76" s="12">
        <v>17.5</v>
      </c>
      <c r="AQ76">
        <v>70</v>
      </c>
      <c r="AR76" s="12">
        <v>16.520000209718766</v>
      </c>
      <c r="AS76" s="12">
        <v>17.879999918675384</v>
      </c>
      <c r="AT76" s="12">
        <v>17.120000081324616</v>
      </c>
      <c r="AU76" s="12">
        <v>18.479999790281234</v>
      </c>
      <c r="AW76">
        <v>70</v>
      </c>
      <c r="AX76" s="12">
        <v>15.380000453805216</v>
      </c>
      <c r="AY76" s="12">
        <v>18.339999820181877</v>
      </c>
      <c r="AZ76" s="12">
        <v>16.660000179818123</v>
      </c>
      <c r="BA76" s="12">
        <v>19.619999546194784</v>
      </c>
      <c r="BC76">
        <v>70</v>
      </c>
      <c r="BD76" s="12">
        <v>14.380000667934752</v>
      </c>
      <c r="BE76" s="12">
        <v>18.699999743093784</v>
      </c>
      <c r="BF76" s="12">
        <v>16.300000256906216</v>
      </c>
      <c r="BG76" s="12">
        <v>20.619999332065248</v>
      </c>
      <c r="BI76">
        <v>70</v>
      </c>
      <c r="BJ76" s="12">
        <v>13.300000899198688</v>
      </c>
      <c r="BK76" s="12">
        <v>19.139999648875367</v>
      </c>
      <c r="BL76" s="12">
        <v>15.860000351124633</v>
      </c>
      <c r="BM76" s="12">
        <v>21.699999100801314</v>
      </c>
    </row>
    <row r="77" spans="3:65" x14ac:dyDescent="0.2">
      <c r="AK77">
        <v>71</v>
      </c>
      <c r="AL77" s="12">
        <v>17.75</v>
      </c>
      <c r="AM77" s="12">
        <v>17.75</v>
      </c>
      <c r="AN77" s="12">
        <v>17.75</v>
      </c>
      <c r="AO77" s="12">
        <v>17.75</v>
      </c>
      <c r="AQ77">
        <v>71</v>
      </c>
      <c r="AR77" s="12">
        <v>16.770000209718766</v>
      </c>
      <c r="AS77" s="12">
        <v>18.129999918675384</v>
      </c>
      <c r="AT77" s="12">
        <v>17.370000081324616</v>
      </c>
      <c r="AU77" s="12">
        <v>18.729999790281234</v>
      </c>
      <c r="AW77">
        <v>71</v>
      </c>
      <c r="AX77" s="12">
        <v>15.630000453805216</v>
      </c>
      <c r="AY77" s="12">
        <v>18.589999820181877</v>
      </c>
      <c r="AZ77" s="12">
        <v>16.910000179818123</v>
      </c>
      <c r="BA77" s="12">
        <v>19.869999546194784</v>
      </c>
      <c r="BC77">
        <v>71</v>
      </c>
      <c r="BD77" s="12">
        <v>14.630000667934752</v>
      </c>
      <c r="BE77" s="12">
        <v>18.949999743093784</v>
      </c>
      <c r="BF77" s="12">
        <v>16.550000256906216</v>
      </c>
      <c r="BG77" s="12">
        <v>20.869999332065248</v>
      </c>
      <c r="BI77">
        <v>71</v>
      </c>
      <c r="BJ77" s="12">
        <v>13.550000899198688</v>
      </c>
      <c r="BK77" s="12">
        <v>19.389999648875367</v>
      </c>
      <c r="BL77" s="12">
        <v>16.110000351124633</v>
      </c>
      <c r="BM77" s="12">
        <v>21.949999100801314</v>
      </c>
    </row>
    <row r="78" spans="3:65" x14ac:dyDescent="0.2">
      <c r="AK78">
        <v>72</v>
      </c>
      <c r="AL78" s="12">
        <v>18</v>
      </c>
      <c r="AM78" s="12">
        <v>18</v>
      </c>
      <c r="AN78" s="12">
        <v>18</v>
      </c>
      <c r="AO78" s="12">
        <v>18</v>
      </c>
      <c r="AQ78">
        <v>72</v>
      </c>
      <c r="AR78" s="12">
        <v>17.020000209718766</v>
      </c>
      <c r="AS78" s="12">
        <v>18.379999918675384</v>
      </c>
      <c r="AT78" s="12">
        <v>17.620000081324616</v>
      </c>
      <c r="AU78" s="12">
        <v>18.979999790281234</v>
      </c>
      <c r="AW78">
        <v>72</v>
      </c>
      <c r="AX78" s="12">
        <v>15.880000453805216</v>
      </c>
      <c r="AY78" s="12">
        <v>18.839999820181877</v>
      </c>
      <c r="AZ78" s="12">
        <v>17.160000179818123</v>
      </c>
      <c r="BA78" s="12">
        <v>20.119999546194784</v>
      </c>
      <c r="BC78">
        <v>72</v>
      </c>
      <c r="BD78" s="12">
        <v>14.880000667934752</v>
      </c>
      <c r="BE78" s="12">
        <v>19.199999743093784</v>
      </c>
      <c r="BF78" s="12">
        <v>16.800000256906216</v>
      </c>
      <c r="BG78" s="12">
        <v>21.119999332065248</v>
      </c>
      <c r="BI78">
        <v>72</v>
      </c>
      <c r="BJ78" s="12">
        <v>13.800000899198688</v>
      </c>
      <c r="BK78" s="12">
        <v>19.639999648875367</v>
      </c>
      <c r="BL78" s="12">
        <v>16.360000351124633</v>
      </c>
      <c r="BM78" s="12">
        <v>22.199999100801314</v>
      </c>
    </row>
    <row r="79" spans="3:65" x14ac:dyDescent="0.2">
      <c r="AK79">
        <v>73</v>
      </c>
      <c r="AL79" s="12">
        <v>18.25</v>
      </c>
      <c r="AM79" s="12">
        <v>18.25</v>
      </c>
      <c r="AN79" s="12">
        <v>18.25</v>
      </c>
      <c r="AO79" s="12">
        <v>18.25</v>
      </c>
      <c r="AQ79">
        <v>73</v>
      </c>
      <c r="AR79" s="12">
        <v>17.270000209718766</v>
      </c>
      <c r="AS79" s="12">
        <v>18.629999918675384</v>
      </c>
      <c r="AT79" s="12">
        <v>17.870000081324616</v>
      </c>
      <c r="AU79" s="12">
        <v>19.229999790281234</v>
      </c>
      <c r="AW79">
        <v>73</v>
      </c>
      <c r="AX79" s="12">
        <v>16.130000453805216</v>
      </c>
      <c r="AY79" s="12">
        <v>19.089999820181877</v>
      </c>
      <c r="AZ79" s="12">
        <v>17.410000179818123</v>
      </c>
      <c r="BA79" s="12">
        <v>20.369999546194784</v>
      </c>
      <c r="BC79">
        <v>73</v>
      </c>
      <c r="BD79" s="12">
        <v>15.130000667934752</v>
      </c>
      <c r="BE79" s="12">
        <v>19.449999743093784</v>
      </c>
      <c r="BF79" s="12">
        <v>17.050000256906216</v>
      </c>
      <c r="BG79" s="12">
        <v>21.369999332065248</v>
      </c>
      <c r="BI79">
        <v>73</v>
      </c>
      <c r="BJ79" s="12">
        <v>14.050000899198688</v>
      </c>
      <c r="BK79" s="12">
        <v>19.889999648875367</v>
      </c>
      <c r="BL79" s="12">
        <v>16.610000351124633</v>
      </c>
      <c r="BM79" s="12">
        <v>22.449999100801314</v>
      </c>
    </row>
    <row r="80" spans="3:65" x14ac:dyDescent="0.2">
      <c r="AK80">
        <v>74</v>
      </c>
      <c r="AL80" s="12">
        <v>18.5</v>
      </c>
      <c r="AM80" s="12">
        <v>18.5</v>
      </c>
      <c r="AN80" s="12">
        <v>18.5</v>
      </c>
      <c r="AO80" s="12">
        <v>18.5</v>
      </c>
      <c r="AQ80">
        <v>74</v>
      </c>
      <c r="AR80" s="12">
        <v>17.520000209718766</v>
      </c>
      <c r="AS80" s="12">
        <v>18.879999918675384</v>
      </c>
      <c r="AT80" s="12">
        <v>18.120000081324616</v>
      </c>
      <c r="AU80" s="12">
        <v>19.479999790281234</v>
      </c>
      <c r="AW80">
        <v>74</v>
      </c>
      <c r="AX80" s="12">
        <v>16.380000453805216</v>
      </c>
      <c r="AY80" s="12">
        <v>19.339999820181877</v>
      </c>
      <c r="AZ80" s="12">
        <v>17.660000179818123</v>
      </c>
      <c r="BA80" s="12">
        <v>20.619999546194784</v>
      </c>
      <c r="BC80">
        <v>74</v>
      </c>
      <c r="BD80" s="12">
        <v>15.380000667934752</v>
      </c>
      <c r="BE80" s="12">
        <v>19.699999743093784</v>
      </c>
      <c r="BF80" s="12">
        <v>17.300000256906216</v>
      </c>
      <c r="BG80" s="12">
        <v>21.619999332065248</v>
      </c>
      <c r="BI80">
        <v>74</v>
      </c>
      <c r="BJ80" s="12">
        <v>14.300000899198688</v>
      </c>
      <c r="BK80" s="12">
        <v>20.139999648875367</v>
      </c>
      <c r="BL80" s="12">
        <v>16.860000351124633</v>
      </c>
      <c r="BM80" s="12">
        <v>22.699999100801314</v>
      </c>
    </row>
    <row r="81" spans="37:65" x14ac:dyDescent="0.2">
      <c r="AK81">
        <v>75</v>
      </c>
      <c r="AL81" s="12">
        <v>18.75</v>
      </c>
      <c r="AM81" s="12">
        <v>18.75</v>
      </c>
      <c r="AN81" s="12">
        <v>18.75</v>
      </c>
      <c r="AO81" s="12">
        <v>18.75</v>
      </c>
      <c r="AQ81">
        <v>75</v>
      </c>
      <c r="AR81" s="12">
        <v>17.770000209718766</v>
      </c>
      <c r="AS81" s="12">
        <v>19.129999918675384</v>
      </c>
      <c r="AT81" s="12">
        <v>18.370000081324616</v>
      </c>
      <c r="AU81" s="12">
        <v>19.729999790281234</v>
      </c>
      <c r="AW81">
        <v>75</v>
      </c>
      <c r="AX81" s="12">
        <v>16.630000453805216</v>
      </c>
      <c r="AY81" s="12">
        <v>19.589999820181877</v>
      </c>
      <c r="AZ81" s="12">
        <v>17.910000179818123</v>
      </c>
      <c r="BA81" s="12">
        <v>20.869999546194784</v>
      </c>
      <c r="BC81">
        <v>75</v>
      </c>
      <c r="BD81" s="12">
        <v>15.630000667934752</v>
      </c>
      <c r="BE81" s="12">
        <v>19.949999743093784</v>
      </c>
      <c r="BF81" s="12">
        <v>17.550000256906216</v>
      </c>
      <c r="BG81" s="12">
        <v>21.869999332065248</v>
      </c>
      <c r="BI81">
        <v>75</v>
      </c>
      <c r="BJ81" s="12">
        <v>14.550000899198688</v>
      </c>
      <c r="BK81" s="12">
        <v>20.389999648875367</v>
      </c>
      <c r="BL81" s="12">
        <v>17.110000351124633</v>
      </c>
      <c r="BM81" s="12">
        <v>22.949999100801314</v>
      </c>
    </row>
    <row r="82" spans="37:65" x14ac:dyDescent="0.2">
      <c r="AK82">
        <v>76</v>
      </c>
      <c r="AL82" s="12">
        <v>19</v>
      </c>
      <c r="AM82" s="12">
        <v>19</v>
      </c>
      <c r="AN82" s="12">
        <v>19</v>
      </c>
      <c r="AO82" s="12">
        <v>19</v>
      </c>
      <c r="AQ82">
        <v>76</v>
      </c>
      <c r="AR82" s="12">
        <v>18.020000209718766</v>
      </c>
      <c r="AS82" s="12">
        <v>19.379999918675384</v>
      </c>
      <c r="AT82" s="12">
        <v>18.620000081324616</v>
      </c>
      <c r="AU82" s="12">
        <v>19.979999790281234</v>
      </c>
      <c r="AW82">
        <v>76</v>
      </c>
      <c r="AX82" s="12">
        <v>16.880000453805216</v>
      </c>
      <c r="AY82" s="12">
        <v>19.839999820181877</v>
      </c>
      <c r="AZ82" s="12">
        <v>18.160000179818123</v>
      </c>
      <c r="BA82" s="12">
        <v>21.119999546194784</v>
      </c>
      <c r="BC82">
        <v>76</v>
      </c>
      <c r="BD82" s="12">
        <v>15.880000667934752</v>
      </c>
      <c r="BE82" s="12">
        <v>20.199999743093784</v>
      </c>
      <c r="BF82" s="12">
        <v>17.800000256906216</v>
      </c>
      <c r="BG82" s="12">
        <v>22.119999332065248</v>
      </c>
      <c r="BI82">
        <v>76</v>
      </c>
      <c r="BJ82" s="12">
        <v>14.800000899198688</v>
      </c>
      <c r="BK82" s="12">
        <v>20.639999648875367</v>
      </c>
      <c r="BL82" s="12">
        <v>17.360000351124633</v>
      </c>
      <c r="BM82" s="12">
        <v>23.199999100801314</v>
      </c>
    </row>
    <row r="83" spans="37:65" x14ac:dyDescent="0.2">
      <c r="AK83">
        <v>77</v>
      </c>
      <c r="AL83" s="12">
        <v>19.25</v>
      </c>
      <c r="AM83" s="12">
        <v>19.25</v>
      </c>
      <c r="AN83" s="12">
        <v>19.25</v>
      </c>
      <c r="AO83" s="12">
        <v>19.25</v>
      </c>
      <c r="AQ83">
        <v>77</v>
      </c>
      <c r="AR83" s="12">
        <v>18.270000209718766</v>
      </c>
      <c r="AS83" s="12">
        <v>19.629999918675384</v>
      </c>
      <c r="AT83" s="12">
        <v>18.870000081324616</v>
      </c>
      <c r="AU83" s="12">
        <v>20.229999790281234</v>
      </c>
      <c r="AW83">
        <v>77</v>
      </c>
      <c r="AX83" s="12">
        <v>17.130000453805216</v>
      </c>
      <c r="AY83" s="12">
        <v>20.089999820181877</v>
      </c>
      <c r="AZ83" s="12">
        <v>18.410000179818123</v>
      </c>
      <c r="BA83" s="12">
        <v>21.369999546194784</v>
      </c>
      <c r="BC83">
        <v>77</v>
      </c>
      <c r="BD83" s="12">
        <v>16.130000667934752</v>
      </c>
      <c r="BE83" s="12">
        <v>20.449999743093784</v>
      </c>
      <c r="BF83" s="12">
        <v>18.050000256906216</v>
      </c>
      <c r="BG83" s="12">
        <v>22.369999332065248</v>
      </c>
      <c r="BI83">
        <v>77</v>
      </c>
      <c r="BJ83" s="12">
        <v>15.050000899198688</v>
      </c>
      <c r="BK83" s="12">
        <v>20.889999648875367</v>
      </c>
      <c r="BL83" s="12">
        <v>17.610000351124633</v>
      </c>
      <c r="BM83" s="12">
        <v>23.449999100801314</v>
      </c>
    </row>
    <row r="84" spans="37:65" x14ac:dyDescent="0.2">
      <c r="AK84">
        <v>78</v>
      </c>
      <c r="AL84" s="12">
        <v>19.5</v>
      </c>
      <c r="AM84" s="12">
        <v>19.5</v>
      </c>
      <c r="AN84" s="12">
        <v>19.5</v>
      </c>
      <c r="AO84" s="12">
        <v>19.5</v>
      </c>
      <c r="AQ84">
        <v>78</v>
      </c>
      <c r="AR84" s="12">
        <v>18.520000209718766</v>
      </c>
      <c r="AS84" s="12">
        <v>19.879999918675384</v>
      </c>
      <c r="AT84" s="12">
        <v>19.120000081324616</v>
      </c>
      <c r="AU84" s="12">
        <v>20.479999790281234</v>
      </c>
      <c r="AW84">
        <v>78</v>
      </c>
      <c r="AX84" s="12">
        <v>17.380000453805216</v>
      </c>
      <c r="AY84" s="12">
        <v>20.339999820181877</v>
      </c>
      <c r="AZ84" s="12">
        <v>18.660000179818123</v>
      </c>
      <c r="BA84" s="12">
        <v>21.619999546194784</v>
      </c>
      <c r="BC84">
        <v>78</v>
      </c>
      <c r="BD84" s="12">
        <v>16.380000667934752</v>
      </c>
      <c r="BE84" s="12">
        <v>20.699999743093784</v>
      </c>
      <c r="BF84" s="12">
        <v>18.300000256906216</v>
      </c>
      <c r="BG84" s="12">
        <v>22.619999332065248</v>
      </c>
      <c r="BI84">
        <v>78</v>
      </c>
      <c r="BJ84" s="12">
        <v>15.300000899198688</v>
      </c>
      <c r="BK84" s="12">
        <v>21.139999648875367</v>
      </c>
      <c r="BL84" s="12">
        <v>17.860000351124633</v>
      </c>
      <c r="BM84" s="12">
        <v>23.699999100801314</v>
      </c>
    </row>
    <row r="85" spans="37:65" x14ac:dyDescent="0.2">
      <c r="AK85">
        <v>79</v>
      </c>
      <c r="AL85" s="12">
        <v>19.75</v>
      </c>
      <c r="AM85" s="12">
        <v>19.75</v>
      </c>
      <c r="AN85" s="12">
        <v>19.75</v>
      </c>
      <c r="AO85" s="12">
        <v>19.75</v>
      </c>
      <c r="AQ85">
        <v>79</v>
      </c>
      <c r="AR85" s="12">
        <v>18.770000209718766</v>
      </c>
      <c r="AS85" s="12">
        <v>20.129999918675384</v>
      </c>
      <c r="AT85" s="12">
        <v>19.370000081324616</v>
      </c>
      <c r="AU85" s="12">
        <v>20.729999790281234</v>
      </c>
      <c r="AW85">
        <v>79</v>
      </c>
      <c r="AX85" s="12">
        <v>17.630000453805216</v>
      </c>
      <c r="AY85" s="12">
        <v>20.589999820181877</v>
      </c>
      <c r="AZ85" s="12">
        <v>18.910000179818123</v>
      </c>
      <c r="BA85" s="12">
        <v>21.869999546194784</v>
      </c>
      <c r="BC85">
        <v>79</v>
      </c>
      <c r="BD85" s="12">
        <v>16.630000667934752</v>
      </c>
      <c r="BE85" s="12">
        <v>20.949999743093784</v>
      </c>
      <c r="BF85" s="12">
        <v>18.550000256906216</v>
      </c>
      <c r="BG85" s="12">
        <v>22.869999332065248</v>
      </c>
      <c r="BI85">
        <v>79</v>
      </c>
      <c r="BJ85" s="12">
        <v>15.550000899198688</v>
      </c>
      <c r="BK85" s="12">
        <v>21.389999648875367</v>
      </c>
      <c r="BL85" s="12">
        <v>18.110000351124633</v>
      </c>
      <c r="BM85" s="12">
        <v>23.949999100801314</v>
      </c>
    </row>
    <row r="86" spans="37:65" x14ac:dyDescent="0.2">
      <c r="AK86">
        <v>80</v>
      </c>
      <c r="AL86" s="12">
        <v>20</v>
      </c>
      <c r="AM86" s="12">
        <v>20</v>
      </c>
      <c r="AN86" s="12">
        <v>20</v>
      </c>
      <c r="AO86" s="12">
        <v>20</v>
      </c>
      <c r="AQ86">
        <v>80</v>
      </c>
      <c r="AR86" s="12">
        <v>19.020000209718766</v>
      </c>
      <c r="AS86" s="12">
        <v>20.379999918675384</v>
      </c>
      <c r="AT86" s="12">
        <v>19.620000081324616</v>
      </c>
      <c r="AU86" s="12">
        <v>20.979999790281234</v>
      </c>
      <c r="AW86">
        <v>80</v>
      </c>
      <c r="AX86" s="12">
        <v>17.880000453805216</v>
      </c>
      <c r="AY86" s="12">
        <v>20.839999820181877</v>
      </c>
      <c r="AZ86" s="12">
        <v>19.160000179818123</v>
      </c>
      <c r="BA86" s="12">
        <v>22.119999546194784</v>
      </c>
      <c r="BC86">
        <v>80</v>
      </c>
      <c r="BD86" s="12">
        <v>16.880000667934752</v>
      </c>
      <c r="BE86" s="12">
        <v>21.199999743093784</v>
      </c>
      <c r="BF86" s="12">
        <v>18.800000256906216</v>
      </c>
      <c r="BG86" s="12">
        <v>23.119999332065248</v>
      </c>
      <c r="BI86">
        <v>80</v>
      </c>
      <c r="BJ86" s="12">
        <v>15.800000899198688</v>
      </c>
      <c r="BK86" s="12">
        <v>21.639999648875367</v>
      </c>
      <c r="BL86" s="12">
        <v>18.360000351124633</v>
      </c>
      <c r="BM86" s="12">
        <v>24.199999100801314</v>
      </c>
    </row>
    <row r="87" spans="37:65" x14ac:dyDescent="0.2">
      <c r="AK87">
        <v>81</v>
      </c>
      <c r="AL87" s="12">
        <v>20.25</v>
      </c>
      <c r="AM87" s="12">
        <v>20.25</v>
      </c>
      <c r="AN87" s="12">
        <v>20.25</v>
      </c>
      <c r="AO87" s="12">
        <v>20.25</v>
      </c>
      <c r="AQ87">
        <v>81</v>
      </c>
      <c r="AR87" s="12">
        <v>19.270000209718766</v>
      </c>
      <c r="AS87" s="12">
        <v>20.629999918675384</v>
      </c>
      <c r="AT87" s="12">
        <v>19.870000081324616</v>
      </c>
      <c r="AU87" s="12">
        <v>21.229999790281234</v>
      </c>
      <c r="AW87">
        <v>81</v>
      </c>
      <c r="AX87" s="12">
        <v>18.130000453805216</v>
      </c>
      <c r="AY87" s="12">
        <v>21.089999820181877</v>
      </c>
      <c r="AZ87" s="12">
        <v>19.410000179818123</v>
      </c>
      <c r="BA87" s="12">
        <v>22.369999546194784</v>
      </c>
      <c r="BC87">
        <v>81</v>
      </c>
      <c r="BD87" s="12">
        <v>17.130000667934752</v>
      </c>
      <c r="BE87" s="12">
        <v>21.449999743093784</v>
      </c>
      <c r="BF87" s="12">
        <v>19.050000256906216</v>
      </c>
      <c r="BG87" s="12">
        <v>23.369999332065248</v>
      </c>
      <c r="BI87">
        <v>81</v>
      </c>
      <c r="BJ87" s="12">
        <v>16.050000899198686</v>
      </c>
      <c r="BK87" s="12">
        <v>21.889999648875367</v>
      </c>
      <c r="BL87" s="12">
        <v>18.610000351124633</v>
      </c>
      <c r="BM87" s="12">
        <v>24.449999100801314</v>
      </c>
    </row>
    <row r="88" spans="37:65" x14ac:dyDescent="0.2">
      <c r="AK88">
        <v>82</v>
      </c>
      <c r="AL88" s="12">
        <v>20.5</v>
      </c>
      <c r="AM88" s="12">
        <v>20.5</v>
      </c>
      <c r="AN88" s="12">
        <v>20.5</v>
      </c>
      <c r="AO88" s="12">
        <v>20.5</v>
      </c>
      <c r="AQ88">
        <v>82</v>
      </c>
      <c r="AR88" s="12">
        <v>19.520000209718766</v>
      </c>
      <c r="AS88" s="12">
        <v>20.879999918675384</v>
      </c>
      <c r="AT88" s="12">
        <v>20.120000081324616</v>
      </c>
      <c r="AU88" s="12">
        <v>21.479999790281234</v>
      </c>
      <c r="AW88">
        <v>82</v>
      </c>
      <c r="AX88" s="12">
        <v>18.380000453805216</v>
      </c>
      <c r="AY88" s="12">
        <v>21.339999820181877</v>
      </c>
      <c r="AZ88" s="12">
        <v>19.660000179818123</v>
      </c>
      <c r="BA88" s="12">
        <v>22.619999546194784</v>
      </c>
      <c r="BC88">
        <v>82</v>
      </c>
      <c r="BD88" s="12">
        <v>17.380000667934752</v>
      </c>
      <c r="BE88" s="12">
        <v>21.699999743093784</v>
      </c>
      <c r="BF88" s="12">
        <v>19.300000256906216</v>
      </c>
      <c r="BG88" s="12">
        <v>23.619999332065248</v>
      </c>
      <c r="BI88">
        <v>82</v>
      </c>
      <c r="BJ88" s="12">
        <v>16.300000899198686</v>
      </c>
      <c r="BK88" s="12">
        <v>22.139999648875367</v>
      </c>
      <c r="BL88" s="12">
        <v>18.860000351124633</v>
      </c>
      <c r="BM88" s="12">
        <v>24.699999100801314</v>
      </c>
    </row>
    <row r="89" spans="37:65" x14ac:dyDescent="0.2">
      <c r="AK89">
        <v>83</v>
      </c>
      <c r="AL89" s="12">
        <v>20.75</v>
      </c>
      <c r="AM89" s="12">
        <v>20.75</v>
      </c>
      <c r="AN89" s="12">
        <v>20.75</v>
      </c>
      <c r="AO89" s="12">
        <v>20.75</v>
      </c>
      <c r="AQ89">
        <v>83</v>
      </c>
      <c r="AR89" s="12">
        <v>19.770000209718766</v>
      </c>
      <c r="AS89" s="12">
        <v>21.129999918675384</v>
      </c>
      <c r="AT89" s="12">
        <v>20.370000081324616</v>
      </c>
      <c r="AU89" s="12">
        <v>21.729999790281234</v>
      </c>
      <c r="AW89">
        <v>83</v>
      </c>
      <c r="AX89" s="12">
        <v>18.630000453805216</v>
      </c>
      <c r="AY89" s="12">
        <v>21.589999820181877</v>
      </c>
      <c r="AZ89" s="12">
        <v>19.910000179818123</v>
      </c>
      <c r="BA89" s="12">
        <v>22.869999546194784</v>
      </c>
      <c r="BC89">
        <v>83</v>
      </c>
      <c r="BD89" s="12">
        <v>17.630000667934752</v>
      </c>
      <c r="BE89" s="12">
        <v>21.949999743093784</v>
      </c>
      <c r="BF89" s="12">
        <v>19.550000256906216</v>
      </c>
      <c r="BG89" s="12">
        <v>23.869999332065248</v>
      </c>
      <c r="BI89">
        <v>83</v>
      </c>
      <c r="BJ89" s="12">
        <v>16.550000899198686</v>
      </c>
      <c r="BK89" s="12">
        <v>22.389999648875367</v>
      </c>
      <c r="BL89" s="12">
        <v>19.110000351124633</v>
      </c>
      <c r="BM89" s="12">
        <v>24.949999100801314</v>
      </c>
    </row>
    <row r="90" spans="37:65" x14ac:dyDescent="0.2">
      <c r="AK90">
        <v>84</v>
      </c>
      <c r="AL90" s="12">
        <v>21</v>
      </c>
      <c r="AM90" s="12">
        <v>21</v>
      </c>
      <c r="AN90" s="12">
        <v>21</v>
      </c>
      <c r="AO90" s="12">
        <v>21</v>
      </c>
      <c r="AQ90">
        <v>84</v>
      </c>
      <c r="AR90" s="12">
        <v>20.020000209718766</v>
      </c>
      <c r="AS90" s="12">
        <v>21.379999918675384</v>
      </c>
      <c r="AT90" s="12">
        <v>20.620000081324616</v>
      </c>
      <c r="AU90" s="12">
        <v>21.979999790281234</v>
      </c>
      <c r="AW90">
        <v>84</v>
      </c>
      <c r="AX90" s="12">
        <v>18.880000453805216</v>
      </c>
      <c r="AY90" s="12">
        <v>21.839999820181877</v>
      </c>
      <c r="AZ90" s="12">
        <v>20.160000179818123</v>
      </c>
      <c r="BA90" s="12">
        <v>23.119999546194784</v>
      </c>
      <c r="BC90">
        <v>84</v>
      </c>
      <c r="BD90" s="12">
        <v>17.880000667934752</v>
      </c>
      <c r="BE90" s="12">
        <v>22.199999743093784</v>
      </c>
      <c r="BF90" s="12">
        <v>19.800000256906216</v>
      </c>
      <c r="BG90" s="12">
        <v>24.119999332065248</v>
      </c>
      <c r="BI90">
        <v>84</v>
      </c>
      <c r="BJ90" s="12">
        <v>16.800000899198686</v>
      </c>
      <c r="BK90" s="12">
        <v>22.639999648875367</v>
      </c>
      <c r="BL90" s="12">
        <v>19.360000351124633</v>
      </c>
      <c r="BM90" s="12">
        <v>25.199999100801314</v>
      </c>
    </row>
    <row r="91" spans="37:65" x14ac:dyDescent="0.2">
      <c r="AK91">
        <v>85</v>
      </c>
      <c r="AL91" s="12">
        <v>21.25</v>
      </c>
      <c r="AM91" s="12">
        <v>21.25</v>
      </c>
      <c r="AN91" s="12">
        <v>21.25</v>
      </c>
      <c r="AO91" s="12">
        <v>21.25</v>
      </c>
      <c r="AQ91">
        <v>85</v>
      </c>
      <c r="AR91" s="12">
        <v>20.270000209718766</v>
      </c>
      <c r="AS91" s="12">
        <v>21.629999918675384</v>
      </c>
      <c r="AT91" s="12">
        <v>20.870000081324616</v>
      </c>
      <c r="AU91" s="12">
        <v>22.229999790281234</v>
      </c>
      <c r="AW91">
        <v>85</v>
      </c>
      <c r="AX91" s="12">
        <v>19.130000453805216</v>
      </c>
      <c r="AY91" s="12">
        <v>22.089999820181877</v>
      </c>
      <c r="AZ91" s="12">
        <v>20.410000179818123</v>
      </c>
      <c r="BA91" s="12">
        <v>23.369999546194784</v>
      </c>
      <c r="BC91">
        <v>85</v>
      </c>
      <c r="BD91" s="12">
        <v>18.130000667934752</v>
      </c>
      <c r="BE91" s="12">
        <v>22.449999743093784</v>
      </c>
      <c r="BF91" s="12">
        <v>20.050000256906216</v>
      </c>
      <c r="BG91" s="12">
        <v>24.369999332065248</v>
      </c>
      <c r="BI91">
        <v>85</v>
      </c>
      <c r="BJ91" s="12">
        <v>17.050000899198686</v>
      </c>
      <c r="BK91" s="12">
        <v>22.889999648875367</v>
      </c>
      <c r="BL91" s="12">
        <v>19.610000351124633</v>
      </c>
      <c r="BM91" s="12">
        <v>25.449999100801314</v>
      </c>
    </row>
    <row r="92" spans="37:65" x14ac:dyDescent="0.2">
      <c r="AK92">
        <v>86</v>
      </c>
      <c r="AL92" s="12">
        <v>21.5</v>
      </c>
      <c r="AM92" s="12">
        <v>21.5</v>
      </c>
      <c r="AN92" s="12">
        <v>21.5</v>
      </c>
      <c r="AO92" s="12">
        <v>21.5</v>
      </c>
      <c r="AQ92">
        <v>86</v>
      </c>
      <c r="AR92" s="12">
        <v>20.520000209718766</v>
      </c>
      <c r="AS92" s="12">
        <v>21.879999918675384</v>
      </c>
      <c r="AT92" s="12">
        <v>21.120000081324616</v>
      </c>
      <c r="AU92" s="12">
        <v>22.479999790281234</v>
      </c>
      <c r="AW92">
        <v>86</v>
      </c>
      <c r="AX92" s="12">
        <v>19.380000453805216</v>
      </c>
      <c r="AY92" s="12">
        <v>22.339999820181877</v>
      </c>
      <c r="AZ92" s="12">
        <v>20.660000179818123</v>
      </c>
      <c r="BA92" s="12">
        <v>23.619999546194784</v>
      </c>
      <c r="BC92">
        <v>86</v>
      </c>
      <c r="BD92" s="12">
        <v>18.380000667934752</v>
      </c>
      <c r="BE92" s="12">
        <v>22.699999743093784</v>
      </c>
      <c r="BF92" s="12">
        <v>20.300000256906216</v>
      </c>
      <c r="BG92" s="12">
        <v>24.619999332065248</v>
      </c>
      <c r="BI92">
        <v>86</v>
      </c>
      <c r="BJ92" s="12">
        <v>17.300000899198686</v>
      </c>
      <c r="BK92" s="12">
        <v>23.139999648875367</v>
      </c>
      <c r="BL92" s="12">
        <v>19.860000351124633</v>
      </c>
      <c r="BM92" s="12">
        <v>25.699999100801314</v>
      </c>
    </row>
    <row r="93" spans="37:65" x14ac:dyDescent="0.2">
      <c r="AK93">
        <v>87</v>
      </c>
      <c r="AL93" s="12">
        <v>21.75</v>
      </c>
      <c r="AM93" s="12">
        <v>21.75</v>
      </c>
      <c r="AN93" s="12">
        <v>21.75</v>
      </c>
      <c r="AO93" s="12">
        <v>21.75</v>
      </c>
      <c r="AQ93">
        <v>87</v>
      </c>
      <c r="AR93" s="12">
        <v>20.770000209718766</v>
      </c>
      <c r="AS93" s="12">
        <v>22.129999918675384</v>
      </c>
      <c r="AT93" s="12">
        <v>21.370000081324616</v>
      </c>
      <c r="AU93" s="12">
        <v>22.729999790281234</v>
      </c>
      <c r="AW93">
        <v>87</v>
      </c>
      <c r="AX93" s="12">
        <v>19.630000453805216</v>
      </c>
      <c r="AY93" s="12">
        <v>22.589999820181877</v>
      </c>
      <c r="AZ93" s="12">
        <v>20.910000179818123</v>
      </c>
      <c r="BA93" s="12">
        <v>23.869999546194784</v>
      </c>
      <c r="BC93">
        <v>87</v>
      </c>
      <c r="BD93" s="12">
        <v>18.630000667934752</v>
      </c>
      <c r="BE93" s="12">
        <v>22.949999743093784</v>
      </c>
      <c r="BF93" s="12">
        <v>20.550000256906216</v>
      </c>
      <c r="BG93" s="12">
        <v>24.869999332065248</v>
      </c>
      <c r="BI93">
        <v>87</v>
      </c>
      <c r="BJ93" s="12">
        <v>17.550000899198686</v>
      </c>
      <c r="BK93" s="12">
        <v>23.389999648875367</v>
      </c>
      <c r="BL93" s="12">
        <v>20.110000351124633</v>
      </c>
      <c r="BM93" s="12">
        <v>25.949999100801314</v>
      </c>
    </row>
    <row r="94" spans="37:65" x14ac:dyDescent="0.2">
      <c r="AK94">
        <v>88</v>
      </c>
      <c r="AL94" s="12">
        <v>22</v>
      </c>
      <c r="AM94" s="12">
        <v>22</v>
      </c>
      <c r="AN94" s="12">
        <v>22</v>
      </c>
      <c r="AO94" s="12">
        <v>22</v>
      </c>
      <c r="AQ94">
        <v>88</v>
      </c>
      <c r="AR94" s="12">
        <v>21.020000209718766</v>
      </c>
      <c r="AS94" s="12">
        <v>22.379999918675384</v>
      </c>
      <c r="AT94" s="12">
        <v>21.620000081324616</v>
      </c>
      <c r="AU94" s="12">
        <v>22.979999790281234</v>
      </c>
      <c r="AW94">
        <v>88</v>
      </c>
      <c r="AX94" s="12">
        <v>19.880000453805216</v>
      </c>
      <c r="AY94" s="12">
        <v>22.839999820181877</v>
      </c>
      <c r="AZ94" s="12">
        <v>21.160000179818123</v>
      </c>
      <c r="BA94" s="12">
        <v>24.119999546194784</v>
      </c>
      <c r="BC94">
        <v>88</v>
      </c>
      <c r="BD94" s="12">
        <v>18.880000667934752</v>
      </c>
      <c r="BE94" s="12">
        <v>23.199999743093784</v>
      </c>
      <c r="BF94" s="12">
        <v>20.800000256906216</v>
      </c>
      <c r="BG94" s="12">
        <v>25.119999332065248</v>
      </c>
      <c r="BI94">
        <v>88</v>
      </c>
      <c r="BJ94" s="12">
        <v>17.800000899198686</v>
      </c>
      <c r="BK94" s="12">
        <v>23.639999648875367</v>
      </c>
      <c r="BL94" s="12">
        <v>20.360000351124633</v>
      </c>
      <c r="BM94" s="12">
        <v>26.199999100801314</v>
      </c>
    </row>
    <row r="95" spans="37:65" x14ac:dyDescent="0.2">
      <c r="AK95">
        <v>89</v>
      </c>
      <c r="AL95" s="12">
        <v>22.25</v>
      </c>
      <c r="AM95" s="12">
        <v>22.25</v>
      </c>
      <c r="AN95" s="12">
        <v>22.25</v>
      </c>
      <c r="AO95" s="12">
        <v>22.25</v>
      </c>
      <c r="AQ95">
        <v>89</v>
      </c>
      <c r="AR95" s="12">
        <v>21.270000209718766</v>
      </c>
      <c r="AS95" s="12">
        <v>22.629999918675384</v>
      </c>
      <c r="AT95" s="12">
        <v>21.870000081324616</v>
      </c>
      <c r="AU95" s="12">
        <v>23.229999790281234</v>
      </c>
      <c r="AW95">
        <v>89</v>
      </c>
      <c r="AX95" s="12">
        <v>20.130000453805216</v>
      </c>
      <c r="AY95" s="12">
        <v>23.089999820181877</v>
      </c>
      <c r="AZ95" s="12">
        <v>21.410000179818123</v>
      </c>
      <c r="BA95" s="12">
        <v>24.369999546194784</v>
      </c>
      <c r="BC95">
        <v>89</v>
      </c>
      <c r="BD95" s="12">
        <v>19.130000667934752</v>
      </c>
      <c r="BE95" s="12">
        <v>23.449999743093784</v>
      </c>
      <c r="BF95" s="12">
        <v>21.050000256906216</v>
      </c>
      <c r="BG95" s="12">
        <v>25.369999332065248</v>
      </c>
      <c r="BI95">
        <v>89</v>
      </c>
      <c r="BJ95" s="12">
        <v>18.050000899198686</v>
      </c>
      <c r="BK95" s="12">
        <v>23.889999648875367</v>
      </c>
      <c r="BL95" s="12">
        <v>20.610000351124633</v>
      </c>
      <c r="BM95" s="12">
        <v>26.449999100801314</v>
      </c>
    </row>
    <row r="96" spans="37:65" x14ac:dyDescent="0.2">
      <c r="AK96">
        <v>90</v>
      </c>
      <c r="AL96" s="12">
        <v>22.5</v>
      </c>
      <c r="AM96" s="12">
        <v>22.5</v>
      </c>
      <c r="AN96" s="12">
        <v>22.5</v>
      </c>
      <c r="AO96" s="12">
        <v>22.5</v>
      </c>
      <c r="AQ96">
        <v>90</v>
      </c>
      <c r="AR96" s="12">
        <v>21.520000209718766</v>
      </c>
      <c r="AS96" s="12">
        <v>22.879999918675384</v>
      </c>
      <c r="AT96" s="12">
        <v>22.120000081324616</v>
      </c>
      <c r="AU96" s="12">
        <v>23.479999790281234</v>
      </c>
      <c r="AW96">
        <v>90</v>
      </c>
      <c r="AX96" s="12">
        <v>20.380000453805216</v>
      </c>
      <c r="AY96" s="12">
        <v>23.339999820181877</v>
      </c>
      <c r="AZ96" s="12">
        <v>21.660000179818123</v>
      </c>
      <c r="BA96" s="12">
        <v>24.619999546194784</v>
      </c>
      <c r="BC96">
        <v>90</v>
      </c>
      <c r="BD96" s="12">
        <v>19.380000667934752</v>
      </c>
      <c r="BE96" s="12">
        <v>23.699999743093784</v>
      </c>
      <c r="BF96" s="12">
        <v>21.300000256906216</v>
      </c>
      <c r="BG96" s="12">
        <v>25.619999332065248</v>
      </c>
      <c r="BI96">
        <v>90</v>
      </c>
      <c r="BJ96" s="12">
        <v>18.300000899198686</v>
      </c>
      <c r="BK96" s="12">
        <v>24.139999648875367</v>
      </c>
      <c r="BL96" s="12">
        <v>20.860000351124633</v>
      </c>
      <c r="BM96" s="12">
        <v>26.699999100801314</v>
      </c>
    </row>
    <row r="97" spans="37:65" x14ac:dyDescent="0.2">
      <c r="AK97">
        <v>91</v>
      </c>
      <c r="AL97" s="12">
        <v>22.75</v>
      </c>
      <c r="AM97" s="12">
        <v>22.75</v>
      </c>
      <c r="AN97" s="12">
        <v>22.75</v>
      </c>
      <c r="AO97" s="12">
        <v>22.75</v>
      </c>
      <c r="AQ97">
        <v>91</v>
      </c>
      <c r="AR97" s="12">
        <v>21.770000209718766</v>
      </c>
      <c r="AS97" s="12">
        <v>23.129999918675384</v>
      </c>
      <c r="AT97" s="12">
        <v>22.370000081324616</v>
      </c>
      <c r="AU97" s="12">
        <v>23.729999790281234</v>
      </c>
      <c r="AW97">
        <v>91</v>
      </c>
      <c r="AX97" s="12">
        <v>20.630000453805216</v>
      </c>
      <c r="AY97" s="12">
        <v>23.589999820181877</v>
      </c>
      <c r="AZ97" s="12">
        <v>21.910000179818123</v>
      </c>
      <c r="BA97" s="12">
        <v>24.869999546194784</v>
      </c>
      <c r="BC97">
        <v>91</v>
      </c>
      <c r="BD97" s="12">
        <v>19.630000667934752</v>
      </c>
      <c r="BE97" s="12">
        <v>23.949999743093784</v>
      </c>
      <c r="BF97" s="12">
        <v>21.550000256906216</v>
      </c>
      <c r="BG97" s="12">
        <v>25.869999332065248</v>
      </c>
      <c r="BI97">
        <v>91</v>
      </c>
      <c r="BJ97" s="12">
        <v>18.550000899198686</v>
      </c>
      <c r="BK97" s="12">
        <v>24.389999648875367</v>
      </c>
      <c r="BL97" s="12">
        <v>21.110000351124633</v>
      </c>
      <c r="BM97" s="12">
        <v>26.949999100801314</v>
      </c>
    </row>
    <row r="98" spans="37:65" x14ac:dyDescent="0.2">
      <c r="AK98">
        <v>92</v>
      </c>
      <c r="AL98" s="12">
        <v>23</v>
      </c>
      <c r="AM98" s="12">
        <v>23</v>
      </c>
      <c r="AN98" s="12">
        <v>23</v>
      </c>
      <c r="AO98" s="12">
        <v>23</v>
      </c>
      <c r="AQ98">
        <v>92</v>
      </c>
      <c r="AR98" s="12">
        <v>22.020000209718766</v>
      </c>
      <c r="AS98" s="12">
        <v>23.379999918675384</v>
      </c>
      <c r="AT98" s="12">
        <v>22.620000081324616</v>
      </c>
      <c r="AU98" s="12">
        <v>23.979999790281234</v>
      </c>
      <c r="AW98">
        <v>92</v>
      </c>
      <c r="AX98" s="12">
        <v>20.880000453805216</v>
      </c>
      <c r="AY98" s="12">
        <v>23.839999820181877</v>
      </c>
      <c r="AZ98" s="12">
        <v>22.160000179818123</v>
      </c>
      <c r="BA98" s="12">
        <v>25.119999546194784</v>
      </c>
      <c r="BC98">
        <v>92</v>
      </c>
      <c r="BD98" s="12">
        <v>19.880000667934752</v>
      </c>
      <c r="BE98" s="12">
        <v>24.199999743093784</v>
      </c>
      <c r="BF98" s="12">
        <v>21.800000256906216</v>
      </c>
      <c r="BG98" s="12">
        <v>26.119999332065248</v>
      </c>
      <c r="BI98">
        <v>92</v>
      </c>
      <c r="BJ98" s="12">
        <v>18.800000899198686</v>
      </c>
      <c r="BK98" s="12">
        <v>24.639999648875367</v>
      </c>
      <c r="BL98" s="12">
        <v>21.360000351124633</v>
      </c>
      <c r="BM98" s="12">
        <v>27.199999100801314</v>
      </c>
    </row>
    <row r="99" spans="37:65" x14ac:dyDescent="0.2">
      <c r="AK99">
        <v>93</v>
      </c>
      <c r="AL99" s="12">
        <v>23.25</v>
      </c>
      <c r="AM99" s="12">
        <v>23.25</v>
      </c>
      <c r="AN99" s="12">
        <v>23.25</v>
      </c>
      <c r="AO99" s="12">
        <v>23.25</v>
      </c>
      <c r="AQ99">
        <v>93</v>
      </c>
      <c r="AR99" s="12">
        <v>22.270000209718766</v>
      </c>
      <c r="AS99" s="12">
        <v>23.629999918675384</v>
      </c>
      <c r="AT99" s="12">
        <v>22.870000081324616</v>
      </c>
      <c r="AU99" s="12">
        <v>24.229999790281234</v>
      </c>
      <c r="AW99">
        <v>93</v>
      </c>
      <c r="AX99" s="12">
        <v>21.130000453805216</v>
      </c>
      <c r="AY99" s="12">
        <v>24.089999820181877</v>
      </c>
      <c r="AZ99" s="12">
        <v>22.410000179818123</v>
      </c>
      <c r="BA99" s="12">
        <v>25.369999546194784</v>
      </c>
      <c r="BC99">
        <v>93</v>
      </c>
      <c r="BD99" s="12">
        <v>20.130000667934752</v>
      </c>
      <c r="BE99" s="12">
        <v>24.449999743093784</v>
      </c>
      <c r="BF99" s="12">
        <v>22.050000256906216</v>
      </c>
      <c r="BG99" s="12">
        <v>26.369999332065248</v>
      </c>
      <c r="BI99">
        <v>93</v>
      </c>
      <c r="BJ99" s="12">
        <v>19.050000899198686</v>
      </c>
      <c r="BK99" s="12">
        <v>24.889999648875367</v>
      </c>
      <c r="BL99" s="12">
        <v>21.610000351124633</v>
      </c>
      <c r="BM99" s="12">
        <v>27.449999100801314</v>
      </c>
    </row>
    <row r="100" spans="37:65" x14ac:dyDescent="0.2">
      <c r="AK100">
        <v>94</v>
      </c>
      <c r="AL100" s="12">
        <v>23.5</v>
      </c>
      <c r="AM100" s="12">
        <v>23.5</v>
      </c>
      <c r="AN100" s="12">
        <v>23.5</v>
      </c>
      <c r="AO100" s="12">
        <v>23.5</v>
      </c>
      <c r="AQ100">
        <v>94</v>
      </c>
      <c r="AR100" s="12">
        <v>22.520000209718766</v>
      </c>
      <c r="AS100" s="12">
        <v>23.879999918675384</v>
      </c>
      <c r="AT100" s="12">
        <v>23.120000081324616</v>
      </c>
      <c r="AU100" s="12">
        <v>24.479999790281234</v>
      </c>
      <c r="AW100">
        <v>94</v>
      </c>
      <c r="AX100" s="12">
        <v>21.380000453805216</v>
      </c>
      <c r="AY100" s="12">
        <v>24.339999820181877</v>
      </c>
      <c r="AZ100" s="12">
        <v>22.660000179818123</v>
      </c>
      <c r="BA100" s="12">
        <v>25.619999546194784</v>
      </c>
      <c r="BC100">
        <v>94</v>
      </c>
      <c r="BD100" s="12">
        <v>20.380000667934752</v>
      </c>
      <c r="BE100" s="12">
        <v>24.699999743093784</v>
      </c>
      <c r="BF100" s="12">
        <v>22.300000256906216</v>
      </c>
      <c r="BG100" s="12">
        <v>26.619999332065248</v>
      </c>
      <c r="BI100">
        <v>94</v>
      </c>
      <c r="BJ100" s="12">
        <v>19.300000899198686</v>
      </c>
      <c r="BK100" s="12">
        <v>25.139999648875367</v>
      </c>
      <c r="BL100" s="12">
        <v>21.860000351124633</v>
      </c>
      <c r="BM100" s="12">
        <v>27.699999100801314</v>
      </c>
    </row>
    <row r="101" spans="37:65" x14ac:dyDescent="0.2">
      <c r="AK101">
        <v>95</v>
      </c>
      <c r="AL101" s="12">
        <v>23.75</v>
      </c>
      <c r="AM101" s="12">
        <v>23.75</v>
      </c>
      <c r="AN101" s="12">
        <v>23.75</v>
      </c>
      <c r="AO101" s="12">
        <v>23.75</v>
      </c>
      <c r="AQ101">
        <v>95</v>
      </c>
      <c r="AR101" s="12">
        <v>22.770000209718766</v>
      </c>
      <c r="AS101" s="12">
        <v>24.129999918675384</v>
      </c>
      <c r="AT101" s="12">
        <v>23.370000081324616</v>
      </c>
      <c r="AU101" s="12">
        <v>24.729999790281234</v>
      </c>
      <c r="AW101">
        <v>95</v>
      </c>
      <c r="AX101" s="12">
        <v>21.630000453805216</v>
      </c>
      <c r="AY101" s="12">
        <v>24.589999820181877</v>
      </c>
      <c r="AZ101" s="12">
        <v>22.910000179818123</v>
      </c>
      <c r="BA101" s="12">
        <v>25.869999546194784</v>
      </c>
      <c r="BC101">
        <v>95</v>
      </c>
      <c r="BD101" s="12">
        <v>20.630000667934752</v>
      </c>
      <c r="BE101" s="12">
        <v>24.949999743093784</v>
      </c>
      <c r="BF101" s="12">
        <v>22.550000256906216</v>
      </c>
      <c r="BG101" s="12">
        <v>26.869999332065248</v>
      </c>
      <c r="BI101">
        <v>95</v>
      </c>
      <c r="BJ101" s="12">
        <v>19.550000899198686</v>
      </c>
      <c r="BK101" s="12">
        <v>25.389999648875367</v>
      </c>
      <c r="BL101" s="12">
        <v>22.110000351124633</v>
      </c>
      <c r="BM101" s="12">
        <v>27.949999100801314</v>
      </c>
    </row>
    <row r="102" spans="37:65" x14ac:dyDescent="0.2">
      <c r="AK102">
        <v>96</v>
      </c>
      <c r="AL102" s="12">
        <v>24</v>
      </c>
      <c r="AM102" s="12">
        <v>24</v>
      </c>
      <c r="AN102" s="12">
        <v>24</v>
      </c>
      <c r="AO102" s="12">
        <v>24</v>
      </c>
      <c r="AQ102">
        <v>96</v>
      </c>
      <c r="AR102" s="12">
        <v>23.020000209718766</v>
      </c>
      <c r="AS102" s="12">
        <v>24.379999918675384</v>
      </c>
      <c r="AT102" s="12">
        <v>23.620000081324616</v>
      </c>
      <c r="AU102" s="12">
        <v>24.979999790281234</v>
      </c>
      <c r="AW102">
        <v>96</v>
      </c>
      <c r="AX102" s="12">
        <v>21.880000453805216</v>
      </c>
      <c r="AY102" s="12">
        <v>24.839999820181877</v>
      </c>
      <c r="AZ102" s="12">
        <v>23.160000179818123</v>
      </c>
      <c r="BA102" s="12">
        <v>26.119999546194784</v>
      </c>
      <c r="BC102">
        <v>96</v>
      </c>
      <c r="BD102" s="12">
        <v>20.880000667934752</v>
      </c>
      <c r="BE102" s="12">
        <v>25.199999743093784</v>
      </c>
      <c r="BF102" s="12">
        <v>22.800000256906216</v>
      </c>
      <c r="BG102" s="12">
        <v>27.119999332065248</v>
      </c>
      <c r="BI102">
        <v>96</v>
      </c>
      <c r="BJ102" s="12">
        <v>19.800000899198686</v>
      </c>
      <c r="BK102" s="12">
        <v>25.639999648875367</v>
      </c>
      <c r="BL102" s="12">
        <v>22.360000351124633</v>
      </c>
      <c r="BM102" s="12">
        <v>28.199999100801314</v>
      </c>
    </row>
    <row r="103" spans="37:65" x14ac:dyDescent="0.2">
      <c r="AK103">
        <v>97</v>
      </c>
      <c r="AL103" s="12">
        <v>24.25</v>
      </c>
      <c r="AM103" s="12">
        <v>24.25</v>
      </c>
      <c r="AN103" s="12">
        <v>24.25</v>
      </c>
      <c r="AO103" s="12">
        <v>24.25</v>
      </c>
      <c r="AQ103">
        <v>97</v>
      </c>
      <c r="AR103" s="12">
        <v>23.270000209718766</v>
      </c>
      <c r="AS103" s="12">
        <v>24.629999918675384</v>
      </c>
      <c r="AT103" s="12">
        <v>23.870000081324616</v>
      </c>
      <c r="AU103" s="12">
        <v>25.229999790281234</v>
      </c>
      <c r="AW103">
        <v>97</v>
      </c>
      <c r="AX103" s="12">
        <v>22.130000453805216</v>
      </c>
      <c r="AY103" s="12">
        <v>25.089999820181877</v>
      </c>
      <c r="AZ103" s="12">
        <v>23.410000179818123</v>
      </c>
      <c r="BA103" s="12">
        <v>26.369999546194784</v>
      </c>
      <c r="BC103">
        <v>97</v>
      </c>
      <c r="BD103" s="12">
        <v>21.130000667934752</v>
      </c>
      <c r="BE103" s="12">
        <v>25.449999743093784</v>
      </c>
      <c r="BF103" s="12">
        <v>23.050000256906216</v>
      </c>
      <c r="BG103" s="12">
        <v>27.369999332065248</v>
      </c>
      <c r="BI103">
        <v>97</v>
      </c>
      <c r="BJ103" s="12">
        <v>20.050000899198686</v>
      </c>
      <c r="BK103" s="12">
        <v>25.889999648875367</v>
      </c>
      <c r="BL103" s="12">
        <v>22.610000351124633</v>
      </c>
      <c r="BM103" s="12">
        <v>28.449999100801314</v>
      </c>
    </row>
    <row r="104" spans="37:65" x14ac:dyDescent="0.2">
      <c r="AK104">
        <v>98</v>
      </c>
      <c r="AL104" s="12">
        <v>24.5</v>
      </c>
      <c r="AM104" s="12">
        <v>24.5</v>
      </c>
      <c r="AN104" s="12">
        <v>24.5</v>
      </c>
      <c r="AO104" s="12">
        <v>24.5</v>
      </c>
      <c r="AQ104">
        <v>98</v>
      </c>
      <c r="AR104" s="12">
        <v>23.520000209718766</v>
      </c>
      <c r="AS104" s="12">
        <v>24.879999918675384</v>
      </c>
      <c r="AT104" s="12">
        <v>24.120000081324616</v>
      </c>
      <c r="AU104" s="12">
        <v>25.479999790281234</v>
      </c>
      <c r="AW104">
        <v>98</v>
      </c>
      <c r="AX104" s="12">
        <v>22.380000453805216</v>
      </c>
      <c r="AY104" s="12">
        <v>25.339999820181877</v>
      </c>
      <c r="AZ104" s="12">
        <v>23.660000179818123</v>
      </c>
      <c r="BA104" s="12">
        <v>26.619999546194784</v>
      </c>
      <c r="BC104">
        <v>98</v>
      </c>
      <c r="BD104" s="12">
        <v>21.380000667934752</v>
      </c>
      <c r="BE104" s="12">
        <v>25.699999743093784</v>
      </c>
      <c r="BF104" s="12">
        <v>23.300000256906216</v>
      </c>
      <c r="BG104" s="12">
        <v>27.619999332065248</v>
      </c>
      <c r="BI104">
        <v>98</v>
      </c>
      <c r="BJ104" s="12">
        <v>20.300000899198686</v>
      </c>
      <c r="BK104" s="12">
        <v>26.139999648875367</v>
      </c>
      <c r="BL104" s="12">
        <v>22.860000351124633</v>
      </c>
      <c r="BM104" s="12">
        <v>28.699999100801314</v>
      </c>
    </row>
    <row r="105" spans="37:65" x14ac:dyDescent="0.2">
      <c r="AK105">
        <v>99</v>
      </c>
      <c r="AL105" s="12">
        <v>24.75</v>
      </c>
      <c r="AM105" s="12">
        <v>24.75</v>
      </c>
      <c r="AN105" s="12">
        <v>24.75</v>
      </c>
      <c r="AO105" s="12">
        <v>24.75</v>
      </c>
      <c r="AQ105">
        <v>99</v>
      </c>
      <c r="AR105" s="12">
        <v>23.770000209718766</v>
      </c>
      <c r="AS105" s="12">
        <v>25.129999918675384</v>
      </c>
      <c r="AT105" s="12">
        <v>24.370000081324616</v>
      </c>
      <c r="AU105" s="12">
        <v>25.729999790281234</v>
      </c>
      <c r="AW105">
        <v>99</v>
      </c>
      <c r="AX105" s="12">
        <v>22.630000453805216</v>
      </c>
      <c r="AY105" s="12">
        <v>25.589999820181877</v>
      </c>
      <c r="AZ105" s="12">
        <v>23.910000179818123</v>
      </c>
      <c r="BA105" s="12">
        <v>26.869999546194784</v>
      </c>
      <c r="BC105">
        <v>99</v>
      </c>
      <c r="BD105" s="12">
        <v>21.630000667934752</v>
      </c>
      <c r="BE105" s="12">
        <v>25.949999743093784</v>
      </c>
      <c r="BF105" s="12">
        <v>23.550000256906216</v>
      </c>
      <c r="BG105" s="12">
        <v>27.869999332065248</v>
      </c>
      <c r="BI105">
        <v>99</v>
      </c>
      <c r="BJ105" s="12">
        <v>20.550000899198686</v>
      </c>
      <c r="BK105" s="12">
        <v>26.389999648875367</v>
      </c>
      <c r="BL105" s="12">
        <v>23.110000351124633</v>
      </c>
      <c r="BM105" s="12">
        <v>28.949999100801314</v>
      </c>
    </row>
    <row r="106" spans="37:65" x14ac:dyDescent="0.2">
      <c r="AK106">
        <v>100</v>
      </c>
      <c r="AL106" s="12">
        <v>25</v>
      </c>
      <c r="AM106" s="12">
        <v>25</v>
      </c>
      <c r="AN106" s="12">
        <v>25</v>
      </c>
      <c r="AO106" s="12">
        <v>25</v>
      </c>
      <c r="AQ106">
        <v>100</v>
      </c>
      <c r="AR106" s="12">
        <v>24.020000209718766</v>
      </c>
      <c r="AS106" s="12">
        <v>25.379999918675384</v>
      </c>
      <c r="AT106" s="12">
        <v>24.620000081324616</v>
      </c>
      <c r="AU106" s="12">
        <v>25.979999790281234</v>
      </c>
      <c r="AW106">
        <v>100</v>
      </c>
      <c r="AX106" s="12">
        <v>22.880000453805216</v>
      </c>
      <c r="AY106" s="12">
        <v>25.839999820181877</v>
      </c>
      <c r="AZ106" s="12">
        <v>24.160000179818123</v>
      </c>
      <c r="BA106" s="12">
        <v>27.119999546194784</v>
      </c>
      <c r="BC106">
        <v>100</v>
      </c>
      <c r="BD106" s="12">
        <v>21.880000667934752</v>
      </c>
      <c r="BE106" s="12">
        <v>26.199999743093784</v>
      </c>
      <c r="BF106" s="12">
        <v>23.800000256906216</v>
      </c>
      <c r="BG106" s="12">
        <v>28.119999332065248</v>
      </c>
      <c r="BI106">
        <v>100</v>
      </c>
      <c r="BJ106" s="12">
        <v>20.800000899198686</v>
      </c>
      <c r="BK106" s="12">
        <v>26.639999648875367</v>
      </c>
      <c r="BL106" s="12">
        <v>23.360000351124633</v>
      </c>
      <c r="BM106" s="12">
        <v>29.199999100801314</v>
      </c>
    </row>
    <row r="107" spans="37:65" x14ac:dyDescent="0.2">
      <c r="AK107">
        <v>101</v>
      </c>
      <c r="AL107" s="12">
        <v>25.25</v>
      </c>
      <c r="AM107" s="12">
        <v>25.25</v>
      </c>
      <c r="AN107" s="12">
        <v>25.25</v>
      </c>
      <c r="AO107" s="12">
        <v>25.25</v>
      </c>
      <c r="AQ107">
        <v>101</v>
      </c>
      <c r="AR107" s="12">
        <v>24.270000209718766</v>
      </c>
      <c r="AS107" s="12">
        <v>25.629999918675384</v>
      </c>
      <c r="AT107" s="12">
        <v>24.870000081324616</v>
      </c>
      <c r="AU107" s="12">
        <v>26.229999790281234</v>
      </c>
      <c r="AW107">
        <v>101</v>
      </c>
      <c r="AX107" s="12">
        <v>23.130000453805216</v>
      </c>
      <c r="AY107" s="12">
        <v>26.089999820181877</v>
      </c>
      <c r="AZ107" s="12">
        <v>24.410000179818123</v>
      </c>
      <c r="BA107" s="12">
        <v>27.369999546194784</v>
      </c>
      <c r="BC107">
        <v>101</v>
      </c>
      <c r="BD107" s="12">
        <v>22.130000667934752</v>
      </c>
      <c r="BE107" s="12">
        <v>26.449999743093784</v>
      </c>
      <c r="BF107" s="12">
        <v>24.050000256906216</v>
      </c>
      <c r="BG107" s="12">
        <v>28.369999332065248</v>
      </c>
      <c r="BI107">
        <v>101</v>
      </c>
      <c r="BJ107" s="12">
        <v>21.050000899198686</v>
      </c>
      <c r="BK107" s="12">
        <v>26.889999648875367</v>
      </c>
      <c r="BL107" s="12">
        <v>23.610000351124633</v>
      </c>
      <c r="BM107" s="12">
        <v>29.449999100801314</v>
      </c>
    </row>
    <row r="118" spans="37:65" x14ac:dyDescent="0.2">
      <c r="AK118" s="12" t="s">
        <v>73</v>
      </c>
      <c r="AQ118" t="s">
        <v>75</v>
      </c>
      <c r="AW118" t="s">
        <v>76</v>
      </c>
      <c r="BC118" t="s">
        <v>77</v>
      </c>
      <c r="BI118">
        <v>21.6</v>
      </c>
    </row>
    <row r="119" spans="37:65" x14ac:dyDescent="0.2">
      <c r="AK119" s="10" t="s">
        <v>74</v>
      </c>
      <c r="AL119" s="10" t="s">
        <v>56</v>
      </c>
      <c r="AM119" s="10" t="s">
        <v>57</v>
      </c>
      <c r="AN119" s="10" t="s">
        <v>58</v>
      </c>
      <c r="AO119" s="10" t="s">
        <v>59</v>
      </c>
      <c r="AQ119" s="10" t="s">
        <v>74</v>
      </c>
      <c r="AR119" s="10" t="s">
        <v>56</v>
      </c>
      <c r="AS119" s="10" t="s">
        <v>57</v>
      </c>
      <c r="AT119" s="10" t="s">
        <v>58</v>
      </c>
      <c r="AU119" s="10" t="s">
        <v>59</v>
      </c>
      <c r="AW119" s="10" t="s">
        <v>74</v>
      </c>
      <c r="AX119" s="10" t="s">
        <v>56</v>
      </c>
      <c r="AY119" s="10" t="s">
        <v>57</v>
      </c>
      <c r="AZ119" s="10" t="s">
        <v>58</v>
      </c>
      <c r="BA119" s="10" t="s">
        <v>59</v>
      </c>
      <c r="BC119" s="10" t="s">
        <v>74</v>
      </c>
      <c r="BD119" s="10" t="s">
        <v>56</v>
      </c>
      <c r="BE119" s="10" t="s">
        <v>57</v>
      </c>
      <c r="BF119" s="10" t="s">
        <v>58</v>
      </c>
      <c r="BG119" s="10" t="s">
        <v>59</v>
      </c>
      <c r="BI119" s="10" t="s">
        <v>74</v>
      </c>
      <c r="BJ119" s="10" t="s">
        <v>56</v>
      </c>
      <c r="BK119" s="10" t="s">
        <v>57</v>
      </c>
      <c r="BL119" s="10" t="s">
        <v>58</v>
      </c>
      <c r="BM119" s="10" t="s">
        <v>59</v>
      </c>
    </row>
    <row r="120" spans="37:65" x14ac:dyDescent="0.2">
      <c r="AK120">
        <v>0</v>
      </c>
      <c r="AL120" s="12">
        <v>0</v>
      </c>
      <c r="AM120" s="12">
        <v>0</v>
      </c>
      <c r="AN120" s="12">
        <v>0</v>
      </c>
      <c r="AO120" s="12">
        <v>0</v>
      </c>
      <c r="AQ120">
        <v>0</v>
      </c>
      <c r="AR120" s="12">
        <v>-1.6999996361212351</v>
      </c>
      <c r="AS120" s="12">
        <v>1.0999997645153849</v>
      </c>
      <c r="AT120" s="12">
        <v>-1.0999997645153849</v>
      </c>
      <c r="AU120" s="12">
        <v>1.6999996361212351</v>
      </c>
      <c r="AW120">
        <v>0</v>
      </c>
      <c r="AX120" s="12">
        <v>-3.5999992292795677</v>
      </c>
      <c r="AY120" s="12">
        <v>2.3199995032666627</v>
      </c>
      <c r="AZ120" s="12">
        <v>-2.3199995032666627</v>
      </c>
      <c r="BA120" s="12">
        <v>3.5999992292795677</v>
      </c>
      <c r="BC120">
        <v>0</v>
      </c>
      <c r="BD120" s="12">
        <v>-5.2799988695553921</v>
      </c>
      <c r="BE120" s="12">
        <v>3.3599992805839274</v>
      </c>
      <c r="BF120" s="12">
        <v>-3.3599992805839274</v>
      </c>
      <c r="BG120" s="12">
        <v>5.2799988695553921</v>
      </c>
      <c r="BI120">
        <v>0</v>
      </c>
      <c r="BJ120" s="12">
        <v>-6.2799986554457377</v>
      </c>
      <c r="BK120" s="12">
        <v>3.7199992035197926</v>
      </c>
      <c r="BL120" s="12">
        <v>-3.7199992035197926</v>
      </c>
      <c r="BM120" s="12">
        <v>6.2799986554457377</v>
      </c>
    </row>
    <row r="121" spans="37:65" x14ac:dyDescent="0.2">
      <c r="AK121">
        <v>1</v>
      </c>
      <c r="AL121" s="12">
        <v>0.25</v>
      </c>
      <c r="AM121" s="12">
        <v>0.25</v>
      </c>
      <c r="AN121" s="12">
        <v>0.25</v>
      </c>
      <c r="AO121" s="12">
        <v>0.25</v>
      </c>
      <c r="AQ121">
        <v>1</v>
      </c>
      <c r="AR121" s="12">
        <v>-1.4499996361212351</v>
      </c>
      <c r="AS121" s="12">
        <v>1.3499997645153849</v>
      </c>
      <c r="AT121" s="12">
        <v>-0.84999976451538495</v>
      </c>
      <c r="AU121" s="12">
        <v>1.9499996361212351</v>
      </c>
      <c r="AW121">
        <v>1</v>
      </c>
      <c r="AX121" s="12">
        <v>-3.3499992292795677</v>
      </c>
      <c r="AY121" s="12">
        <v>2.5699995032666627</v>
      </c>
      <c r="AZ121" s="12">
        <v>-2.0699995032666627</v>
      </c>
      <c r="BA121" s="12">
        <v>3.8499992292795677</v>
      </c>
      <c r="BC121">
        <v>1</v>
      </c>
      <c r="BD121" s="12">
        <v>-5.0299988695553921</v>
      </c>
      <c r="BE121" s="12">
        <v>3.6099992805839274</v>
      </c>
      <c r="BF121" s="12">
        <v>-3.1099992805839274</v>
      </c>
      <c r="BG121" s="12">
        <v>5.5299988695553921</v>
      </c>
      <c r="BI121">
        <v>1</v>
      </c>
      <c r="BJ121" s="12">
        <v>-6.0299986554457377</v>
      </c>
      <c r="BK121" s="12">
        <v>3.9699992035197926</v>
      </c>
      <c r="BL121" s="12">
        <v>-3.4699992035197926</v>
      </c>
      <c r="BM121" s="12">
        <v>6.5299986554457377</v>
      </c>
    </row>
    <row r="122" spans="37:65" x14ac:dyDescent="0.2">
      <c r="AK122">
        <v>2</v>
      </c>
      <c r="AL122" s="12">
        <v>0.5</v>
      </c>
      <c r="AM122" s="12">
        <v>0.5</v>
      </c>
      <c r="AN122" s="12">
        <v>0.5</v>
      </c>
      <c r="AO122" s="12">
        <v>0.5</v>
      </c>
      <c r="AQ122">
        <v>2</v>
      </c>
      <c r="AR122" s="12">
        <v>-1.1999996361212351</v>
      </c>
      <c r="AS122" s="12">
        <v>1.5999997645153849</v>
      </c>
      <c r="AT122" s="12">
        <v>-0.59999976451538495</v>
      </c>
      <c r="AU122" s="12">
        <v>2.1999996361212348</v>
      </c>
      <c r="AW122">
        <v>2</v>
      </c>
      <c r="AX122" s="12">
        <v>-3.0999992292795677</v>
      </c>
      <c r="AY122" s="12">
        <v>2.8199995032666627</v>
      </c>
      <c r="AZ122" s="12">
        <v>-1.8199995032666627</v>
      </c>
      <c r="BA122" s="12">
        <v>4.0999992292795682</v>
      </c>
      <c r="BC122">
        <v>2</v>
      </c>
      <c r="BD122" s="12">
        <v>-4.7799988695553921</v>
      </c>
      <c r="BE122" s="12">
        <v>3.8599992805839274</v>
      </c>
      <c r="BF122" s="12">
        <v>-2.8599992805839274</v>
      </c>
      <c r="BG122" s="12">
        <v>5.7799988695553921</v>
      </c>
      <c r="BI122">
        <v>2</v>
      </c>
      <c r="BJ122" s="12">
        <v>-5.7799986554457377</v>
      </c>
      <c r="BK122" s="12">
        <v>4.2199992035197926</v>
      </c>
      <c r="BL122" s="12">
        <v>-3.2199992035197926</v>
      </c>
      <c r="BM122" s="12">
        <v>6.7799986554457377</v>
      </c>
    </row>
    <row r="123" spans="37:65" x14ac:dyDescent="0.2">
      <c r="AK123">
        <v>3</v>
      </c>
      <c r="AL123" s="12">
        <v>0.75</v>
      </c>
      <c r="AM123" s="12">
        <v>0.75</v>
      </c>
      <c r="AN123" s="12">
        <v>0.75</v>
      </c>
      <c r="AO123" s="12">
        <v>0.75</v>
      </c>
      <c r="AQ123">
        <v>3</v>
      </c>
      <c r="AR123" s="12">
        <v>-0.94999963612123506</v>
      </c>
      <c r="AS123" s="12">
        <v>1.8499997645153849</v>
      </c>
      <c r="AT123" s="12">
        <v>-0.34999976451538495</v>
      </c>
      <c r="AU123" s="12">
        <v>2.4499996361212348</v>
      </c>
      <c r="AW123">
        <v>3</v>
      </c>
      <c r="AX123" s="12">
        <v>-2.8499992292795677</v>
      </c>
      <c r="AY123" s="12">
        <v>3.0699995032666627</v>
      </c>
      <c r="AZ123" s="12">
        <v>-1.5699995032666627</v>
      </c>
      <c r="BA123" s="12">
        <v>4.3499992292795682</v>
      </c>
      <c r="BC123">
        <v>3</v>
      </c>
      <c r="BD123" s="12">
        <v>-4.5299988695553921</v>
      </c>
      <c r="BE123" s="12">
        <v>4.1099992805839278</v>
      </c>
      <c r="BF123" s="12">
        <v>-2.6099992805839274</v>
      </c>
      <c r="BG123" s="12">
        <v>6.0299988695553921</v>
      </c>
      <c r="BI123">
        <v>3</v>
      </c>
      <c r="BJ123" s="12">
        <v>-5.5299986554457377</v>
      </c>
      <c r="BK123" s="12">
        <v>4.4699992035197926</v>
      </c>
      <c r="BL123" s="12">
        <v>-2.9699992035197926</v>
      </c>
      <c r="BM123" s="12">
        <v>7.0299986554457377</v>
      </c>
    </row>
    <row r="124" spans="37:65" x14ac:dyDescent="0.2">
      <c r="AK124">
        <v>4</v>
      </c>
      <c r="AL124" s="12">
        <v>1</v>
      </c>
      <c r="AM124" s="12">
        <v>1</v>
      </c>
      <c r="AN124" s="12">
        <v>1</v>
      </c>
      <c r="AO124" s="12">
        <v>1</v>
      </c>
      <c r="AQ124">
        <v>4</v>
      </c>
      <c r="AR124" s="12">
        <v>-0.69999963612123506</v>
      </c>
      <c r="AS124" s="12">
        <v>2.0999997645153847</v>
      </c>
      <c r="AT124" s="12">
        <v>-9.9999764515384948E-2</v>
      </c>
      <c r="AU124" s="12">
        <v>2.6999996361212348</v>
      </c>
      <c r="AW124">
        <v>4</v>
      </c>
      <c r="AX124" s="12">
        <v>-2.5999992292795677</v>
      </c>
      <c r="AY124" s="12">
        <v>3.3199995032666627</v>
      </c>
      <c r="AZ124" s="12">
        <v>-1.3199995032666627</v>
      </c>
      <c r="BA124" s="12">
        <v>4.5999992292795682</v>
      </c>
      <c r="BC124">
        <v>4</v>
      </c>
      <c r="BD124" s="12">
        <v>-4.2799988695553921</v>
      </c>
      <c r="BE124" s="12">
        <v>4.3599992805839278</v>
      </c>
      <c r="BF124" s="12">
        <v>-2.3599992805839274</v>
      </c>
      <c r="BG124" s="12">
        <v>6.2799988695553921</v>
      </c>
      <c r="BI124">
        <v>4</v>
      </c>
      <c r="BJ124" s="12">
        <v>-5.2799986554457377</v>
      </c>
      <c r="BK124" s="12">
        <v>4.7199992035197926</v>
      </c>
      <c r="BL124" s="12">
        <v>-2.7199992035197926</v>
      </c>
      <c r="BM124" s="12">
        <v>7.2799986554457377</v>
      </c>
    </row>
    <row r="125" spans="37:65" x14ac:dyDescent="0.2">
      <c r="AK125">
        <v>5</v>
      </c>
      <c r="AL125" s="12">
        <v>1.25</v>
      </c>
      <c r="AM125" s="12">
        <v>1.25</v>
      </c>
      <c r="AN125" s="12">
        <v>1.25</v>
      </c>
      <c r="AO125" s="12">
        <v>1.25</v>
      </c>
      <c r="AQ125">
        <v>5</v>
      </c>
      <c r="AR125" s="12">
        <v>-0.44999963612123506</v>
      </c>
      <c r="AS125" s="12">
        <v>2.3499997645153847</v>
      </c>
      <c r="AT125" s="12">
        <v>0.15000023548461505</v>
      </c>
      <c r="AU125" s="12">
        <v>2.9499996361212348</v>
      </c>
      <c r="AW125">
        <v>5</v>
      </c>
      <c r="AX125" s="12">
        <v>-2.3499992292795677</v>
      </c>
      <c r="AY125" s="12">
        <v>3.5699995032666627</v>
      </c>
      <c r="AZ125" s="12">
        <v>-1.0699995032666627</v>
      </c>
      <c r="BA125" s="12">
        <v>4.8499992292795682</v>
      </c>
      <c r="BC125">
        <v>5</v>
      </c>
      <c r="BD125" s="12">
        <v>-4.0299988695553921</v>
      </c>
      <c r="BE125" s="12">
        <v>4.6099992805839278</v>
      </c>
      <c r="BF125" s="12">
        <v>-2.1099992805839274</v>
      </c>
      <c r="BG125" s="12">
        <v>6.5299988695553921</v>
      </c>
      <c r="BI125">
        <v>5</v>
      </c>
      <c r="BJ125" s="12">
        <v>-5.0299986554457377</v>
      </c>
      <c r="BK125" s="12">
        <v>4.9699992035197926</v>
      </c>
      <c r="BL125" s="12">
        <v>-2.4699992035197926</v>
      </c>
      <c r="BM125" s="12">
        <v>7.5299986554457377</v>
      </c>
    </row>
    <row r="126" spans="37:65" x14ac:dyDescent="0.2">
      <c r="AK126">
        <v>6</v>
      </c>
      <c r="AL126" s="12">
        <v>1.5</v>
      </c>
      <c r="AM126" s="12">
        <v>1.5</v>
      </c>
      <c r="AN126" s="12">
        <v>1.5</v>
      </c>
      <c r="AO126" s="12">
        <v>1.5</v>
      </c>
      <c r="AQ126">
        <v>6</v>
      </c>
      <c r="AR126" s="12">
        <v>-0.19999963612123506</v>
      </c>
      <c r="AS126" s="12">
        <v>2.5999997645153847</v>
      </c>
      <c r="AT126" s="12">
        <v>0.40000023548461505</v>
      </c>
      <c r="AU126" s="12">
        <v>3.1999996361212348</v>
      </c>
      <c r="AW126">
        <v>6</v>
      </c>
      <c r="AX126" s="12">
        <v>-2.0999992292795677</v>
      </c>
      <c r="AY126" s="12">
        <v>3.8199995032666627</v>
      </c>
      <c r="AZ126" s="12">
        <v>-0.81999950326666271</v>
      </c>
      <c r="BA126" s="12">
        <v>5.0999992292795682</v>
      </c>
      <c r="BC126">
        <v>6</v>
      </c>
      <c r="BD126" s="12">
        <v>-3.7799988695553921</v>
      </c>
      <c r="BE126" s="12">
        <v>4.8599992805839278</v>
      </c>
      <c r="BF126" s="12">
        <v>-1.8599992805839274</v>
      </c>
      <c r="BG126" s="12">
        <v>6.7799988695553921</v>
      </c>
      <c r="BI126">
        <v>6</v>
      </c>
      <c r="BJ126" s="12">
        <v>-4.7799986554457377</v>
      </c>
      <c r="BK126" s="12">
        <v>5.2199992035197926</v>
      </c>
      <c r="BL126" s="12">
        <v>-2.2199992035197926</v>
      </c>
      <c r="BM126" s="12">
        <v>7.7799986554457377</v>
      </c>
    </row>
    <row r="127" spans="37:65" x14ac:dyDescent="0.2">
      <c r="AK127">
        <v>7</v>
      </c>
      <c r="AL127" s="12">
        <v>1.75</v>
      </c>
      <c r="AM127" s="12">
        <v>1.75</v>
      </c>
      <c r="AN127" s="12">
        <v>1.75</v>
      </c>
      <c r="AO127" s="12">
        <v>1.75</v>
      </c>
      <c r="AQ127">
        <v>7</v>
      </c>
      <c r="AR127" s="12">
        <v>5.0000363878764942E-2</v>
      </c>
      <c r="AS127" s="12">
        <v>2.8499997645153847</v>
      </c>
      <c r="AT127" s="12">
        <v>0.65000023548461505</v>
      </c>
      <c r="AU127" s="12">
        <v>3.4499996361212348</v>
      </c>
      <c r="AW127">
        <v>7</v>
      </c>
      <c r="AX127" s="12">
        <v>-1.8499992292795677</v>
      </c>
      <c r="AY127" s="12">
        <v>4.0699995032666632</v>
      </c>
      <c r="AZ127" s="12">
        <v>-0.56999950326666271</v>
      </c>
      <c r="BA127" s="12">
        <v>5.3499992292795682</v>
      </c>
      <c r="BC127">
        <v>7</v>
      </c>
      <c r="BD127" s="12">
        <v>-3.5299988695553921</v>
      </c>
      <c r="BE127" s="12">
        <v>5.1099992805839278</v>
      </c>
      <c r="BF127" s="12">
        <v>-1.6099992805839274</v>
      </c>
      <c r="BG127" s="12">
        <v>7.0299988695553921</v>
      </c>
      <c r="BI127">
        <v>7</v>
      </c>
      <c r="BJ127" s="12">
        <v>-4.5299986554457377</v>
      </c>
      <c r="BK127" s="12">
        <v>5.4699992035197926</v>
      </c>
      <c r="BL127" s="12">
        <v>-1.9699992035197926</v>
      </c>
      <c r="BM127" s="12">
        <v>8.0299986554457377</v>
      </c>
    </row>
    <row r="128" spans="37:65" x14ac:dyDescent="0.2">
      <c r="AK128">
        <v>8</v>
      </c>
      <c r="AL128" s="12">
        <v>2</v>
      </c>
      <c r="AM128" s="12">
        <v>2</v>
      </c>
      <c r="AN128" s="12">
        <v>2</v>
      </c>
      <c r="AO128" s="12">
        <v>2</v>
      </c>
      <c r="AQ128">
        <v>8</v>
      </c>
      <c r="AR128" s="12">
        <v>0.30000036387876494</v>
      </c>
      <c r="AS128" s="12">
        <v>3.0999997645153847</v>
      </c>
      <c r="AT128" s="12">
        <v>0.90000023548461505</v>
      </c>
      <c r="AU128" s="12">
        <v>3.6999996361212348</v>
      </c>
      <c r="AW128">
        <v>8</v>
      </c>
      <c r="AX128" s="12">
        <v>-1.5999992292795677</v>
      </c>
      <c r="AY128" s="12">
        <v>4.3199995032666632</v>
      </c>
      <c r="AZ128" s="12">
        <v>-0.31999950326666271</v>
      </c>
      <c r="BA128" s="12">
        <v>5.5999992292795682</v>
      </c>
      <c r="BC128">
        <v>8</v>
      </c>
      <c r="BD128" s="12">
        <v>-3.2799988695553921</v>
      </c>
      <c r="BE128" s="12">
        <v>5.3599992805839278</v>
      </c>
      <c r="BF128" s="12">
        <v>-1.3599992805839274</v>
      </c>
      <c r="BG128" s="12">
        <v>7.2799988695553921</v>
      </c>
      <c r="BI128">
        <v>8</v>
      </c>
      <c r="BJ128" s="12">
        <v>-4.2799986554457377</v>
      </c>
      <c r="BK128" s="12">
        <v>5.7199992035197926</v>
      </c>
      <c r="BL128" s="12">
        <v>-1.7199992035197926</v>
      </c>
      <c r="BM128" s="12">
        <v>8.2799986554457377</v>
      </c>
    </row>
    <row r="129" spans="37:65" x14ac:dyDescent="0.2">
      <c r="AK129">
        <v>9</v>
      </c>
      <c r="AL129" s="12">
        <v>2.25</v>
      </c>
      <c r="AM129" s="12">
        <v>2.25</v>
      </c>
      <c r="AN129" s="12">
        <v>2.25</v>
      </c>
      <c r="AO129" s="12">
        <v>2.25</v>
      </c>
      <c r="AQ129">
        <v>9</v>
      </c>
      <c r="AR129" s="12">
        <v>0.55000036387876494</v>
      </c>
      <c r="AS129" s="12">
        <v>3.3499997645153847</v>
      </c>
      <c r="AT129" s="12">
        <v>1.1500002354846151</v>
      </c>
      <c r="AU129" s="12">
        <v>3.9499996361212348</v>
      </c>
      <c r="AW129">
        <v>9</v>
      </c>
      <c r="AX129" s="12">
        <v>-1.3499992292795677</v>
      </c>
      <c r="AY129" s="12">
        <v>4.5699995032666632</v>
      </c>
      <c r="AZ129" s="12">
        <v>-6.999950326666271E-2</v>
      </c>
      <c r="BA129" s="12">
        <v>5.8499992292795682</v>
      </c>
      <c r="BC129">
        <v>9</v>
      </c>
      <c r="BD129" s="12">
        <v>-3.0299988695553921</v>
      </c>
      <c r="BE129" s="12">
        <v>5.6099992805839278</v>
      </c>
      <c r="BF129" s="12">
        <v>-1.1099992805839274</v>
      </c>
      <c r="BG129" s="12">
        <v>7.5299988695553921</v>
      </c>
      <c r="BI129">
        <v>9</v>
      </c>
      <c r="BJ129" s="12">
        <v>-4.0299986554457377</v>
      </c>
      <c r="BK129" s="12">
        <v>5.9699992035197926</v>
      </c>
      <c r="BL129" s="12">
        <v>-1.4699992035197926</v>
      </c>
      <c r="BM129" s="12">
        <v>8.5299986554457377</v>
      </c>
    </row>
    <row r="130" spans="37:65" x14ac:dyDescent="0.2">
      <c r="AK130">
        <v>10</v>
      </c>
      <c r="AL130" s="12">
        <v>2.5</v>
      </c>
      <c r="AM130" s="12">
        <v>2.5</v>
      </c>
      <c r="AN130" s="12">
        <v>2.5</v>
      </c>
      <c r="AO130" s="12">
        <v>2.5</v>
      </c>
      <c r="AQ130">
        <v>10</v>
      </c>
      <c r="AR130" s="12">
        <v>0.80000036387876494</v>
      </c>
      <c r="AS130" s="12">
        <v>3.5999997645153847</v>
      </c>
      <c r="AT130" s="12">
        <v>1.4000002354846151</v>
      </c>
      <c r="AU130" s="12">
        <v>4.1999996361212348</v>
      </c>
      <c r="AW130">
        <v>10</v>
      </c>
      <c r="AX130" s="12">
        <v>-1.0999992292795677</v>
      </c>
      <c r="AY130" s="12">
        <v>4.8199995032666632</v>
      </c>
      <c r="AZ130" s="12">
        <v>0.18000049673333729</v>
      </c>
      <c r="BA130" s="12">
        <v>6.0999992292795682</v>
      </c>
      <c r="BC130">
        <v>10</v>
      </c>
      <c r="BD130" s="12">
        <v>-2.7799988695553921</v>
      </c>
      <c r="BE130" s="12">
        <v>5.8599992805839278</v>
      </c>
      <c r="BF130" s="12">
        <v>-0.85999928058392738</v>
      </c>
      <c r="BG130" s="12">
        <v>7.7799988695553921</v>
      </c>
      <c r="BI130">
        <v>10</v>
      </c>
      <c r="BJ130" s="12">
        <v>-3.7799986554457377</v>
      </c>
      <c r="BK130" s="12">
        <v>6.2199992035197926</v>
      </c>
      <c r="BL130" s="12">
        <v>-1.2199992035197926</v>
      </c>
      <c r="BM130" s="12">
        <v>8.7799986554457377</v>
      </c>
    </row>
    <row r="131" spans="37:65" x14ac:dyDescent="0.2">
      <c r="AK131">
        <v>11</v>
      </c>
      <c r="AL131" s="12">
        <v>2.75</v>
      </c>
      <c r="AM131" s="12">
        <v>2.75</v>
      </c>
      <c r="AN131" s="12">
        <v>2.75</v>
      </c>
      <c r="AO131" s="12">
        <v>2.75</v>
      </c>
      <c r="AQ131">
        <v>11</v>
      </c>
      <c r="AR131" s="12">
        <v>1.0500003638787649</v>
      </c>
      <c r="AS131" s="12">
        <v>3.8499997645153847</v>
      </c>
      <c r="AT131" s="12">
        <v>1.6500002354846151</v>
      </c>
      <c r="AU131" s="12">
        <v>4.4499996361212348</v>
      </c>
      <c r="AW131">
        <v>11</v>
      </c>
      <c r="AX131" s="12">
        <v>-0.84999922927956773</v>
      </c>
      <c r="AY131" s="12">
        <v>5.0699995032666632</v>
      </c>
      <c r="AZ131" s="12">
        <v>0.43000049673333729</v>
      </c>
      <c r="BA131" s="12">
        <v>6.3499992292795682</v>
      </c>
      <c r="BC131">
        <v>11</v>
      </c>
      <c r="BD131" s="12">
        <v>-2.5299988695553921</v>
      </c>
      <c r="BE131" s="12">
        <v>6.1099992805839278</v>
      </c>
      <c r="BF131" s="12">
        <v>-0.60999928058392738</v>
      </c>
      <c r="BG131" s="12">
        <v>8.0299988695553921</v>
      </c>
      <c r="BI131">
        <v>11</v>
      </c>
      <c r="BJ131" s="12">
        <v>-3.5299986554457377</v>
      </c>
      <c r="BK131" s="12">
        <v>6.4699992035197926</v>
      </c>
      <c r="BL131" s="12">
        <v>-0.96999920351979263</v>
      </c>
      <c r="BM131" s="12">
        <v>9.0299986554457377</v>
      </c>
    </row>
    <row r="132" spans="37:65" x14ac:dyDescent="0.2">
      <c r="AK132">
        <v>12</v>
      </c>
      <c r="AL132" s="12">
        <v>3</v>
      </c>
      <c r="AM132" s="12">
        <v>3</v>
      </c>
      <c r="AN132" s="12">
        <v>3</v>
      </c>
      <c r="AO132" s="12">
        <v>3</v>
      </c>
      <c r="AQ132">
        <v>12</v>
      </c>
      <c r="AR132" s="12">
        <v>1.3000003638787649</v>
      </c>
      <c r="AS132" s="12">
        <v>4.0999997645153847</v>
      </c>
      <c r="AT132" s="12">
        <v>1.9000002354846151</v>
      </c>
      <c r="AU132" s="12">
        <v>4.6999996361212348</v>
      </c>
      <c r="AW132">
        <v>12</v>
      </c>
      <c r="AX132" s="12">
        <v>-0.59999922927956773</v>
      </c>
      <c r="AY132" s="12">
        <v>5.3199995032666632</v>
      </c>
      <c r="AZ132" s="12">
        <v>0.68000049673333729</v>
      </c>
      <c r="BA132" s="12">
        <v>6.5999992292795682</v>
      </c>
      <c r="BC132">
        <v>12</v>
      </c>
      <c r="BD132" s="12">
        <v>-2.2799988695553921</v>
      </c>
      <c r="BE132" s="12">
        <v>6.3599992805839278</v>
      </c>
      <c r="BF132" s="12">
        <v>-0.35999928058392738</v>
      </c>
      <c r="BG132" s="12">
        <v>8.2799988695553921</v>
      </c>
      <c r="BI132">
        <v>12</v>
      </c>
      <c r="BJ132" s="12">
        <v>-3.2799986554457377</v>
      </c>
      <c r="BK132" s="12">
        <v>6.7199992035197926</v>
      </c>
      <c r="BL132" s="12">
        <v>-0.71999920351979263</v>
      </c>
      <c r="BM132" s="12">
        <v>9.2799986554457377</v>
      </c>
    </row>
    <row r="133" spans="37:65" x14ac:dyDescent="0.2">
      <c r="AK133">
        <v>13</v>
      </c>
      <c r="AL133" s="12">
        <v>3.25</v>
      </c>
      <c r="AM133" s="12">
        <v>3.25</v>
      </c>
      <c r="AN133" s="12">
        <v>3.25</v>
      </c>
      <c r="AO133" s="12">
        <v>3.25</v>
      </c>
      <c r="AQ133">
        <v>13</v>
      </c>
      <c r="AR133" s="12">
        <v>1.5500003638787649</v>
      </c>
      <c r="AS133" s="12">
        <v>4.3499997645153847</v>
      </c>
      <c r="AT133" s="12">
        <v>2.1500002354846153</v>
      </c>
      <c r="AU133" s="12">
        <v>4.9499996361212348</v>
      </c>
      <c r="AW133">
        <v>13</v>
      </c>
      <c r="AX133" s="12">
        <v>-0.34999922927956773</v>
      </c>
      <c r="AY133" s="12">
        <v>5.5699995032666632</v>
      </c>
      <c r="AZ133" s="12">
        <v>0.93000049673333729</v>
      </c>
      <c r="BA133" s="12">
        <v>6.8499992292795682</v>
      </c>
      <c r="BC133">
        <v>13</v>
      </c>
      <c r="BD133" s="12">
        <v>-2.0299988695553921</v>
      </c>
      <c r="BE133" s="12">
        <v>6.6099992805839278</v>
      </c>
      <c r="BF133" s="12">
        <v>-0.10999928058392738</v>
      </c>
      <c r="BG133" s="12">
        <v>8.5299988695553921</v>
      </c>
      <c r="BI133">
        <v>13</v>
      </c>
      <c r="BJ133" s="12">
        <v>-3.0299986554457377</v>
      </c>
      <c r="BK133" s="12">
        <v>6.9699992035197926</v>
      </c>
      <c r="BL133" s="12">
        <v>-0.46999920351979263</v>
      </c>
      <c r="BM133" s="12">
        <v>9.5299986554457377</v>
      </c>
    </row>
    <row r="134" spans="37:65" x14ac:dyDescent="0.2">
      <c r="AK134">
        <v>14</v>
      </c>
      <c r="AL134" s="12">
        <v>3.5</v>
      </c>
      <c r="AM134" s="12">
        <v>3.5</v>
      </c>
      <c r="AN134" s="12">
        <v>3.5</v>
      </c>
      <c r="AO134" s="12">
        <v>3.5</v>
      </c>
      <c r="AQ134">
        <v>14</v>
      </c>
      <c r="AR134" s="12">
        <v>1.8000003638787649</v>
      </c>
      <c r="AS134" s="12">
        <v>4.5999997645153847</v>
      </c>
      <c r="AT134" s="12">
        <v>2.4000002354846153</v>
      </c>
      <c r="AU134" s="12">
        <v>5.1999996361212348</v>
      </c>
      <c r="AW134">
        <v>14</v>
      </c>
      <c r="AX134" s="12">
        <v>-9.9999229279567725E-2</v>
      </c>
      <c r="AY134" s="12">
        <v>5.8199995032666632</v>
      </c>
      <c r="AZ134" s="12">
        <v>1.1800004967333373</v>
      </c>
      <c r="BA134" s="12">
        <v>7.0999992292795682</v>
      </c>
      <c r="BC134">
        <v>14</v>
      </c>
      <c r="BD134" s="12">
        <v>-1.7799988695553921</v>
      </c>
      <c r="BE134" s="12">
        <v>6.8599992805839278</v>
      </c>
      <c r="BF134" s="12">
        <v>0.14000071941607262</v>
      </c>
      <c r="BG134" s="12">
        <v>8.7799988695553921</v>
      </c>
      <c r="BI134">
        <v>14</v>
      </c>
      <c r="BJ134" s="12">
        <v>-2.7799986554457377</v>
      </c>
      <c r="BK134" s="12">
        <v>7.2199992035197926</v>
      </c>
      <c r="BL134" s="12">
        <v>-0.21999920351979263</v>
      </c>
      <c r="BM134" s="12">
        <v>9.7799986554457377</v>
      </c>
    </row>
    <row r="135" spans="37:65" x14ac:dyDescent="0.2">
      <c r="AK135">
        <v>15</v>
      </c>
      <c r="AL135" s="12">
        <v>3.75</v>
      </c>
      <c r="AM135" s="12">
        <v>3.75</v>
      </c>
      <c r="AN135" s="12">
        <v>3.75</v>
      </c>
      <c r="AO135" s="12">
        <v>3.75</v>
      </c>
      <c r="AQ135">
        <v>15</v>
      </c>
      <c r="AR135" s="12">
        <v>2.0500003638787652</v>
      </c>
      <c r="AS135" s="12">
        <v>4.8499997645153847</v>
      </c>
      <c r="AT135" s="12">
        <v>2.6500002354846153</v>
      </c>
      <c r="AU135" s="12">
        <v>5.4499996361212348</v>
      </c>
      <c r="AW135">
        <v>15</v>
      </c>
      <c r="AX135" s="12">
        <v>0.15000077072043227</v>
      </c>
      <c r="AY135" s="12">
        <v>6.0699995032666632</v>
      </c>
      <c r="AZ135" s="12">
        <v>1.4300004967333373</v>
      </c>
      <c r="BA135" s="12">
        <v>7.3499992292795682</v>
      </c>
      <c r="BC135">
        <v>15</v>
      </c>
      <c r="BD135" s="12">
        <v>-1.5299988695553921</v>
      </c>
      <c r="BE135" s="12">
        <v>7.1099992805839278</v>
      </c>
      <c r="BF135" s="12">
        <v>0.39000071941607262</v>
      </c>
      <c r="BG135" s="12">
        <v>9.0299988695553921</v>
      </c>
      <c r="BI135">
        <v>15</v>
      </c>
      <c r="BJ135" s="12">
        <v>-2.5299986554457377</v>
      </c>
      <c r="BK135" s="12">
        <v>7.4699992035197926</v>
      </c>
      <c r="BL135" s="12">
        <v>3.000079648020737E-2</v>
      </c>
      <c r="BM135" s="12">
        <v>10.029998655445738</v>
      </c>
    </row>
    <row r="136" spans="37:65" x14ac:dyDescent="0.2">
      <c r="AK136">
        <v>16</v>
      </c>
      <c r="AL136" s="12">
        <v>4</v>
      </c>
      <c r="AM136" s="12">
        <v>4</v>
      </c>
      <c r="AN136" s="12">
        <v>4</v>
      </c>
      <c r="AO136" s="12">
        <v>4</v>
      </c>
      <c r="AQ136">
        <v>16</v>
      </c>
      <c r="AR136" s="12">
        <v>2.3000003638787652</v>
      </c>
      <c r="AS136" s="12">
        <v>5.0999997645153847</v>
      </c>
      <c r="AT136" s="12">
        <v>2.9000002354846153</v>
      </c>
      <c r="AU136" s="12">
        <v>5.6999996361212348</v>
      </c>
      <c r="AW136">
        <v>16</v>
      </c>
      <c r="AX136" s="12">
        <v>0.40000077072043227</v>
      </c>
      <c r="AY136" s="12">
        <v>6.3199995032666632</v>
      </c>
      <c r="AZ136" s="12">
        <v>1.6800004967333373</v>
      </c>
      <c r="BA136" s="12">
        <v>7.5999992292795682</v>
      </c>
      <c r="BC136">
        <v>16</v>
      </c>
      <c r="BD136" s="12">
        <v>-1.2799988695553921</v>
      </c>
      <c r="BE136" s="12">
        <v>7.3599992805839278</v>
      </c>
      <c r="BF136" s="12">
        <v>0.64000071941607262</v>
      </c>
      <c r="BG136" s="12">
        <v>9.2799988695553921</v>
      </c>
      <c r="BI136">
        <v>16</v>
      </c>
      <c r="BJ136" s="12">
        <v>-2.2799986554457377</v>
      </c>
      <c r="BK136" s="12">
        <v>7.7199992035197926</v>
      </c>
      <c r="BL136" s="12">
        <v>0.28000079648020737</v>
      </c>
      <c r="BM136" s="12">
        <v>10.279998655445738</v>
      </c>
    </row>
    <row r="137" spans="37:65" x14ac:dyDescent="0.2">
      <c r="AK137">
        <v>17</v>
      </c>
      <c r="AL137" s="12">
        <v>4.25</v>
      </c>
      <c r="AM137" s="12">
        <v>4.25</v>
      </c>
      <c r="AN137" s="12">
        <v>4.25</v>
      </c>
      <c r="AO137" s="12">
        <v>4.25</v>
      </c>
      <c r="AQ137">
        <v>17</v>
      </c>
      <c r="AR137" s="12">
        <v>2.5500003638787652</v>
      </c>
      <c r="AS137" s="12">
        <v>5.3499997645153847</v>
      </c>
      <c r="AT137" s="12">
        <v>3.1500002354846153</v>
      </c>
      <c r="AU137" s="12">
        <v>5.9499996361212348</v>
      </c>
      <c r="AW137">
        <v>17</v>
      </c>
      <c r="AX137" s="12">
        <v>0.65000077072043227</v>
      </c>
      <c r="AY137" s="12">
        <v>6.5699995032666632</v>
      </c>
      <c r="AZ137" s="12">
        <v>1.9300004967333373</v>
      </c>
      <c r="BA137" s="12">
        <v>7.8499992292795682</v>
      </c>
      <c r="BC137">
        <v>17</v>
      </c>
      <c r="BD137" s="12">
        <v>-1.0299988695553921</v>
      </c>
      <c r="BE137" s="12">
        <v>7.6099992805839278</v>
      </c>
      <c r="BF137" s="12">
        <v>0.89000071941607262</v>
      </c>
      <c r="BG137" s="12">
        <v>9.5299988695553921</v>
      </c>
      <c r="BI137">
        <v>17</v>
      </c>
      <c r="BJ137" s="12">
        <v>-2.0299986554457377</v>
      </c>
      <c r="BK137" s="12">
        <v>7.9699992035197926</v>
      </c>
      <c r="BL137" s="12">
        <v>0.53000079648020737</v>
      </c>
      <c r="BM137" s="12">
        <v>10.529998655445738</v>
      </c>
    </row>
    <row r="138" spans="37:65" x14ac:dyDescent="0.2">
      <c r="AK138">
        <v>18</v>
      </c>
      <c r="AL138" s="12">
        <v>4.5</v>
      </c>
      <c r="AM138" s="12">
        <v>4.5</v>
      </c>
      <c r="AN138" s="12">
        <v>4.5</v>
      </c>
      <c r="AO138" s="12">
        <v>4.5</v>
      </c>
      <c r="AQ138">
        <v>18</v>
      </c>
      <c r="AR138" s="12">
        <v>2.8000003638787652</v>
      </c>
      <c r="AS138" s="12">
        <v>5.5999997645153847</v>
      </c>
      <c r="AT138" s="12">
        <v>3.4000002354846153</v>
      </c>
      <c r="AU138" s="12">
        <v>6.1999996361212348</v>
      </c>
      <c r="AW138">
        <v>18</v>
      </c>
      <c r="AX138" s="12">
        <v>0.90000077072043227</v>
      </c>
      <c r="AY138" s="12">
        <v>6.8199995032666632</v>
      </c>
      <c r="AZ138" s="12">
        <v>2.1800004967333373</v>
      </c>
      <c r="BA138" s="12">
        <v>8.0999992292795682</v>
      </c>
      <c r="BC138">
        <v>18</v>
      </c>
      <c r="BD138" s="12">
        <v>-0.7799988695553921</v>
      </c>
      <c r="BE138" s="12">
        <v>7.8599992805839278</v>
      </c>
      <c r="BF138" s="12">
        <v>1.1400007194160726</v>
      </c>
      <c r="BG138" s="12">
        <v>9.7799988695553921</v>
      </c>
      <c r="BI138">
        <v>18</v>
      </c>
      <c r="BJ138" s="12">
        <v>-1.7799986554457377</v>
      </c>
      <c r="BK138" s="12">
        <v>8.2199992035197926</v>
      </c>
      <c r="BL138" s="12">
        <v>0.78000079648020737</v>
      </c>
      <c r="BM138" s="12">
        <v>10.779998655445738</v>
      </c>
    </row>
    <row r="139" spans="37:65" x14ac:dyDescent="0.2">
      <c r="AK139">
        <v>19</v>
      </c>
      <c r="AL139" s="12">
        <v>4.75</v>
      </c>
      <c r="AM139" s="12">
        <v>4.75</v>
      </c>
      <c r="AN139" s="12">
        <v>4.75</v>
      </c>
      <c r="AO139" s="12">
        <v>4.75</v>
      </c>
      <c r="AQ139">
        <v>19</v>
      </c>
      <c r="AR139" s="12">
        <v>3.0500003638787652</v>
      </c>
      <c r="AS139" s="12">
        <v>5.8499997645153847</v>
      </c>
      <c r="AT139" s="12">
        <v>3.6500002354846153</v>
      </c>
      <c r="AU139" s="12">
        <v>6.4499996361212348</v>
      </c>
      <c r="AW139">
        <v>19</v>
      </c>
      <c r="AX139" s="12">
        <v>1.1500007707204323</v>
      </c>
      <c r="AY139" s="12">
        <v>7.0699995032666632</v>
      </c>
      <c r="AZ139" s="12">
        <v>2.4300004967333373</v>
      </c>
      <c r="BA139" s="12">
        <v>8.3499992292795682</v>
      </c>
      <c r="BC139">
        <v>19</v>
      </c>
      <c r="BD139" s="12">
        <v>-0.5299988695553921</v>
      </c>
      <c r="BE139" s="12">
        <v>8.1099992805839278</v>
      </c>
      <c r="BF139" s="12">
        <v>1.3900007194160726</v>
      </c>
      <c r="BG139" s="12">
        <v>10.029998869555392</v>
      </c>
      <c r="BI139">
        <v>19</v>
      </c>
      <c r="BJ139" s="12">
        <v>-1.5299986554457377</v>
      </c>
      <c r="BK139" s="12">
        <v>8.4699992035197926</v>
      </c>
      <c r="BL139" s="12">
        <v>1.0300007964802074</v>
      </c>
      <c r="BM139" s="12">
        <v>11.029998655445738</v>
      </c>
    </row>
    <row r="140" spans="37:65" x14ac:dyDescent="0.2">
      <c r="AK140">
        <v>20</v>
      </c>
      <c r="AL140" s="12">
        <v>5</v>
      </c>
      <c r="AM140" s="12">
        <v>5</v>
      </c>
      <c r="AN140" s="12">
        <v>5</v>
      </c>
      <c r="AO140" s="12">
        <v>5</v>
      </c>
      <c r="AQ140">
        <v>20</v>
      </c>
      <c r="AR140" s="12">
        <v>3.3000003638787652</v>
      </c>
      <c r="AS140" s="12">
        <v>6.0999997645153847</v>
      </c>
      <c r="AT140" s="12">
        <v>3.9000002354846153</v>
      </c>
      <c r="AU140" s="12">
        <v>6.6999996361212348</v>
      </c>
      <c r="AW140">
        <v>20</v>
      </c>
      <c r="AX140" s="12">
        <v>1.4000007707204323</v>
      </c>
      <c r="AY140" s="12">
        <v>7.3199995032666632</v>
      </c>
      <c r="AZ140" s="12">
        <v>2.6800004967333373</v>
      </c>
      <c r="BA140" s="12">
        <v>8.5999992292795682</v>
      </c>
      <c r="BC140">
        <v>20</v>
      </c>
      <c r="BD140" s="12">
        <v>-0.2799988695553921</v>
      </c>
      <c r="BE140" s="12">
        <v>8.3599992805839278</v>
      </c>
      <c r="BF140" s="12">
        <v>1.6400007194160726</v>
      </c>
      <c r="BG140" s="12">
        <v>10.279998869555392</v>
      </c>
      <c r="BI140">
        <v>20</v>
      </c>
      <c r="BJ140" s="12">
        <v>-1.2799986554457377</v>
      </c>
      <c r="BK140" s="12">
        <v>8.7199992035197926</v>
      </c>
      <c r="BL140" s="12">
        <v>1.2800007964802074</v>
      </c>
      <c r="BM140" s="12">
        <v>11.279998655445738</v>
      </c>
    </row>
    <row r="141" spans="37:65" x14ac:dyDescent="0.2">
      <c r="AK141">
        <v>21</v>
      </c>
      <c r="AL141" s="12">
        <v>5.25</v>
      </c>
      <c r="AM141" s="12">
        <v>5.25</v>
      </c>
      <c r="AN141" s="12">
        <v>5.25</v>
      </c>
      <c r="AO141" s="12">
        <v>5.25</v>
      </c>
      <c r="AQ141">
        <v>21</v>
      </c>
      <c r="AR141" s="12">
        <v>3.5500003638787652</v>
      </c>
      <c r="AS141" s="12">
        <v>6.3499997645153847</v>
      </c>
      <c r="AT141" s="12">
        <v>4.1500002354846153</v>
      </c>
      <c r="AU141" s="12">
        <v>6.9499996361212348</v>
      </c>
      <c r="AW141">
        <v>21</v>
      </c>
      <c r="AX141" s="12">
        <v>1.6500007707204323</v>
      </c>
      <c r="AY141" s="12">
        <v>7.5699995032666632</v>
      </c>
      <c r="AZ141" s="12">
        <v>2.9300004967333373</v>
      </c>
      <c r="BA141" s="12">
        <v>8.8499992292795682</v>
      </c>
      <c r="BC141">
        <v>21</v>
      </c>
      <c r="BD141" s="12">
        <v>-2.9998869555392105E-2</v>
      </c>
      <c r="BE141" s="12">
        <v>8.6099992805839278</v>
      </c>
      <c r="BF141" s="12">
        <v>1.8900007194160726</v>
      </c>
      <c r="BG141" s="12">
        <v>10.529998869555392</v>
      </c>
      <c r="BI141">
        <v>21</v>
      </c>
      <c r="BJ141" s="12">
        <v>-1.0299986554457377</v>
      </c>
      <c r="BK141" s="12">
        <v>8.9699992035197926</v>
      </c>
      <c r="BL141" s="12">
        <v>1.5300007964802074</v>
      </c>
      <c r="BM141" s="12">
        <v>11.529998655445738</v>
      </c>
    </row>
    <row r="142" spans="37:65" x14ac:dyDescent="0.2">
      <c r="AK142">
        <v>22</v>
      </c>
      <c r="AL142" s="12">
        <v>5.5</v>
      </c>
      <c r="AM142" s="12">
        <v>5.5</v>
      </c>
      <c r="AN142" s="12">
        <v>5.5</v>
      </c>
      <c r="AO142" s="12">
        <v>5.5</v>
      </c>
      <c r="AQ142">
        <v>22</v>
      </c>
      <c r="AR142" s="12">
        <v>3.8000003638787652</v>
      </c>
      <c r="AS142" s="12">
        <v>6.5999997645153847</v>
      </c>
      <c r="AT142" s="12">
        <v>4.4000002354846153</v>
      </c>
      <c r="AU142" s="12">
        <v>7.1999996361212348</v>
      </c>
      <c r="AW142">
        <v>22</v>
      </c>
      <c r="AX142" s="12">
        <v>1.9000007707204323</v>
      </c>
      <c r="AY142" s="12">
        <v>7.8199995032666632</v>
      </c>
      <c r="AZ142" s="12">
        <v>3.1800004967333373</v>
      </c>
      <c r="BA142" s="12">
        <v>9.0999992292795682</v>
      </c>
      <c r="BC142">
        <v>22</v>
      </c>
      <c r="BD142" s="12">
        <v>0.2200011304446079</v>
      </c>
      <c r="BE142" s="12">
        <v>8.8599992805839278</v>
      </c>
      <c r="BF142" s="12">
        <v>2.1400007194160726</v>
      </c>
      <c r="BG142" s="12">
        <v>10.779998869555392</v>
      </c>
      <c r="BI142">
        <v>22</v>
      </c>
      <c r="BJ142" s="12">
        <v>-0.77999865544573765</v>
      </c>
      <c r="BK142" s="12">
        <v>9.2199992035197926</v>
      </c>
      <c r="BL142" s="12">
        <v>1.7800007964802074</v>
      </c>
      <c r="BM142" s="12">
        <v>11.779998655445738</v>
      </c>
    </row>
    <row r="143" spans="37:65" x14ac:dyDescent="0.2">
      <c r="AK143">
        <v>23</v>
      </c>
      <c r="AL143" s="12">
        <v>5.75</v>
      </c>
      <c r="AM143" s="12">
        <v>5.75</v>
      </c>
      <c r="AN143" s="12">
        <v>5.75</v>
      </c>
      <c r="AO143" s="12">
        <v>5.75</v>
      </c>
      <c r="AQ143">
        <v>23</v>
      </c>
      <c r="AR143" s="12">
        <v>4.0500003638787652</v>
      </c>
      <c r="AS143" s="12">
        <v>6.8499997645153847</v>
      </c>
      <c r="AT143" s="12">
        <v>4.6500002354846153</v>
      </c>
      <c r="AU143" s="12">
        <v>7.4499996361212348</v>
      </c>
      <c r="AW143">
        <v>23</v>
      </c>
      <c r="AX143" s="12">
        <v>2.1500007707204323</v>
      </c>
      <c r="AY143" s="12">
        <v>8.0699995032666632</v>
      </c>
      <c r="AZ143" s="12">
        <v>3.4300004967333373</v>
      </c>
      <c r="BA143" s="12">
        <v>9.3499992292795682</v>
      </c>
      <c r="BC143">
        <v>23</v>
      </c>
      <c r="BD143" s="12">
        <v>0.4700011304446079</v>
      </c>
      <c r="BE143" s="12">
        <v>9.1099992805839278</v>
      </c>
      <c r="BF143" s="12">
        <v>2.3900007194160726</v>
      </c>
      <c r="BG143" s="12">
        <v>11.029998869555392</v>
      </c>
      <c r="BI143">
        <v>23</v>
      </c>
      <c r="BJ143" s="12">
        <v>-0.52999865544573765</v>
      </c>
      <c r="BK143" s="12">
        <v>9.4699992035197926</v>
      </c>
      <c r="BL143" s="12">
        <v>2.0300007964802074</v>
      </c>
      <c r="BM143" s="12">
        <v>12.029998655445738</v>
      </c>
    </row>
    <row r="144" spans="37:65" x14ac:dyDescent="0.2">
      <c r="AK144">
        <v>24</v>
      </c>
      <c r="AL144" s="12">
        <v>6</v>
      </c>
      <c r="AM144" s="12">
        <v>6</v>
      </c>
      <c r="AN144" s="12">
        <v>6</v>
      </c>
      <c r="AO144" s="12">
        <v>6</v>
      </c>
      <c r="AQ144">
        <v>24</v>
      </c>
      <c r="AR144" s="12">
        <v>4.3000003638787652</v>
      </c>
      <c r="AS144" s="12">
        <v>7.0999997645153847</v>
      </c>
      <c r="AT144" s="12">
        <v>4.9000002354846153</v>
      </c>
      <c r="AU144" s="12">
        <v>7.6999996361212348</v>
      </c>
      <c r="AW144">
        <v>24</v>
      </c>
      <c r="AX144" s="12">
        <v>2.4000007707204323</v>
      </c>
      <c r="AY144" s="12">
        <v>8.3199995032666632</v>
      </c>
      <c r="AZ144" s="12">
        <v>3.6800004967333373</v>
      </c>
      <c r="BA144" s="12">
        <v>9.5999992292795682</v>
      </c>
      <c r="BC144">
        <v>24</v>
      </c>
      <c r="BD144" s="12">
        <v>0.7200011304446079</v>
      </c>
      <c r="BE144" s="12">
        <v>9.3599992805839278</v>
      </c>
      <c r="BF144" s="12">
        <v>2.6400007194160726</v>
      </c>
      <c r="BG144" s="12">
        <v>11.279998869555392</v>
      </c>
      <c r="BI144">
        <v>24</v>
      </c>
      <c r="BJ144" s="12">
        <v>-0.27999865544573765</v>
      </c>
      <c r="BK144" s="12">
        <v>9.7199992035197926</v>
      </c>
      <c r="BL144" s="12">
        <v>2.2800007964802074</v>
      </c>
      <c r="BM144" s="12">
        <v>12.279998655445738</v>
      </c>
    </row>
    <row r="145" spans="37:65" x14ac:dyDescent="0.2">
      <c r="AK145">
        <v>25</v>
      </c>
      <c r="AL145" s="12">
        <v>6.25</v>
      </c>
      <c r="AM145" s="12">
        <v>6.25</v>
      </c>
      <c r="AN145" s="12">
        <v>6.25</v>
      </c>
      <c r="AO145" s="12">
        <v>6.25</v>
      </c>
      <c r="AQ145">
        <v>25</v>
      </c>
      <c r="AR145" s="12">
        <v>4.5500003638787652</v>
      </c>
      <c r="AS145" s="12">
        <v>7.3499997645153847</v>
      </c>
      <c r="AT145" s="12">
        <v>5.1500002354846153</v>
      </c>
      <c r="AU145" s="12">
        <v>7.9499996361212348</v>
      </c>
      <c r="AW145">
        <v>25</v>
      </c>
      <c r="AX145" s="12">
        <v>2.6500007707204323</v>
      </c>
      <c r="AY145" s="12">
        <v>8.5699995032666632</v>
      </c>
      <c r="AZ145" s="12">
        <v>3.9300004967333373</v>
      </c>
      <c r="BA145" s="12">
        <v>9.8499992292795682</v>
      </c>
      <c r="BC145">
        <v>25</v>
      </c>
      <c r="BD145" s="12">
        <v>0.9700011304446079</v>
      </c>
      <c r="BE145" s="12">
        <v>9.6099992805839278</v>
      </c>
      <c r="BF145" s="12">
        <v>2.8900007194160726</v>
      </c>
      <c r="BG145" s="12">
        <v>11.529998869555392</v>
      </c>
      <c r="BI145">
        <v>25</v>
      </c>
      <c r="BJ145" s="12">
        <v>-2.9998655445737654E-2</v>
      </c>
      <c r="BK145" s="12">
        <v>9.9699992035197926</v>
      </c>
      <c r="BL145" s="12">
        <v>2.5300007964802074</v>
      </c>
      <c r="BM145" s="12">
        <v>12.529998655445738</v>
      </c>
    </row>
    <row r="146" spans="37:65" x14ac:dyDescent="0.2">
      <c r="AK146">
        <v>26</v>
      </c>
      <c r="AL146" s="12">
        <v>6.5</v>
      </c>
      <c r="AM146" s="12">
        <v>6.5</v>
      </c>
      <c r="AN146" s="12">
        <v>6.5</v>
      </c>
      <c r="AO146" s="12">
        <v>6.5</v>
      </c>
      <c r="AQ146">
        <v>26</v>
      </c>
      <c r="AR146" s="12">
        <v>4.8000003638787652</v>
      </c>
      <c r="AS146" s="12">
        <v>7.5999997645153847</v>
      </c>
      <c r="AT146" s="12">
        <v>5.4000002354846153</v>
      </c>
      <c r="AU146" s="12">
        <v>8.1999996361212357</v>
      </c>
      <c r="AW146">
        <v>26</v>
      </c>
      <c r="AX146" s="12">
        <v>2.9000007707204323</v>
      </c>
      <c r="AY146" s="12">
        <v>8.8199995032666632</v>
      </c>
      <c r="AZ146" s="12">
        <v>4.1800004967333368</v>
      </c>
      <c r="BA146" s="12">
        <v>10.099999229279568</v>
      </c>
      <c r="BC146">
        <v>26</v>
      </c>
      <c r="BD146" s="12">
        <v>1.2200011304446079</v>
      </c>
      <c r="BE146" s="12">
        <v>9.8599992805839278</v>
      </c>
      <c r="BF146" s="12">
        <v>3.1400007194160726</v>
      </c>
      <c r="BG146" s="12">
        <v>11.779998869555392</v>
      </c>
      <c r="BI146">
        <v>26</v>
      </c>
      <c r="BJ146" s="12">
        <v>0.22000134455426235</v>
      </c>
      <c r="BK146" s="12">
        <v>10.219999203519793</v>
      </c>
      <c r="BL146" s="12">
        <v>2.7800007964802074</v>
      </c>
      <c r="BM146" s="12">
        <v>12.779998655445738</v>
      </c>
    </row>
    <row r="147" spans="37:65" x14ac:dyDescent="0.2">
      <c r="AK147">
        <v>27</v>
      </c>
      <c r="AL147" s="12">
        <v>6.75</v>
      </c>
      <c r="AM147" s="12">
        <v>6.75</v>
      </c>
      <c r="AN147" s="12">
        <v>6.75</v>
      </c>
      <c r="AO147" s="12">
        <v>6.75</v>
      </c>
      <c r="AQ147">
        <v>27</v>
      </c>
      <c r="AR147" s="12">
        <v>5.0500003638787652</v>
      </c>
      <c r="AS147" s="12">
        <v>7.8499997645153847</v>
      </c>
      <c r="AT147" s="12">
        <v>5.6500002354846153</v>
      </c>
      <c r="AU147" s="12">
        <v>8.4499996361212357</v>
      </c>
      <c r="AW147">
        <v>27</v>
      </c>
      <c r="AX147" s="12">
        <v>3.1500007707204323</v>
      </c>
      <c r="AY147" s="12">
        <v>9.0699995032666632</v>
      </c>
      <c r="AZ147" s="12">
        <v>4.4300004967333368</v>
      </c>
      <c r="BA147" s="12">
        <v>10.349999229279568</v>
      </c>
      <c r="BC147">
        <v>27</v>
      </c>
      <c r="BD147" s="12">
        <v>1.4700011304446079</v>
      </c>
      <c r="BE147" s="12">
        <v>10.109999280583928</v>
      </c>
      <c r="BF147" s="12">
        <v>3.3900007194160726</v>
      </c>
      <c r="BG147" s="12">
        <v>12.029998869555392</v>
      </c>
      <c r="BI147">
        <v>27</v>
      </c>
      <c r="BJ147" s="12">
        <v>0.47000134455426235</v>
      </c>
      <c r="BK147" s="12">
        <v>10.469999203519793</v>
      </c>
      <c r="BL147" s="12">
        <v>3.0300007964802074</v>
      </c>
      <c r="BM147" s="12">
        <v>13.029998655445738</v>
      </c>
    </row>
    <row r="148" spans="37:65" x14ac:dyDescent="0.2">
      <c r="AK148">
        <v>28</v>
      </c>
      <c r="AL148" s="12">
        <v>7</v>
      </c>
      <c r="AM148" s="12">
        <v>7</v>
      </c>
      <c r="AN148" s="12">
        <v>7</v>
      </c>
      <c r="AO148" s="12">
        <v>7</v>
      </c>
      <c r="AQ148">
        <v>28</v>
      </c>
      <c r="AR148" s="12">
        <v>5.3000003638787652</v>
      </c>
      <c r="AS148" s="12">
        <v>8.0999997645153847</v>
      </c>
      <c r="AT148" s="12">
        <v>5.9000002354846153</v>
      </c>
      <c r="AU148" s="12">
        <v>8.6999996361212357</v>
      </c>
      <c r="AW148">
        <v>28</v>
      </c>
      <c r="AX148" s="12">
        <v>3.4000007707204323</v>
      </c>
      <c r="AY148" s="12">
        <v>9.3199995032666632</v>
      </c>
      <c r="AZ148" s="12">
        <v>4.6800004967333368</v>
      </c>
      <c r="BA148" s="12">
        <v>10.599999229279568</v>
      </c>
      <c r="BC148">
        <v>28</v>
      </c>
      <c r="BD148" s="12">
        <v>1.7200011304446079</v>
      </c>
      <c r="BE148" s="12">
        <v>10.359999280583928</v>
      </c>
      <c r="BF148" s="12">
        <v>3.6400007194160726</v>
      </c>
      <c r="BG148" s="12">
        <v>12.279998869555392</v>
      </c>
      <c r="BI148">
        <v>28</v>
      </c>
      <c r="BJ148" s="12">
        <v>0.72000134455426235</v>
      </c>
      <c r="BK148" s="12">
        <v>10.719999203519793</v>
      </c>
      <c r="BL148" s="12">
        <v>3.2800007964802074</v>
      </c>
      <c r="BM148" s="12">
        <v>13.279998655445738</v>
      </c>
    </row>
    <row r="149" spans="37:65" x14ac:dyDescent="0.2">
      <c r="AK149">
        <v>29</v>
      </c>
      <c r="AL149" s="12">
        <v>7.25</v>
      </c>
      <c r="AM149" s="12">
        <v>7.25</v>
      </c>
      <c r="AN149" s="12">
        <v>7.25</v>
      </c>
      <c r="AO149" s="12">
        <v>7.25</v>
      </c>
      <c r="AQ149">
        <v>29</v>
      </c>
      <c r="AR149" s="12">
        <v>5.5500003638787652</v>
      </c>
      <c r="AS149" s="12">
        <v>8.3499997645153847</v>
      </c>
      <c r="AT149" s="12">
        <v>6.1500002354846153</v>
      </c>
      <c r="AU149" s="12">
        <v>8.9499996361212357</v>
      </c>
      <c r="AW149">
        <v>29</v>
      </c>
      <c r="AX149" s="12">
        <v>3.6500007707204323</v>
      </c>
      <c r="AY149" s="12">
        <v>9.5699995032666632</v>
      </c>
      <c r="AZ149" s="12">
        <v>4.9300004967333368</v>
      </c>
      <c r="BA149" s="12">
        <v>10.849999229279568</v>
      </c>
      <c r="BC149">
        <v>29</v>
      </c>
      <c r="BD149" s="12">
        <v>1.9700011304446079</v>
      </c>
      <c r="BE149" s="12">
        <v>10.609999280583928</v>
      </c>
      <c r="BF149" s="12">
        <v>3.8900007194160726</v>
      </c>
      <c r="BG149" s="12">
        <v>12.529998869555392</v>
      </c>
      <c r="BI149">
        <v>29</v>
      </c>
      <c r="BJ149" s="12">
        <v>0.97000134455426235</v>
      </c>
      <c r="BK149" s="12">
        <v>10.969999203519793</v>
      </c>
      <c r="BL149" s="12">
        <v>3.5300007964802074</v>
      </c>
      <c r="BM149" s="12">
        <v>13.529998655445738</v>
      </c>
    </row>
    <row r="150" spans="37:65" x14ac:dyDescent="0.2">
      <c r="AK150">
        <v>30</v>
      </c>
      <c r="AL150" s="12">
        <v>7.5</v>
      </c>
      <c r="AM150" s="12">
        <v>7.5</v>
      </c>
      <c r="AN150" s="12">
        <v>7.5</v>
      </c>
      <c r="AO150" s="12">
        <v>7.5</v>
      </c>
      <c r="AQ150">
        <v>30</v>
      </c>
      <c r="AR150" s="12">
        <v>5.8000003638787652</v>
      </c>
      <c r="AS150" s="12">
        <v>8.5999997645153847</v>
      </c>
      <c r="AT150" s="12">
        <v>6.4000002354846153</v>
      </c>
      <c r="AU150" s="12">
        <v>9.1999996361212357</v>
      </c>
      <c r="AW150">
        <v>30</v>
      </c>
      <c r="AX150" s="12">
        <v>3.9000007707204323</v>
      </c>
      <c r="AY150" s="12">
        <v>9.8199995032666632</v>
      </c>
      <c r="AZ150" s="12">
        <v>5.1800004967333368</v>
      </c>
      <c r="BA150" s="12">
        <v>11.099999229279568</v>
      </c>
      <c r="BC150">
        <v>30</v>
      </c>
      <c r="BD150" s="12">
        <v>2.2200011304446079</v>
      </c>
      <c r="BE150" s="12">
        <v>10.859999280583928</v>
      </c>
      <c r="BF150" s="12">
        <v>4.1400007194160722</v>
      </c>
      <c r="BG150" s="12">
        <v>12.779998869555392</v>
      </c>
      <c r="BI150">
        <v>30</v>
      </c>
      <c r="BJ150" s="12">
        <v>1.2200013445542623</v>
      </c>
      <c r="BK150" s="12">
        <v>11.219999203519793</v>
      </c>
      <c r="BL150" s="12">
        <v>3.7800007964802074</v>
      </c>
      <c r="BM150" s="12">
        <v>13.779998655445738</v>
      </c>
    </row>
    <row r="151" spans="37:65" x14ac:dyDescent="0.2">
      <c r="AK151">
        <v>31</v>
      </c>
      <c r="AL151" s="12">
        <v>7.75</v>
      </c>
      <c r="AM151" s="12">
        <v>7.75</v>
      </c>
      <c r="AN151" s="12">
        <v>7.75</v>
      </c>
      <c r="AO151" s="12">
        <v>7.75</v>
      </c>
      <c r="AQ151">
        <v>31</v>
      </c>
      <c r="AR151" s="12">
        <v>6.0500003638787652</v>
      </c>
      <c r="AS151" s="12">
        <v>8.8499997645153847</v>
      </c>
      <c r="AT151" s="12">
        <v>6.6500002354846153</v>
      </c>
      <c r="AU151" s="12">
        <v>9.4499996361212357</v>
      </c>
      <c r="AW151">
        <v>31</v>
      </c>
      <c r="AX151" s="12">
        <v>4.1500007707204318</v>
      </c>
      <c r="AY151" s="12">
        <v>10.069999503266663</v>
      </c>
      <c r="AZ151" s="12">
        <v>5.4300004967333368</v>
      </c>
      <c r="BA151" s="12">
        <v>11.349999229279568</v>
      </c>
      <c r="BC151">
        <v>31</v>
      </c>
      <c r="BD151" s="12">
        <v>2.4700011304446079</v>
      </c>
      <c r="BE151" s="12">
        <v>11.109999280583928</v>
      </c>
      <c r="BF151" s="12">
        <v>4.3900007194160722</v>
      </c>
      <c r="BG151" s="12">
        <v>13.029998869555392</v>
      </c>
      <c r="BI151">
        <v>31</v>
      </c>
      <c r="BJ151" s="12">
        <v>1.4700013445542623</v>
      </c>
      <c r="BK151" s="12">
        <v>11.469999203519793</v>
      </c>
      <c r="BL151" s="12">
        <v>4.0300007964802074</v>
      </c>
      <c r="BM151" s="12">
        <v>14.029998655445738</v>
      </c>
    </row>
    <row r="152" spans="37:65" x14ac:dyDescent="0.2">
      <c r="AK152">
        <v>32</v>
      </c>
      <c r="AL152" s="12">
        <v>8</v>
      </c>
      <c r="AM152" s="12">
        <v>8</v>
      </c>
      <c r="AN152" s="12">
        <v>8</v>
      </c>
      <c r="AO152" s="12">
        <v>8</v>
      </c>
      <c r="AQ152">
        <v>32</v>
      </c>
      <c r="AR152" s="12">
        <v>6.3000003638787652</v>
      </c>
      <c r="AS152" s="12">
        <v>9.0999997645153847</v>
      </c>
      <c r="AT152" s="12">
        <v>6.9000002354846153</v>
      </c>
      <c r="AU152" s="12">
        <v>9.6999996361212357</v>
      </c>
      <c r="AW152">
        <v>32</v>
      </c>
      <c r="AX152" s="12">
        <v>4.4000007707204318</v>
      </c>
      <c r="AY152" s="12">
        <v>10.319999503266663</v>
      </c>
      <c r="AZ152" s="12">
        <v>5.6800004967333368</v>
      </c>
      <c r="BA152" s="12">
        <v>11.599999229279568</v>
      </c>
      <c r="BC152">
        <v>32</v>
      </c>
      <c r="BD152" s="12">
        <v>2.7200011304446079</v>
      </c>
      <c r="BE152" s="12">
        <v>11.359999280583928</v>
      </c>
      <c r="BF152" s="12">
        <v>4.6400007194160722</v>
      </c>
      <c r="BG152" s="12">
        <v>13.279998869555392</v>
      </c>
      <c r="BI152">
        <v>32</v>
      </c>
      <c r="BJ152" s="12">
        <v>1.7200013445542623</v>
      </c>
      <c r="BK152" s="12">
        <v>11.719999203519793</v>
      </c>
      <c r="BL152" s="12">
        <v>4.2800007964802074</v>
      </c>
      <c r="BM152" s="12">
        <v>14.279998655445738</v>
      </c>
    </row>
    <row r="153" spans="37:65" x14ac:dyDescent="0.2">
      <c r="AK153">
        <v>33</v>
      </c>
      <c r="AL153" s="12">
        <v>8.25</v>
      </c>
      <c r="AM153" s="12">
        <v>8.25</v>
      </c>
      <c r="AN153" s="12">
        <v>8.25</v>
      </c>
      <c r="AO153" s="12">
        <v>8.25</v>
      </c>
      <c r="AQ153">
        <v>33</v>
      </c>
      <c r="AR153" s="12">
        <v>6.5500003638787652</v>
      </c>
      <c r="AS153" s="12">
        <v>9.3499997645153847</v>
      </c>
      <c r="AT153" s="12">
        <v>7.1500002354846153</v>
      </c>
      <c r="AU153" s="12">
        <v>9.9499996361212357</v>
      </c>
      <c r="AW153">
        <v>33</v>
      </c>
      <c r="AX153" s="12">
        <v>4.6500007707204318</v>
      </c>
      <c r="AY153" s="12">
        <v>10.569999503266663</v>
      </c>
      <c r="AZ153" s="12">
        <v>5.9300004967333368</v>
      </c>
      <c r="BA153" s="12">
        <v>11.849999229279568</v>
      </c>
      <c r="BC153">
        <v>33</v>
      </c>
      <c r="BD153" s="12">
        <v>2.9700011304446079</v>
      </c>
      <c r="BE153" s="12">
        <v>11.609999280583928</v>
      </c>
      <c r="BF153" s="12">
        <v>4.8900007194160722</v>
      </c>
      <c r="BG153" s="12">
        <v>13.529998869555392</v>
      </c>
      <c r="BI153">
        <v>33</v>
      </c>
      <c r="BJ153" s="12">
        <v>1.9700013445542623</v>
      </c>
      <c r="BK153" s="12">
        <v>11.969999203519793</v>
      </c>
      <c r="BL153" s="12">
        <v>4.5300007964802074</v>
      </c>
      <c r="BM153" s="12">
        <v>14.529998655445738</v>
      </c>
    </row>
    <row r="154" spans="37:65" x14ac:dyDescent="0.2">
      <c r="AK154">
        <v>34</v>
      </c>
      <c r="AL154" s="12">
        <v>8.5</v>
      </c>
      <c r="AM154" s="12">
        <v>8.5</v>
      </c>
      <c r="AN154" s="12">
        <v>8.5</v>
      </c>
      <c r="AO154" s="12">
        <v>8.5</v>
      </c>
      <c r="AQ154">
        <v>34</v>
      </c>
      <c r="AR154" s="12">
        <v>6.8000003638787652</v>
      </c>
      <c r="AS154" s="12">
        <v>9.5999997645153847</v>
      </c>
      <c r="AT154" s="12">
        <v>7.4000002354846153</v>
      </c>
      <c r="AU154" s="12">
        <v>10.199999636121236</v>
      </c>
      <c r="AW154">
        <v>34</v>
      </c>
      <c r="AX154" s="12">
        <v>4.9000007707204318</v>
      </c>
      <c r="AY154" s="12">
        <v>10.819999503266663</v>
      </c>
      <c r="AZ154" s="12">
        <v>6.1800004967333368</v>
      </c>
      <c r="BA154" s="12">
        <v>12.099999229279568</v>
      </c>
      <c r="BC154">
        <v>34</v>
      </c>
      <c r="BD154" s="12">
        <v>3.2200011304446079</v>
      </c>
      <c r="BE154" s="12">
        <v>11.859999280583928</v>
      </c>
      <c r="BF154" s="12">
        <v>5.1400007194160722</v>
      </c>
      <c r="BG154" s="12">
        <v>13.779998869555392</v>
      </c>
      <c r="BI154">
        <v>34</v>
      </c>
      <c r="BJ154" s="12">
        <v>2.2200013445542623</v>
      </c>
      <c r="BK154" s="12">
        <v>12.219999203519793</v>
      </c>
      <c r="BL154" s="12">
        <v>4.7800007964802074</v>
      </c>
      <c r="BM154" s="12">
        <v>14.779998655445738</v>
      </c>
    </row>
    <row r="155" spans="37:65" x14ac:dyDescent="0.2">
      <c r="AK155">
        <v>35</v>
      </c>
      <c r="AL155" s="12">
        <v>8.75</v>
      </c>
      <c r="AM155" s="12">
        <v>8.75</v>
      </c>
      <c r="AN155" s="12">
        <v>8.75</v>
      </c>
      <c r="AO155" s="12">
        <v>8.75</v>
      </c>
      <c r="AQ155">
        <v>35</v>
      </c>
      <c r="AR155" s="12">
        <v>7.0500003638787652</v>
      </c>
      <c r="AS155" s="12">
        <v>9.8499997645153847</v>
      </c>
      <c r="AT155" s="12">
        <v>7.6500002354846153</v>
      </c>
      <c r="AU155" s="12">
        <v>10.449999636121236</v>
      </c>
      <c r="AW155">
        <v>35</v>
      </c>
      <c r="AX155" s="12">
        <v>5.1500007707204318</v>
      </c>
      <c r="AY155" s="12">
        <v>11.069999503266663</v>
      </c>
      <c r="AZ155" s="12">
        <v>6.4300004967333368</v>
      </c>
      <c r="BA155" s="12">
        <v>12.349999229279568</v>
      </c>
      <c r="BC155">
        <v>35</v>
      </c>
      <c r="BD155" s="12">
        <v>3.4700011304446079</v>
      </c>
      <c r="BE155" s="12">
        <v>12.109999280583928</v>
      </c>
      <c r="BF155" s="12">
        <v>5.3900007194160722</v>
      </c>
      <c r="BG155" s="12">
        <v>14.029998869555392</v>
      </c>
      <c r="BI155">
        <v>35</v>
      </c>
      <c r="BJ155" s="12">
        <v>2.4700013445542623</v>
      </c>
      <c r="BK155" s="12">
        <v>12.469999203519793</v>
      </c>
      <c r="BL155" s="12">
        <v>5.0300007964802074</v>
      </c>
      <c r="BM155" s="12">
        <v>15.029998655445738</v>
      </c>
    </row>
    <row r="156" spans="37:65" x14ac:dyDescent="0.2">
      <c r="AK156">
        <v>36</v>
      </c>
      <c r="AL156" s="12">
        <v>9</v>
      </c>
      <c r="AM156" s="12">
        <v>9</v>
      </c>
      <c r="AN156" s="12">
        <v>9</v>
      </c>
      <c r="AO156" s="12">
        <v>9</v>
      </c>
      <c r="AQ156">
        <v>36</v>
      </c>
      <c r="AR156" s="12">
        <v>7.3000003638787652</v>
      </c>
      <c r="AS156" s="12">
        <v>10.099999764515385</v>
      </c>
      <c r="AT156" s="12">
        <v>7.9000002354846153</v>
      </c>
      <c r="AU156" s="12">
        <v>10.699999636121236</v>
      </c>
      <c r="AW156">
        <v>36</v>
      </c>
      <c r="AX156" s="12">
        <v>5.4000007707204318</v>
      </c>
      <c r="AY156" s="12">
        <v>11.319999503266663</v>
      </c>
      <c r="AZ156" s="12">
        <v>6.6800004967333368</v>
      </c>
      <c r="BA156" s="12">
        <v>12.599999229279568</v>
      </c>
      <c r="BC156">
        <v>36</v>
      </c>
      <c r="BD156" s="12">
        <v>3.7200011304446079</v>
      </c>
      <c r="BE156" s="12">
        <v>12.359999280583928</v>
      </c>
      <c r="BF156" s="12">
        <v>5.6400007194160722</v>
      </c>
      <c r="BG156" s="12">
        <v>14.279998869555392</v>
      </c>
      <c r="BI156">
        <v>36</v>
      </c>
      <c r="BJ156" s="12">
        <v>2.7200013445542623</v>
      </c>
      <c r="BK156" s="12">
        <v>12.719999203519793</v>
      </c>
      <c r="BL156" s="12">
        <v>5.2800007964802074</v>
      </c>
      <c r="BM156" s="12">
        <v>15.279998655445738</v>
      </c>
    </row>
    <row r="157" spans="37:65" x14ac:dyDescent="0.2">
      <c r="AK157">
        <v>37</v>
      </c>
      <c r="AL157" s="12">
        <v>9.25</v>
      </c>
      <c r="AM157" s="12">
        <v>9.25</v>
      </c>
      <c r="AN157" s="12">
        <v>9.25</v>
      </c>
      <c r="AO157" s="12">
        <v>9.25</v>
      </c>
      <c r="AQ157">
        <v>37</v>
      </c>
      <c r="AR157" s="12">
        <v>7.5500003638787652</v>
      </c>
      <c r="AS157" s="12">
        <v>10.349999764515385</v>
      </c>
      <c r="AT157" s="12">
        <v>8.1500002354846153</v>
      </c>
      <c r="AU157" s="12">
        <v>10.949999636121236</v>
      </c>
      <c r="AW157">
        <v>37</v>
      </c>
      <c r="AX157" s="12">
        <v>5.6500007707204318</v>
      </c>
      <c r="AY157" s="12">
        <v>11.569999503266663</v>
      </c>
      <c r="AZ157" s="12">
        <v>6.9300004967333368</v>
      </c>
      <c r="BA157" s="12">
        <v>12.849999229279568</v>
      </c>
      <c r="BC157">
        <v>37</v>
      </c>
      <c r="BD157" s="12">
        <v>3.9700011304446079</v>
      </c>
      <c r="BE157" s="12">
        <v>12.609999280583928</v>
      </c>
      <c r="BF157" s="12">
        <v>5.8900007194160722</v>
      </c>
      <c r="BG157" s="12">
        <v>14.529998869555392</v>
      </c>
      <c r="BI157">
        <v>37</v>
      </c>
      <c r="BJ157" s="12">
        <v>2.9700013445542623</v>
      </c>
      <c r="BK157" s="12">
        <v>12.969999203519793</v>
      </c>
      <c r="BL157" s="12">
        <v>5.5300007964802074</v>
      </c>
      <c r="BM157" s="12">
        <v>15.529998655445738</v>
      </c>
    </row>
    <row r="158" spans="37:65" x14ac:dyDescent="0.2">
      <c r="AK158">
        <v>38</v>
      </c>
      <c r="AL158" s="12">
        <v>9.5</v>
      </c>
      <c r="AM158" s="12">
        <v>9.5</v>
      </c>
      <c r="AN158" s="12">
        <v>9.5</v>
      </c>
      <c r="AO158" s="12">
        <v>9.5</v>
      </c>
      <c r="AQ158">
        <v>38</v>
      </c>
      <c r="AR158" s="12">
        <v>7.8000003638787652</v>
      </c>
      <c r="AS158" s="12">
        <v>10.599999764515385</v>
      </c>
      <c r="AT158" s="12">
        <v>8.4000002354846153</v>
      </c>
      <c r="AU158" s="12">
        <v>11.199999636121236</v>
      </c>
      <c r="AW158">
        <v>38</v>
      </c>
      <c r="AX158" s="12">
        <v>5.9000007707204318</v>
      </c>
      <c r="AY158" s="12">
        <v>11.819999503266663</v>
      </c>
      <c r="AZ158" s="12">
        <v>7.1800004967333368</v>
      </c>
      <c r="BA158" s="12">
        <v>13.099999229279568</v>
      </c>
      <c r="BC158">
        <v>38</v>
      </c>
      <c r="BD158" s="12">
        <v>4.2200011304446079</v>
      </c>
      <c r="BE158" s="12">
        <v>12.859999280583928</v>
      </c>
      <c r="BF158" s="12">
        <v>6.1400007194160722</v>
      </c>
      <c r="BG158" s="12">
        <v>14.779998869555392</v>
      </c>
      <c r="BI158">
        <v>38</v>
      </c>
      <c r="BJ158" s="12">
        <v>3.2200013445542623</v>
      </c>
      <c r="BK158" s="12">
        <v>13.219999203519793</v>
      </c>
      <c r="BL158" s="12">
        <v>5.7800007964802074</v>
      </c>
      <c r="BM158" s="12">
        <v>15.779998655445738</v>
      </c>
    </row>
    <row r="159" spans="37:65" x14ac:dyDescent="0.2">
      <c r="AK159">
        <v>39</v>
      </c>
      <c r="AL159" s="12">
        <v>9.75</v>
      </c>
      <c r="AM159" s="12">
        <v>9.75</v>
      </c>
      <c r="AN159" s="12">
        <v>9.75</v>
      </c>
      <c r="AO159" s="12">
        <v>9.75</v>
      </c>
      <c r="AQ159">
        <v>39</v>
      </c>
      <c r="AR159" s="12">
        <v>8.0500003638787643</v>
      </c>
      <c r="AS159" s="12">
        <v>10.849999764515385</v>
      </c>
      <c r="AT159" s="12">
        <v>8.6500002354846153</v>
      </c>
      <c r="AU159" s="12">
        <v>11.449999636121236</v>
      </c>
      <c r="AW159">
        <v>39</v>
      </c>
      <c r="AX159" s="12">
        <v>6.1500007707204318</v>
      </c>
      <c r="AY159" s="12">
        <v>12.069999503266663</v>
      </c>
      <c r="AZ159" s="12">
        <v>7.4300004967333368</v>
      </c>
      <c r="BA159" s="12">
        <v>13.349999229279568</v>
      </c>
      <c r="BC159">
        <v>39</v>
      </c>
      <c r="BD159" s="12">
        <v>4.4700011304446079</v>
      </c>
      <c r="BE159" s="12">
        <v>13.109999280583928</v>
      </c>
      <c r="BF159" s="12">
        <v>6.3900007194160722</v>
      </c>
      <c r="BG159" s="12">
        <v>15.029998869555392</v>
      </c>
      <c r="BI159">
        <v>39</v>
      </c>
      <c r="BJ159" s="12">
        <v>3.4700013445542623</v>
      </c>
      <c r="BK159" s="12">
        <v>13.469999203519793</v>
      </c>
      <c r="BL159" s="12">
        <v>6.0300007964802074</v>
      </c>
      <c r="BM159" s="12">
        <v>16.029998655445738</v>
      </c>
    </row>
    <row r="160" spans="37:65" x14ac:dyDescent="0.2">
      <c r="AK160">
        <v>40</v>
      </c>
      <c r="AL160" s="12">
        <v>10</v>
      </c>
      <c r="AM160" s="12">
        <v>10</v>
      </c>
      <c r="AN160" s="12">
        <v>10</v>
      </c>
      <c r="AO160" s="12">
        <v>10</v>
      </c>
      <c r="AQ160">
        <v>40</v>
      </c>
      <c r="AR160" s="12">
        <v>8.3000003638787643</v>
      </c>
      <c r="AS160" s="12">
        <v>11.099999764515385</v>
      </c>
      <c r="AT160" s="12">
        <v>8.9000002354846153</v>
      </c>
      <c r="AU160" s="12">
        <v>11.699999636121236</v>
      </c>
      <c r="AW160">
        <v>40</v>
      </c>
      <c r="AX160" s="12">
        <v>6.4000007707204318</v>
      </c>
      <c r="AY160" s="12">
        <v>12.319999503266663</v>
      </c>
      <c r="AZ160" s="12">
        <v>7.6800004967333368</v>
      </c>
      <c r="BA160" s="12">
        <v>13.599999229279568</v>
      </c>
      <c r="BC160">
        <v>40</v>
      </c>
      <c r="BD160" s="12">
        <v>4.7200011304446079</v>
      </c>
      <c r="BE160" s="12">
        <v>13.359999280583928</v>
      </c>
      <c r="BF160" s="12">
        <v>6.6400007194160722</v>
      </c>
      <c r="BG160" s="12">
        <v>15.279998869555392</v>
      </c>
      <c r="BI160">
        <v>40</v>
      </c>
      <c r="BJ160" s="12">
        <v>3.7200013445542623</v>
      </c>
      <c r="BK160" s="12">
        <v>13.719999203519793</v>
      </c>
      <c r="BL160" s="12">
        <v>6.2800007964802074</v>
      </c>
      <c r="BM160" s="12">
        <v>16.279998655445738</v>
      </c>
    </row>
    <row r="161" spans="37:65" x14ac:dyDescent="0.2">
      <c r="AK161">
        <v>41</v>
      </c>
      <c r="AL161" s="12">
        <v>10.25</v>
      </c>
      <c r="AM161" s="12">
        <v>10.25</v>
      </c>
      <c r="AN161" s="12">
        <v>10.25</v>
      </c>
      <c r="AO161" s="12">
        <v>10.25</v>
      </c>
      <c r="AQ161">
        <v>41</v>
      </c>
      <c r="AR161" s="12">
        <v>8.5500003638787643</v>
      </c>
      <c r="AS161" s="12">
        <v>11.349999764515385</v>
      </c>
      <c r="AT161" s="12">
        <v>9.1500002354846153</v>
      </c>
      <c r="AU161" s="12">
        <v>11.949999636121236</v>
      </c>
      <c r="AW161">
        <v>41</v>
      </c>
      <c r="AX161" s="12">
        <v>6.6500007707204318</v>
      </c>
      <c r="AY161" s="12">
        <v>12.569999503266663</v>
      </c>
      <c r="AZ161" s="12">
        <v>7.9300004967333368</v>
      </c>
      <c r="BA161" s="12">
        <v>13.849999229279568</v>
      </c>
      <c r="BC161">
        <v>41</v>
      </c>
      <c r="BD161" s="12">
        <v>4.9700011304446079</v>
      </c>
      <c r="BE161" s="12">
        <v>13.609999280583928</v>
      </c>
      <c r="BF161" s="12">
        <v>6.8900007194160722</v>
      </c>
      <c r="BG161" s="12">
        <v>15.529998869555392</v>
      </c>
      <c r="BI161">
        <v>41</v>
      </c>
      <c r="BJ161" s="12">
        <v>3.9700013445542623</v>
      </c>
      <c r="BK161" s="12">
        <v>13.969999203519793</v>
      </c>
      <c r="BL161" s="12">
        <v>6.5300007964802074</v>
      </c>
      <c r="BM161" s="12">
        <v>16.529998655445738</v>
      </c>
    </row>
    <row r="162" spans="37:65" x14ac:dyDescent="0.2">
      <c r="AK162">
        <v>42</v>
      </c>
      <c r="AL162" s="12">
        <v>10.5</v>
      </c>
      <c r="AM162" s="12">
        <v>10.5</v>
      </c>
      <c r="AN162" s="12">
        <v>10.5</v>
      </c>
      <c r="AO162" s="12">
        <v>10.5</v>
      </c>
      <c r="AQ162">
        <v>42</v>
      </c>
      <c r="AR162" s="12">
        <v>8.8000003638787643</v>
      </c>
      <c r="AS162" s="12">
        <v>11.599999764515385</v>
      </c>
      <c r="AT162" s="12">
        <v>9.4000002354846153</v>
      </c>
      <c r="AU162" s="12">
        <v>12.199999636121236</v>
      </c>
      <c r="AW162">
        <v>42</v>
      </c>
      <c r="AX162" s="12">
        <v>6.9000007707204318</v>
      </c>
      <c r="AY162" s="12">
        <v>12.819999503266663</v>
      </c>
      <c r="AZ162" s="12">
        <v>8.1800004967333368</v>
      </c>
      <c r="BA162" s="12">
        <v>14.099999229279568</v>
      </c>
      <c r="BC162">
        <v>42</v>
      </c>
      <c r="BD162" s="12">
        <v>5.2200011304446079</v>
      </c>
      <c r="BE162" s="12">
        <v>13.859999280583928</v>
      </c>
      <c r="BF162" s="12">
        <v>7.1400007194160722</v>
      </c>
      <c r="BG162" s="12">
        <v>15.779998869555392</v>
      </c>
      <c r="BI162">
        <v>42</v>
      </c>
      <c r="BJ162" s="12">
        <v>4.2200013445542623</v>
      </c>
      <c r="BK162" s="12">
        <v>14.219999203519793</v>
      </c>
      <c r="BL162" s="12">
        <v>6.7800007964802074</v>
      </c>
      <c r="BM162" s="12">
        <v>16.779998655445738</v>
      </c>
    </row>
    <row r="163" spans="37:65" x14ac:dyDescent="0.2">
      <c r="AK163">
        <v>43</v>
      </c>
      <c r="AL163" s="12">
        <v>10.75</v>
      </c>
      <c r="AM163" s="12">
        <v>10.75</v>
      </c>
      <c r="AN163" s="12">
        <v>10.75</v>
      </c>
      <c r="AO163" s="12">
        <v>10.75</v>
      </c>
      <c r="AQ163">
        <v>43</v>
      </c>
      <c r="AR163" s="12">
        <v>9.0500003638787643</v>
      </c>
      <c r="AS163" s="12">
        <v>11.849999764515385</v>
      </c>
      <c r="AT163" s="12">
        <v>9.6500002354846153</v>
      </c>
      <c r="AU163" s="12">
        <v>12.449999636121236</v>
      </c>
      <c r="AW163">
        <v>43</v>
      </c>
      <c r="AX163" s="12">
        <v>7.1500007707204318</v>
      </c>
      <c r="AY163" s="12">
        <v>13.069999503266663</v>
      </c>
      <c r="AZ163" s="12">
        <v>8.4300004967333368</v>
      </c>
      <c r="BA163" s="12">
        <v>14.349999229279568</v>
      </c>
      <c r="BC163">
        <v>43</v>
      </c>
      <c r="BD163" s="12">
        <v>5.4700011304446079</v>
      </c>
      <c r="BE163" s="12">
        <v>14.109999280583928</v>
      </c>
      <c r="BF163" s="12">
        <v>7.3900007194160722</v>
      </c>
      <c r="BG163" s="12">
        <v>16.029998869555392</v>
      </c>
      <c r="BI163">
        <v>43</v>
      </c>
      <c r="BJ163" s="12">
        <v>4.4700013445542623</v>
      </c>
      <c r="BK163" s="12">
        <v>14.469999203519793</v>
      </c>
      <c r="BL163" s="12">
        <v>7.0300007964802074</v>
      </c>
      <c r="BM163" s="12">
        <v>17.029998655445738</v>
      </c>
    </row>
    <row r="164" spans="37:65" x14ac:dyDescent="0.2">
      <c r="AK164">
        <v>44</v>
      </c>
      <c r="AL164" s="12">
        <v>11</v>
      </c>
      <c r="AM164" s="12">
        <v>11</v>
      </c>
      <c r="AN164" s="12">
        <v>11</v>
      </c>
      <c r="AO164" s="12">
        <v>11</v>
      </c>
      <c r="AQ164">
        <v>44</v>
      </c>
      <c r="AR164" s="12">
        <v>9.3000003638787643</v>
      </c>
      <c r="AS164" s="12">
        <v>12.099999764515385</v>
      </c>
      <c r="AT164" s="12">
        <v>9.9000002354846153</v>
      </c>
      <c r="AU164" s="12">
        <v>12.699999636121236</v>
      </c>
      <c r="AW164">
        <v>44</v>
      </c>
      <c r="AX164" s="12">
        <v>7.4000007707204318</v>
      </c>
      <c r="AY164" s="12">
        <v>13.319999503266663</v>
      </c>
      <c r="AZ164" s="12">
        <v>8.6800004967333368</v>
      </c>
      <c r="BA164" s="12">
        <v>14.599999229279568</v>
      </c>
      <c r="BC164">
        <v>44</v>
      </c>
      <c r="BD164" s="12">
        <v>5.7200011304446079</v>
      </c>
      <c r="BE164" s="12">
        <v>14.359999280583928</v>
      </c>
      <c r="BF164" s="12">
        <v>7.6400007194160722</v>
      </c>
      <c r="BG164" s="12">
        <v>16.279998869555392</v>
      </c>
      <c r="BI164">
        <v>44</v>
      </c>
      <c r="BJ164" s="12">
        <v>4.7200013445542623</v>
      </c>
      <c r="BK164" s="12">
        <v>14.719999203519793</v>
      </c>
      <c r="BL164" s="12">
        <v>7.2800007964802074</v>
      </c>
      <c r="BM164" s="12">
        <v>17.279998655445738</v>
      </c>
    </row>
    <row r="165" spans="37:65" x14ac:dyDescent="0.2">
      <c r="AK165">
        <v>45</v>
      </c>
      <c r="AL165" s="12">
        <v>11.25</v>
      </c>
      <c r="AM165" s="12">
        <v>11.25</v>
      </c>
      <c r="AN165" s="12">
        <v>11.25</v>
      </c>
      <c r="AO165" s="12">
        <v>11.25</v>
      </c>
      <c r="AQ165">
        <v>45</v>
      </c>
      <c r="AR165" s="12">
        <v>9.5500003638787643</v>
      </c>
      <c r="AS165" s="12">
        <v>12.349999764515385</v>
      </c>
      <c r="AT165" s="12">
        <v>10.150000235484615</v>
      </c>
      <c r="AU165" s="12">
        <v>12.949999636121236</v>
      </c>
      <c r="AW165">
        <v>45</v>
      </c>
      <c r="AX165" s="12">
        <v>7.6500007707204318</v>
      </c>
      <c r="AY165" s="12">
        <v>13.569999503266663</v>
      </c>
      <c r="AZ165" s="12">
        <v>8.9300004967333368</v>
      </c>
      <c r="BA165" s="12">
        <v>14.849999229279568</v>
      </c>
      <c r="BC165">
        <v>45</v>
      </c>
      <c r="BD165" s="12">
        <v>5.9700011304446079</v>
      </c>
      <c r="BE165" s="12">
        <v>14.609999280583928</v>
      </c>
      <c r="BF165" s="12">
        <v>7.8900007194160722</v>
      </c>
      <c r="BG165" s="12">
        <v>16.529998869555392</v>
      </c>
      <c r="BI165">
        <v>45</v>
      </c>
      <c r="BJ165" s="12">
        <v>4.9700013445542623</v>
      </c>
      <c r="BK165" s="12">
        <v>14.969999203519793</v>
      </c>
      <c r="BL165" s="12">
        <v>7.5300007964802074</v>
      </c>
      <c r="BM165" s="12">
        <v>17.529998655445738</v>
      </c>
    </row>
    <row r="166" spans="37:65" x14ac:dyDescent="0.2">
      <c r="AK166">
        <v>46</v>
      </c>
      <c r="AL166" s="12">
        <v>11.5</v>
      </c>
      <c r="AM166" s="12">
        <v>11.5</v>
      </c>
      <c r="AN166" s="12">
        <v>11.5</v>
      </c>
      <c r="AO166" s="12">
        <v>11.5</v>
      </c>
      <c r="AQ166">
        <v>46</v>
      </c>
      <c r="AR166" s="12">
        <v>9.8000003638787643</v>
      </c>
      <c r="AS166" s="12">
        <v>12.599999764515385</v>
      </c>
      <c r="AT166" s="12">
        <v>10.400000235484615</v>
      </c>
      <c r="AU166" s="12">
        <v>13.199999636121236</v>
      </c>
      <c r="AW166">
        <v>46</v>
      </c>
      <c r="AX166" s="12">
        <v>7.9000007707204318</v>
      </c>
      <c r="AY166" s="12">
        <v>13.819999503266663</v>
      </c>
      <c r="AZ166" s="12">
        <v>9.1800004967333368</v>
      </c>
      <c r="BA166" s="12">
        <v>15.099999229279568</v>
      </c>
      <c r="BC166">
        <v>46</v>
      </c>
      <c r="BD166" s="12">
        <v>6.2200011304446079</v>
      </c>
      <c r="BE166" s="12">
        <v>14.859999280583928</v>
      </c>
      <c r="BF166" s="12">
        <v>8.1400007194160722</v>
      </c>
      <c r="BG166" s="12">
        <v>16.779998869555392</v>
      </c>
      <c r="BI166">
        <v>46</v>
      </c>
      <c r="BJ166" s="12">
        <v>5.2200013445542623</v>
      </c>
      <c r="BK166" s="12">
        <v>15.219999203519793</v>
      </c>
      <c r="BL166" s="12">
        <v>7.7800007964802074</v>
      </c>
      <c r="BM166" s="12">
        <v>17.779998655445738</v>
      </c>
    </row>
    <row r="167" spans="37:65" x14ac:dyDescent="0.2">
      <c r="AK167">
        <v>47</v>
      </c>
      <c r="AL167" s="12">
        <v>11.75</v>
      </c>
      <c r="AM167" s="12">
        <v>11.75</v>
      </c>
      <c r="AN167" s="12">
        <v>11.75</v>
      </c>
      <c r="AO167" s="12">
        <v>11.75</v>
      </c>
      <c r="AQ167">
        <v>47</v>
      </c>
      <c r="AR167" s="12">
        <v>10.050000363878764</v>
      </c>
      <c r="AS167" s="12">
        <v>12.849999764515385</v>
      </c>
      <c r="AT167" s="12">
        <v>10.650000235484615</v>
      </c>
      <c r="AU167" s="12">
        <v>13.449999636121236</v>
      </c>
      <c r="AW167">
        <v>47</v>
      </c>
      <c r="AX167" s="12">
        <v>8.1500007707204318</v>
      </c>
      <c r="AY167" s="12">
        <v>14.069999503266663</v>
      </c>
      <c r="AZ167" s="12">
        <v>9.4300004967333368</v>
      </c>
      <c r="BA167" s="12">
        <v>15.349999229279568</v>
      </c>
      <c r="BC167">
        <v>47</v>
      </c>
      <c r="BD167" s="12">
        <v>6.4700011304446079</v>
      </c>
      <c r="BE167" s="12">
        <v>15.109999280583928</v>
      </c>
      <c r="BF167" s="12">
        <v>8.3900007194160722</v>
      </c>
      <c r="BG167" s="12">
        <v>17.029998869555392</v>
      </c>
      <c r="BI167">
        <v>47</v>
      </c>
      <c r="BJ167" s="12">
        <v>5.4700013445542623</v>
      </c>
      <c r="BK167" s="12">
        <v>15.469999203519793</v>
      </c>
      <c r="BL167" s="12">
        <v>8.0300007964802074</v>
      </c>
      <c r="BM167" s="12">
        <v>18.029998655445738</v>
      </c>
    </row>
    <row r="168" spans="37:65" x14ac:dyDescent="0.2">
      <c r="AK168">
        <v>48</v>
      </c>
      <c r="AL168" s="12">
        <v>12</v>
      </c>
      <c r="AM168" s="12">
        <v>12</v>
      </c>
      <c r="AN168" s="12">
        <v>12</v>
      </c>
      <c r="AO168" s="12">
        <v>12</v>
      </c>
      <c r="AQ168">
        <v>48</v>
      </c>
      <c r="AR168" s="12">
        <v>10.300000363878764</v>
      </c>
      <c r="AS168" s="12">
        <v>13.099999764515385</v>
      </c>
      <c r="AT168" s="12">
        <v>10.900000235484615</v>
      </c>
      <c r="AU168" s="12">
        <v>13.699999636121236</v>
      </c>
      <c r="AW168">
        <v>48</v>
      </c>
      <c r="AX168" s="12">
        <v>8.4000007707204318</v>
      </c>
      <c r="AY168" s="12">
        <v>14.319999503266663</v>
      </c>
      <c r="AZ168" s="12">
        <v>9.6800004967333368</v>
      </c>
      <c r="BA168" s="12">
        <v>15.599999229279568</v>
      </c>
      <c r="BC168">
        <v>48</v>
      </c>
      <c r="BD168" s="12">
        <v>6.7200011304446079</v>
      </c>
      <c r="BE168" s="12">
        <v>15.359999280583928</v>
      </c>
      <c r="BF168" s="12">
        <v>8.6400007194160722</v>
      </c>
      <c r="BG168" s="12">
        <v>17.279998869555392</v>
      </c>
      <c r="BI168">
        <v>48</v>
      </c>
      <c r="BJ168" s="12">
        <v>5.7200013445542623</v>
      </c>
      <c r="BK168" s="12">
        <v>15.719999203519793</v>
      </c>
      <c r="BL168" s="12">
        <v>8.2800007964802074</v>
      </c>
      <c r="BM168" s="12">
        <v>18.279998655445738</v>
      </c>
    </row>
    <row r="169" spans="37:65" x14ac:dyDescent="0.2">
      <c r="AK169">
        <v>49</v>
      </c>
      <c r="AL169" s="12">
        <v>12.25</v>
      </c>
      <c r="AM169" s="12">
        <v>12.25</v>
      </c>
      <c r="AN169" s="12">
        <v>12.25</v>
      </c>
      <c r="AO169" s="12">
        <v>12.25</v>
      </c>
      <c r="AQ169">
        <v>49</v>
      </c>
      <c r="AR169" s="12">
        <v>10.550000363878764</v>
      </c>
      <c r="AS169" s="12">
        <v>13.349999764515385</v>
      </c>
      <c r="AT169" s="12">
        <v>11.150000235484615</v>
      </c>
      <c r="AU169" s="12">
        <v>13.949999636121236</v>
      </c>
      <c r="AW169">
        <v>49</v>
      </c>
      <c r="AX169" s="12">
        <v>8.6500007707204318</v>
      </c>
      <c r="AY169" s="12">
        <v>14.569999503266663</v>
      </c>
      <c r="AZ169" s="12">
        <v>9.9300004967333368</v>
      </c>
      <c r="BA169" s="12">
        <v>15.849999229279568</v>
      </c>
      <c r="BC169">
        <v>49</v>
      </c>
      <c r="BD169" s="12">
        <v>6.9700011304446079</v>
      </c>
      <c r="BE169" s="12">
        <v>15.609999280583928</v>
      </c>
      <c r="BF169" s="12">
        <v>8.8900007194160722</v>
      </c>
      <c r="BG169" s="12">
        <v>17.529998869555392</v>
      </c>
      <c r="BI169">
        <v>49</v>
      </c>
      <c r="BJ169" s="12">
        <v>5.9700013445542623</v>
      </c>
      <c r="BK169" s="12">
        <v>15.969999203519793</v>
      </c>
      <c r="BL169" s="12">
        <v>8.5300007964802074</v>
      </c>
      <c r="BM169" s="12">
        <v>18.529998655445738</v>
      </c>
    </row>
    <row r="170" spans="37:65" x14ac:dyDescent="0.2">
      <c r="AK170">
        <v>50</v>
      </c>
      <c r="AL170" s="12">
        <v>12.5</v>
      </c>
      <c r="AM170" s="12">
        <v>12.5</v>
      </c>
      <c r="AN170" s="12">
        <v>12.5</v>
      </c>
      <c r="AO170" s="12">
        <v>12.5</v>
      </c>
      <c r="AQ170">
        <v>50</v>
      </c>
      <c r="AR170" s="12">
        <v>10.800000363878764</v>
      </c>
      <c r="AS170" s="12">
        <v>13.599999764515385</v>
      </c>
      <c r="AT170" s="12">
        <v>11.400000235484615</v>
      </c>
      <c r="AU170" s="12">
        <v>14.199999636121236</v>
      </c>
      <c r="AW170">
        <v>50</v>
      </c>
      <c r="AX170" s="12">
        <v>8.9000007707204318</v>
      </c>
      <c r="AY170" s="12">
        <v>14.819999503266663</v>
      </c>
      <c r="AZ170" s="12">
        <v>10.180000496733337</v>
      </c>
      <c r="BA170" s="12">
        <v>16.099999229279568</v>
      </c>
      <c r="BC170">
        <v>50</v>
      </c>
      <c r="BD170" s="12">
        <v>7.2200011304446079</v>
      </c>
      <c r="BE170" s="12">
        <v>15.859999280583928</v>
      </c>
      <c r="BF170" s="12">
        <v>9.1400007194160722</v>
      </c>
      <c r="BG170" s="12">
        <v>17.779998869555392</v>
      </c>
      <c r="BI170">
        <v>50</v>
      </c>
      <c r="BJ170" s="12">
        <v>6.2200013445542623</v>
      </c>
      <c r="BK170" s="12">
        <v>16.219999203519791</v>
      </c>
      <c r="BL170" s="12">
        <v>8.7800007964802074</v>
      </c>
      <c r="BM170" s="12">
        <v>18.779998655445738</v>
      </c>
    </row>
  </sheetData>
  <phoneticPr fontId="3" type="noConversion"/>
  <conditionalFormatting sqref="C64:F64">
    <cfRule type="cellIs" dxfId="8" priority="15" operator="lessThan">
      <formula>0</formula>
    </cfRule>
    <cfRule type="colorScale" priority="22">
      <colorScale>
        <cfvo type="min"/>
        <cfvo type="max"/>
        <color rgb="FFFFEF9C"/>
        <color rgb="FF63BE7B"/>
      </colorScale>
    </cfRule>
  </conditionalFormatting>
  <conditionalFormatting sqref="Q4:T4"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max"/>
        <color rgb="FFFFEF9C"/>
        <color rgb="FF63BE7B"/>
      </colorScale>
    </cfRule>
  </conditionalFormatting>
  <conditionalFormatting sqref="Q4:T6">
    <cfRule type="cellIs" dxfId="7" priority="1" operator="lessThan">
      <formula>0</formula>
    </cfRule>
  </conditionalFormatting>
  <conditionalFormatting sqref="Q5:T5">
    <cfRule type="colorScale" priority="4">
      <colorScale>
        <cfvo type="min"/>
        <cfvo type="max"/>
        <color rgb="FFFFEF9C"/>
        <color rgb="FF63BE7B"/>
      </colorScale>
    </cfRule>
  </conditionalFormatting>
  <conditionalFormatting sqref="Q6:T6">
    <cfRule type="colorScale" priority="2">
      <colorScale>
        <cfvo type="min"/>
        <cfvo type="max"/>
        <color rgb="FFFFEF9C"/>
        <color rgb="FF63BE7B"/>
      </colorScale>
    </cfRule>
  </conditionalFormatting>
  <conditionalFormatting sqref="Q28:T28 Q30:T31 H54:K54">
    <cfRule type="colorScale" priority="23">
      <colorScale>
        <cfvo type="min"/>
        <cfvo type="max"/>
        <color rgb="FFFFEF9C"/>
        <color rgb="FF63BE7B"/>
      </colorScale>
    </cfRule>
  </conditionalFormatting>
  <conditionalFormatting sqref="Q28:T28 AK4:BM107 Q30:T31 F54:M54 R54:S54">
    <cfRule type="cellIs" dxfId="6" priority="19" operator="lessThan">
      <formula>0</formula>
    </cfRule>
  </conditionalFormatting>
  <conditionalFormatting sqref="Q28:T28">
    <cfRule type="colorScale" priority="10">
      <colorScale>
        <cfvo type="min"/>
        <cfvo type="max"/>
        <color rgb="FFFFEF9C"/>
        <color rgb="FF63BE7B"/>
      </colorScale>
    </cfRule>
  </conditionalFormatting>
  <conditionalFormatting sqref="AK118:BM170">
    <cfRule type="cellIs" dxfId="5" priority="12" operator="lessThan">
      <formula>0</formula>
    </cfRule>
  </conditionalFormatting>
  <conditionalFormatting sqref="AL6:AO107 AR6:AU107 AX6:BA107 BD6:BG107 BJ6:BM107">
    <cfRule type="colorScale" priority="20">
      <colorScale>
        <cfvo type="min"/>
        <cfvo type="max"/>
        <color rgb="FFFFEF9C"/>
        <color rgb="FF63BE7B"/>
      </colorScale>
    </cfRule>
  </conditionalFormatting>
  <conditionalFormatting sqref="AL6:AO107">
    <cfRule type="colorScale" priority="21">
      <colorScale>
        <cfvo type="min"/>
        <cfvo type="max"/>
        <color rgb="FFFFEF9C"/>
        <color rgb="FF63BE7B"/>
      </colorScale>
    </cfRule>
  </conditionalFormatting>
  <conditionalFormatting sqref="AL120:AO170 AR120:AU170 AX120:BA170 BD120:BG170 BJ120:BM170">
    <cfRule type="colorScale" priority="13">
      <colorScale>
        <cfvo type="min"/>
        <cfvo type="max"/>
        <color rgb="FFFFEF9C"/>
        <color rgb="FF63BE7B"/>
      </colorScale>
    </cfRule>
  </conditionalFormatting>
  <conditionalFormatting sqref="AL120:AO170">
    <cfRule type="colorScale" priority="1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286B-1B2F-4F46-B7C0-30183B91F62B}">
  <dimension ref="A2:BP264"/>
  <sheetViews>
    <sheetView topLeftCell="W1" zoomScale="138" zoomScaleNormal="75" workbookViewId="0">
      <selection activeCell="AB3" sqref="AB3"/>
    </sheetView>
  </sheetViews>
  <sheetFormatPr baseColWidth="10" defaultRowHeight="16" x14ac:dyDescent="0.2"/>
  <cols>
    <col min="3" max="3" width="11.6640625" bestFit="1" customWidth="1"/>
    <col min="4" max="5" width="13.33203125" bestFit="1" customWidth="1"/>
    <col min="19" max="19" width="11" bestFit="1" customWidth="1"/>
    <col min="20" max="21" width="12.33203125" bestFit="1" customWidth="1"/>
  </cols>
  <sheetData>
    <row r="2" spans="1:68" x14ac:dyDescent="0.2">
      <c r="C2" t="s">
        <v>70</v>
      </c>
      <c r="K2" t="s">
        <v>46</v>
      </c>
      <c r="P2" t="s">
        <v>47</v>
      </c>
      <c r="U2" t="s">
        <v>48</v>
      </c>
      <c r="AA2" t="s">
        <v>51</v>
      </c>
      <c r="AB2">
        <f>'slope sims'!C1</f>
        <v>40</v>
      </c>
    </row>
    <row r="3" spans="1:68" x14ac:dyDescent="0.2">
      <c r="B3" s="10" t="s">
        <v>43</v>
      </c>
      <c r="C3" s="10" t="s">
        <v>67</v>
      </c>
      <c r="D3" s="10" t="s">
        <v>57</v>
      </c>
      <c r="E3" s="10" t="s">
        <v>68</v>
      </c>
      <c r="F3" s="10" t="s">
        <v>69</v>
      </c>
      <c r="H3" s="10" t="s">
        <v>44</v>
      </c>
      <c r="I3" s="10" t="s">
        <v>45</v>
      </c>
      <c r="K3" s="10" t="s">
        <v>67</v>
      </c>
      <c r="L3" s="10" t="s">
        <v>57</v>
      </c>
      <c r="M3" s="10" t="s">
        <v>68</v>
      </c>
      <c r="N3" s="10" t="s">
        <v>69</v>
      </c>
      <c r="P3" s="10" t="s">
        <v>67</v>
      </c>
      <c r="Q3" s="10" t="s">
        <v>57</v>
      </c>
      <c r="R3" s="10" t="s">
        <v>68</v>
      </c>
      <c r="S3" s="10" t="s">
        <v>69</v>
      </c>
      <c r="U3" s="10" t="s">
        <v>67</v>
      </c>
      <c r="V3" s="10" t="s">
        <v>57</v>
      </c>
      <c r="W3" s="10" t="s">
        <v>68</v>
      </c>
      <c r="X3" s="10" t="s">
        <v>69</v>
      </c>
      <c r="Z3" s="10"/>
      <c r="AA3" s="10" t="s">
        <v>56</v>
      </c>
      <c r="AB3" s="10" t="s">
        <v>57</v>
      </c>
      <c r="AC3" s="10" t="s">
        <v>58</v>
      </c>
      <c r="AD3" s="10" t="s">
        <v>59</v>
      </c>
    </row>
    <row r="4" spans="1:68" x14ac:dyDescent="0.2">
      <c r="B4">
        <v>0</v>
      </c>
      <c r="C4" s="3">
        <f>50*TAN(RADIANS($B4))+A4</f>
        <v>0</v>
      </c>
      <c r="D4" s="3">
        <f>50*TAN(RADIANS($B4))+B4</f>
        <v>0</v>
      </c>
      <c r="E4">
        <v>0</v>
      </c>
      <c r="F4">
        <v>0</v>
      </c>
      <c r="H4">
        <v>0</v>
      </c>
      <c r="I4">
        <v>0</v>
      </c>
      <c r="K4" s="12">
        <v>0</v>
      </c>
      <c r="L4" s="12">
        <v>0</v>
      </c>
      <c r="M4" s="12">
        <v>0</v>
      </c>
      <c r="N4" s="12">
        <v>0</v>
      </c>
      <c r="P4" s="12">
        <v>0</v>
      </c>
      <c r="Q4" s="12">
        <v>0</v>
      </c>
      <c r="R4" s="12">
        <v>0</v>
      </c>
      <c r="S4" s="12">
        <v>0</v>
      </c>
      <c r="T4" s="12"/>
      <c r="U4" s="12">
        <f t="shared" ref="U4:X8" si="0">K4+P4</f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/>
      <c r="Z4" s="12" t="s">
        <v>52</v>
      </c>
      <c r="AA4" s="12">
        <f>$AB$2/4+U4</f>
        <v>10</v>
      </c>
      <c r="AB4" s="12">
        <f>$AB$2/4+V4</f>
        <v>10</v>
      </c>
      <c r="AC4" s="12">
        <f t="shared" ref="AB4:AD8" si="1">$AB$2/4+W4</f>
        <v>10</v>
      </c>
      <c r="AD4" s="12">
        <f t="shared" si="1"/>
        <v>10</v>
      </c>
      <c r="AE4" s="18"/>
      <c r="AN4" s="12" t="s">
        <v>73</v>
      </c>
      <c r="AT4" t="s">
        <v>75</v>
      </c>
      <c r="AZ4" t="s">
        <v>76</v>
      </c>
      <c r="BF4" t="s">
        <v>77</v>
      </c>
      <c r="BL4">
        <v>21.6</v>
      </c>
    </row>
    <row r="5" spans="1:68" x14ac:dyDescent="0.2">
      <c r="B5">
        <v>5.6</v>
      </c>
      <c r="C5">
        <v>0</v>
      </c>
      <c r="D5" s="3">
        <f t="shared" ref="D5:F8" si="2">50*TAN(RADIANS($B5))+C5</f>
        <v>4.9025428641198454</v>
      </c>
      <c r="E5" s="3">
        <f t="shared" si="2"/>
        <v>9.8050857282396908</v>
      </c>
      <c r="F5" s="3">
        <f t="shared" si="2"/>
        <v>14.707628592359537</v>
      </c>
      <c r="H5">
        <f>B5</f>
        <v>5.6</v>
      </c>
      <c r="I5">
        <f>H5</f>
        <v>5.6</v>
      </c>
      <c r="K5" s="12">
        <f>-INDEX($B$14:$B$264,MATCH(H5,$E$14:$E$264))/4</f>
        <v>-0.299999935802925</v>
      </c>
      <c r="L5" s="12">
        <f>K5</f>
        <v>-0.299999935802925</v>
      </c>
      <c r="M5" s="12">
        <f t="shared" ref="M5:N8" si="3">-K5</f>
        <v>0.299999935802925</v>
      </c>
      <c r="N5" s="12">
        <f t="shared" si="3"/>
        <v>0.299999935802925</v>
      </c>
      <c r="P5" s="12">
        <f>-INDEX($R$14:$R$264,MATCH(I5,$U$14:$U$264))/2</f>
        <v>-1.39999970031831</v>
      </c>
      <c r="Q5" s="12">
        <f>-P5</f>
        <v>1.39999970031831</v>
      </c>
      <c r="R5" s="12">
        <f t="shared" ref="R5:S8" si="4">P5</f>
        <v>-1.39999970031831</v>
      </c>
      <c r="S5" s="12">
        <f t="shared" si="4"/>
        <v>1.39999970031831</v>
      </c>
      <c r="T5" s="12"/>
      <c r="U5" s="12">
        <f t="shared" si="0"/>
        <v>-1.6999996361212351</v>
      </c>
      <c r="V5" s="12">
        <f t="shared" si="0"/>
        <v>1.0999997645153849</v>
      </c>
      <c r="W5" s="12">
        <f t="shared" si="0"/>
        <v>-1.0999997645153849</v>
      </c>
      <c r="X5" s="12">
        <f t="shared" si="0"/>
        <v>1.6999996361212351</v>
      </c>
      <c r="Y5" s="12"/>
      <c r="Z5" s="12" t="s">
        <v>60</v>
      </c>
      <c r="AA5" s="12">
        <f>$AB$2/4+U5</f>
        <v>8.3000003638787643</v>
      </c>
      <c r="AB5" s="12">
        <f t="shared" si="1"/>
        <v>11.099999764515385</v>
      </c>
      <c r="AC5" s="12">
        <f t="shared" si="1"/>
        <v>8.9000002354846153</v>
      </c>
      <c r="AD5" s="12">
        <f t="shared" si="1"/>
        <v>11.699999636121236</v>
      </c>
      <c r="AE5" s="17"/>
      <c r="AN5" s="10" t="s">
        <v>74</v>
      </c>
      <c r="AO5" s="10" t="s">
        <v>56</v>
      </c>
      <c r="AP5" s="10" t="s">
        <v>57</v>
      </c>
      <c r="AQ5" s="10" t="s">
        <v>58</v>
      </c>
      <c r="AR5" s="10" t="s">
        <v>59</v>
      </c>
      <c r="AT5" s="10" t="s">
        <v>74</v>
      </c>
      <c r="AU5" s="10" t="s">
        <v>56</v>
      </c>
      <c r="AV5" s="10" t="s">
        <v>57</v>
      </c>
      <c r="AW5" s="10" t="s">
        <v>58</v>
      </c>
      <c r="AX5" s="10" t="s">
        <v>59</v>
      </c>
      <c r="AZ5" s="10" t="s">
        <v>74</v>
      </c>
      <c r="BA5" s="10" t="s">
        <v>56</v>
      </c>
      <c r="BB5" s="10" t="s">
        <v>57</v>
      </c>
      <c r="BC5" s="10" t="s">
        <v>58</v>
      </c>
      <c r="BD5" s="10" t="s">
        <v>59</v>
      </c>
      <c r="BF5" s="10" t="s">
        <v>74</v>
      </c>
      <c r="BG5" s="10" t="s">
        <v>56</v>
      </c>
      <c r="BH5" s="10" t="s">
        <v>57</v>
      </c>
      <c r="BI5" s="10" t="s">
        <v>58</v>
      </c>
      <c r="BJ5" s="10" t="s">
        <v>59</v>
      </c>
      <c r="BL5" s="10" t="s">
        <v>74</v>
      </c>
      <c r="BM5" s="10" t="s">
        <v>56</v>
      </c>
      <c r="BN5" s="10" t="s">
        <v>57</v>
      </c>
      <c r="BO5" s="10" t="s">
        <v>58</v>
      </c>
      <c r="BP5" s="10" t="s">
        <v>59</v>
      </c>
    </row>
    <row r="6" spans="1:68" x14ac:dyDescent="0.2">
      <c r="B6">
        <v>11.6</v>
      </c>
      <c r="C6" s="3">
        <v>0</v>
      </c>
      <c r="D6" s="3">
        <f t="shared" si="2"/>
        <v>10.263526014372431</v>
      </c>
      <c r="E6" s="3">
        <f t="shared" si="2"/>
        <v>20.527052028744862</v>
      </c>
      <c r="F6" s="3">
        <f t="shared" si="2"/>
        <v>30.790578043117293</v>
      </c>
      <c r="H6">
        <v>11.6</v>
      </c>
      <c r="I6">
        <f>H6</f>
        <v>11.6</v>
      </c>
      <c r="K6" s="12">
        <f>-INDEX($B$14:$B$264,MATCH(H6,$E$14:$E$264))/4</f>
        <v>-0.63999986300645251</v>
      </c>
      <c r="L6" s="12">
        <f>K6</f>
        <v>-0.63999986300645251</v>
      </c>
      <c r="M6" s="12">
        <f t="shared" si="3"/>
        <v>0.63999986300645251</v>
      </c>
      <c r="N6" s="12">
        <f t="shared" si="3"/>
        <v>0.63999986300645251</v>
      </c>
      <c r="P6" s="12">
        <f>-INDEX($R$14:$R$264,MATCH(I6,$U$14:$U$264))/2</f>
        <v>-2.9599993662731152</v>
      </c>
      <c r="Q6" s="12">
        <f>-P6</f>
        <v>2.9599993662731152</v>
      </c>
      <c r="R6" s="12">
        <f t="shared" si="4"/>
        <v>-2.9599993662731152</v>
      </c>
      <c r="S6" s="12">
        <f t="shared" si="4"/>
        <v>2.9599993662731152</v>
      </c>
      <c r="T6" s="12"/>
      <c r="U6" s="12">
        <f t="shared" si="0"/>
        <v>-3.5999992292795677</v>
      </c>
      <c r="V6" s="12">
        <f t="shared" si="0"/>
        <v>2.3199995032666627</v>
      </c>
      <c r="W6" s="12">
        <f t="shared" si="0"/>
        <v>-2.3199995032666627</v>
      </c>
      <c r="X6" s="12">
        <f t="shared" si="0"/>
        <v>3.5999992292795677</v>
      </c>
      <c r="Y6" s="12"/>
      <c r="Z6" s="12" t="s">
        <v>53</v>
      </c>
      <c r="AA6" s="12">
        <f>$AB$2/4+U6</f>
        <v>6.4000007707204318</v>
      </c>
      <c r="AB6" s="12">
        <f t="shared" si="1"/>
        <v>12.319999503266663</v>
      </c>
      <c r="AC6" s="12">
        <f t="shared" si="1"/>
        <v>7.6800004967333368</v>
      </c>
      <c r="AD6" s="12">
        <f t="shared" si="1"/>
        <v>13.599999229279568</v>
      </c>
      <c r="AE6" s="16"/>
      <c r="AN6">
        <v>0</v>
      </c>
      <c r="AO6" s="12">
        <f>$AN6/4+U$4</f>
        <v>0</v>
      </c>
      <c r="AP6" s="12">
        <f t="shared" ref="AP6:AP56" si="5">$AN6/4+V$4</f>
        <v>0</v>
      </c>
      <c r="AQ6" s="12">
        <f t="shared" ref="AQ6:AQ56" si="6">$AN6/4+W$4</f>
        <v>0</v>
      </c>
      <c r="AR6" s="12">
        <f t="shared" ref="AR6:AR56" si="7">$AN6/4+X$4</f>
        <v>0</v>
      </c>
      <c r="AT6">
        <v>0</v>
      </c>
      <c r="AU6" s="12">
        <f>$AT6/4+U$5</f>
        <v>-1.6999996361212351</v>
      </c>
      <c r="AV6" s="12">
        <f t="shared" ref="AV6:AV56" si="8">$AT6/4+V$5</f>
        <v>1.0999997645153849</v>
      </c>
      <c r="AW6" s="12">
        <f t="shared" ref="AW6:AW56" si="9">$AT6/4+W$5</f>
        <v>-1.0999997645153849</v>
      </c>
      <c r="AX6" s="12">
        <f t="shared" ref="AX6:AX56" si="10">$AT6/4+X$5</f>
        <v>1.6999996361212351</v>
      </c>
      <c r="AZ6">
        <v>0</v>
      </c>
      <c r="BA6" s="12">
        <f>$AZ6/4+U$6</f>
        <v>-3.5999992292795677</v>
      </c>
      <c r="BB6" s="12">
        <f t="shared" ref="BB6:BB56" si="11">$AZ6/4+V$6</f>
        <v>2.3199995032666627</v>
      </c>
      <c r="BC6" s="12">
        <f t="shared" ref="BC6:BC56" si="12">$AZ6/4+W$6</f>
        <v>-2.3199995032666627</v>
      </c>
      <c r="BD6" s="12">
        <f t="shared" ref="BD6:BD56" si="13">$AZ6/4+X$6</f>
        <v>3.5999992292795677</v>
      </c>
      <c r="BF6">
        <v>0</v>
      </c>
      <c r="BG6" s="12">
        <f>$BF6/4+U$7</f>
        <v>-5.2799988695553921</v>
      </c>
      <c r="BH6" s="12">
        <f t="shared" ref="BH6:BH56" si="14">$BF6/4+V$7</f>
        <v>3.3599992805839274</v>
      </c>
      <c r="BI6" s="12">
        <f t="shared" ref="BI6:BI56" si="15">$BF6/4+W$7</f>
        <v>-3.3599992805839274</v>
      </c>
      <c r="BJ6" s="12">
        <f t="shared" ref="BJ6:BJ56" si="16">$BF6/4+X$7</f>
        <v>5.2799988695553921</v>
      </c>
      <c r="BL6">
        <v>0</v>
      </c>
      <c r="BM6" s="12">
        <f>$BL6/4+U$8</f>
        <v>-6.2799986554457377</v>
      </c>
      <c r="BN6" s="12">
        <f t="shared" ref="BN6:BN56" si="17">$BL6/4+V$8</f>
        <v>3.7199992035197926</v>
      </c>
      <c r="BO6" s="12">
        <f t="shared" ref="BO6:BO56" si="18">$BL6/4+W$8</f>
        <v>-3.7199992035197926</v>
      </c>
      <c r="BP6" s="12">
        <f t="shared" ref="BP6:BP56" si="19">$BL6/4+X$8</f>
        <v>6.2799986554457377</v>
      </c>
    </row>
    <row r="7" spans="1:68" x14ac:dyDescent="0.2">
      <c r="B7">
        <v>16.600000000000001</v>
      </c>
      <c r="C7" s="3">
        <v>0</v>
      </c>
      <c r="D7" s="3">
        <f t="shared" si="2"/>
        <v>14.905647378933146</v>
      </c>
      <c r="E7" s="3">
        <f t="shared" si="2"/>
        <v>29.811294757866293</v>
      </c>
      <c r="F7" s="3">
        <f t="shared" si="2"/>
        <v>44.716942136799439</v>
      </c>
      <c r="H7">
        <v>16.600000000000001</v>
      </c>
      <c r="I7">
        <f>H7</f>
        <v>16.600000000000001</v>
      </c>
      <c r="K7" s="12">
        <f>-INDEX($B$14:$B$264,MATCH(H7,$E$14:$E$264))/4</f>
        <v>-0.95999979448573247</v>
      </c>
      <c r="L7" s="12">
        <f>K7</f>
        <v>-0.95999979448573247</v>
      </c>
      <c r="M7" s="12">
        <f t="shared" si="3"/>
        <v>0.95999979448573247</v>
      </c>
      <c r="N7" s="12">
        <f t="shared" si="3"/>
        <v>0.95999979448573247</v>
      </c>
      <c r="P7" s="12">
        <f>-INDEX($R$14:$R$264,MATCH(I7,$U$14:$U$264))/2</f>
        <v>-4.31999907506966</v>
      </c>
      <c r="Q7" s="12">
        <f>-P7</f>
        <v>4.31999907506966</v>
      </c>
      <c r="R7" s="12">
        <f t="shared" si="4"/>
        <v>-4.31999907506966</v>
      </c>
      <c r="S7" s="12">
        <f t="shared" si="4"/>
        <v>4.31999907506966</v>
      </c>
      <c r="T7" s="12"/>
      <c r="U7" s="12">
        <f t="shared" si="0"/>
        <v>-5.2799988695553921</v>
      </c>
      <c r="V7" s="12">
        <f t="shared" si="0"/>
        <v>3.3599992805839274</v>
      </c>
      <c r="W7" s="12">
        <f t="shared" si="0"/>
        <v>-3.3599992805839274</v>
      </c>
      <c r="X7" s="12">
        <f t="shared" si="0"/>
        <v>5.2799988695553921</v>
      </c>
      <c r="Y7" s="12"/>
      <c r="Z7" s="12" t="s">
        <v>54</v>
      </c>
      <c r="AA7" s="12">
        <f>$AB$2/4+U7</f>
        <v>4.7200011304446079</v>
      </c>
      <c r="AB7" s="12">
        <f t="shared" si="1"/>
        <v>13.359999280583928</v>
      </c>
      <c r="AC7" s="12">
        <f t="shared" si="1"/>
        <v>6.6400007194160722</v>
      </c>
      <c r="AD7" s="12">
        <f t="shared" si="1"/>
        <v>15.279998869555392</v>
      </c>
      <c r="AE7" s="15"/>
      <c r="AN7">
        <v>1</v>
      </c>
      <c r="AO7" s="12">
        <f t="shared" ref="AO7:AO56" si="20">$AN7/4+U$4</f>
        <v>0.25</v>
      </c>
      <c r="AP7" s="12">
        <f t="shared" si="5"/>
        <v>0.25</v>
      </c>
      <c r="AQ7" s="12">
        <f t="shared" si="6"/>
        <v>0.25</v>
      </c>
      <c r="AR7" s="12">
        <f t="shared" si="7"/>
        <v>0.25</v>
      </c>
      <c r="AT7">
        <v>1</v>
      </c>
      <c r="AU7" s="12">
        <f t="shared" ref="AU7:AU56" si="21">$AT7/4+U$5</f>
        <v>-1.4499996361212351</v>
      </c>
      <c r="AV7" s="12">
        <f t="shared" si="8"/>
        <v>1.3499997645153849</v>
      </c>
      <c r="AW7" s="12">
        <f t="shared" si="9"/>
        <v>-0.84999976451538495</v>
      </c>
      <c r="AX7" s="12">
        <f t="shared" si="10"/>
        <v>1.9499996361212351</v>
      </c>
      <c r="AZ7">
        <v>1</v>
      </c>
      <c r="BA7" s="12">
        <f t="shared" ref="BA7:BA56" si="22">$AZ7/4+U$6</f>
        <v>-3.3499992292795677</v>
      </c>
      <c r="BB7" s="12">
        <f t="shared" si="11"/>
        <v>2.5699995032666627</v>
      </c>
      <c r="BC7" s="12">
        <f t="shared" si="12"/>
        <v>-2.0699995032666627</v>
      </c>
      <c r="BD7" s="12">
        <f t="shared" si="13"/>
        <v>3.8499992292795677</v>
      </c>
      <c r="BF7">
        <v>1</v>
      </c>
      <c r="BG7" s="12">
        <f t="shared" ref="BG7:BG56" si="23">$BF7/4+U$7</f>
        <v>-5.0299988695553921</v>
      </c>
      <c r="BH7" s="12">
        <f t="shared" si="14"/>
        <v>3.6099992805839274</v>
      </c>
      <c r="BI7" s="12">
        <f t="shared" si="15"/>
        <v>-3.1099992805839274</v>
      </c>
      <c r="BJ7" s="12">
        <f t="shared" si="16"/>
        <v>5.5299988695553921</v>
      </c>
      <c r="BL7">
        <v>1</v>
      </c>
      <c r="BM7" s="12">
        <f t="shared" ref="BM7:BM56" si="24">$BL7/4+U$8</f>
        <v>-6.0299986554457377</v>
      </c>
      <c r="BN7" s="12">
        <f t="shared" si="17"/>
        <v>3.9699992035197926</v>
      </c>
      <c r="BO7" s="12">
        <f t="shared" si="18"/>
        <v>-3.4699992035197926</v>
      </c>
      <c r="BP7" s="12">
        <f t="shared" si="19"/>
        <v>6.5299986554457377</v>
      </c>
    </row>
    <row r="8" spans="1:68" x14ac:dyDescent="0.2">
      <c r="B8">
        <v>21.6</v>
      </c>
      <c r="C8" s="3">
        <v>0</v>
      </c>
      <c r="D8" s="3">
        <f t="shared" si="2"/>
        <v>19.796400439886064</v>
      </c>
      <c r="E8" s="3">
        <f t="shared" si="2"/>
        <v>39.592800879772128</v>
      </c>
      <c r="F8" s="3">
        <f t="shared" si="2"/>
        <v>59.389201319658191</v>
      </c>
      <c r="H8">
        <v>21.6</v>
      </c>
      <c r="I8">
        <f>H8</f>
        <v>21.6</v>
      </c>
      <c r="K8" s="12">
        <f>-INDEX($B$14:$B$264,MATCH(H8,$E$14:$E$264))/4</f>
        <v>-1.2799997259629725</v>
      </c>
      <c r="L8" s="12">
        <f>K8</f>
        <v>-1.2799997259629725</v>
      </c>
      <c r="M8" s="12">
        <f t="shared" si="3"/>
        <v>1.2799997259629725</v>
      </c>
      <c r="N8" s="12">
        <f t="shared" si="3"/>
        <v>1.2799997259629725</v>
      </c>
      <c r="P8" s="12">
        <f>-INDEX($R$14:$R$264,MATCH(I8,$U$14:$U$264))/2</f>
        <v>-4.9999989294827651</v>
      </c>
      <c r="Q8" s="12">
        <f>-P8</f>
        <v>4.9999989294827651</v>
      </c>
      <c r="R8" s="12">
        <f t="shared" si="4"/>
        <v>-4.9999989294827651</v>
      </c>
      <c r="S8" s="12">
        <f t="shared" si="4"/>
        <v>4.9999989294827651</v>
      </c>
      <c r="T8" s="12"/>
      <c r="U8" s="12">
        <f t="shared" si="0"/>
        <v>-6.2799986554457377</v>
      </c>
      <c r="V8" s="12">
        <f t="shared" si="0"/>
        <v>3.7199992035197926</v>
      </c>
      <c r="W8" s="12">
        <f t="shared" si="0"/>
        <v>-3.7199992035197926</v>
      </c>
      <c r="X8" s="12">
        <f t="shared" si="0"/>
        <v>6.2799986554457377</v>
      </c>
      <c r="Y8" s="12"/>
      <c r="Z8" s="12" t="s">
        <v>55</v>
      </c>
      <c r="AA8" s="12">
        <f>$AB$2/4+U8</f>
        <v>3.7200013445542623</v>
      </c>
      <c r="AB8" s="12">
        <f t="shared" si="1"/>
        <v>13.719999203519793</v>
      </c>
      <c r="AC8" s="12">
        <f t="shared" si="1"/>
        <v>6.2800007964802074</v>
      </c>
      <c r="AD8" s="12">
        <f t="shared" si="1"/>
        <v>16.279998655445738</v>
      </c>
      <c r="AE8" s="14"/>
      <c r="AN8">
        <v>2</v>
      </c>
      <c r="AO8" s="12">
        <f t="shared" si="20"/>
        <v>0.5</v>
      </c>
      <c r="AP8" s="12">
        <f t="shared" si="5"/>
        <v>0.5</v>
      </c>
      <c r="AQ8" s="12">
        <f t="shared" si="6"/>
        <v>0.5</v>
      </c>
      <c r="AR8" s="12">
        <f t="shared" si="7"/>
        <v>0.5</v>
      </c>
      <c r="AT8">
        <v>2</v>
      </c>
      <c r="AU8" s="12">
        <f t="shared" si="21"/>
        <v>-1.1999996361212351</v>
      </c>
      <c r="AV8" s="12">
        <f t="shared" si="8"/>
        <v>1.5999997645153849</v>
      </c>
      <c r="AW8" s="12">
        <f t="shared" si="9"/>
        <v>-0.59999976451538495</v>
      </c>
      <c r="AX8" s="12">
        <f t="shared" si="10"/>
        <v>2.1999996361212348</v>
      </c>
      <c r="AZ8">
        <v>2</v>
      </c>
      <c r="BA8" s="12">
        <f t="shared" si="22"/>
        <v>-3.0999992292795677</v>
      </c>
      <c r="BB8" s="12">
        <f t="shared" si="11"/>
        <v>2.8199995032666627</v>
      </c>
      <c r="BC8" s="12">
        <f t="shared" si="12"/>
        <v>-1.8199995032666627</v>
      </c>
      <c r="BD8" s="12">
        <f t="shared" si="13"/>
        <v>4.0999992292795682</v>
      </c>
      <c r="BF8">
        <v>2</v>
      </c>
      <c r="BG8" s="12">
        <f t="shared" si="23"/>
        <v>-4.7799988695553921</v>
      </c>
      <c r="BH8" s="12">
        <f t="shared" si="14"/>
        <v>3.8599992805839274</v>
      </c>
      <c r="BI8" s="12">
        <f t="shared" si="15"/>
        <v>-2.8599992805839274</v>
      </c>
      <c r="BJ8" s="12">
        <f t="shared" si="16"/>
        <v>5.7799988695553921</v>
      </c>
      <c r="BL8">
        <v>2</v>
      </c>
      <c r="BM8" s="12">
        <f t="shared" si="24"/>
        <v>-5.7799986554457377</v>
      </c>
      <c r="BN8" s="12">
        <f t="shared" si="17"/>
        <v>4.2199992035197926</v>
      </c>
      <c r="BO8" s="12">
        <f t="shared" si="18"/>
        <v>-3.2199992035197926</v>
      </c>
      <c r="BP8" s="12">
        <f t="shared" si="19"/>
        <v>6.7799986554457377</v>
      </c>
    </row>
    <row r="9" spans="1:68" x14ac:dyDescent="0.2">
      <c r="AN9">
        <v>3</v>
      </c>
      <c r="AO9" s="12">
        <f t="shared" si="20"/>
        <v>0.75</v>
      </c>
      <c r="AP9" s="12">
        <f t="shared" si="5"/>
        <v>0.75</v>
      </c>
      <c r="AQ9" s="12">
        <f t="shared" si="6"/>
        <v>0.75</v>
      </c>
      <c r="AR9" s="12">
        <f t="shared" si="7"/>
        <v>0.75</v>
      </c>
      <c r="AT9">
        <v>3</v>
      </c>
      <c r="AU9" s="12">
        <f t="shared" si="21"/>
        <v>-0.94999963612123506</v>
      </c>
      <c r="AV9" s="12">
        <f t="shared" si="8"/>
        <v>1.8499997645153849</v>
      </c>
      <c r="AW9" s="12">
        <f t="shared" si="9"/>
        <v>-0.34999976451538495</v>
      </c>
      <c r="AX9" s="12">
        <f t="shared" si="10"/>
        <v>2.4499996361212348</v>
      </c>
      <c r="AZ9">
        <v>3</v>
      </c>
      <c r="BA9" s="12">
        <f t="shared" si="22"/>
        <v>-2.8499992292795677</v>
      </c>
      <c r="BB9" s="12">
        <f t="shared" si="11"/>
        <v>3.0699995032666627</v>
      </c>
      <c r="BC9" s="12">
        <f t="shared" si="12"/>
        <v>-1.5699995032666627</v>
      </c>
      <c r="BD9" s="12">
        <f t="shared" si="13"/>
        <v>4.3499992292795682</v>
      </c>
      <c r="BF9">
        <v>3</v>
      </c>
      <c r="BG9" s="12">
        <f t="shared" si="23"/>
        <v>-4.5299988695553921</v>
      </c>
      <c r="BH9" s="12">
        <f t="shared" si="14"/>
        <v>4.1099992805839278</v>
      </c>
      <c r="BI9" s="12">
        <f t="shared" si="15"/>
        <v>-2.6099992805839274</v>
      </c>
      <c r="BJ9" s="12">
        <f t="shared" si="16"/>
        <v>6.0299988695553921</v>
      </c>
      <c r="BL9">
        <v>3</v>
      </c>
      <c r="BM9" s="12">
        <f t="shared" si="24"/>
        <v>-5.5299986554457377</v>
      </c>
      <c r="BN9" s="12">
        <f t="shared" si="17"/>
        <v>4.4699992035197926</v>
      </c>
      <c r="BO9" s="12">
        <f t="shared" si="18"/>
        <v>-2.9699992035197926</v>
      </c>
      <c r="BP9" s="12">
        <f t="shared" si="19"/>
        <v>7.0299986554457377</v>
      </c>
    </row>
    <row r="10" spans="1:68" x14ac:dyDescent="0.2">
      <c r="AN10">
        <v>4</v>
      </c>
      <c r="AO10" s="12">
        <f t="shared" si="20"/>
        <v>1</v>
      </c>
      <c r="AP10" s="12">
        <f t="shared" si="5"/>
        <v>1</v>
      </c>
      <c r="AQ10" s="12">
        <f t="shared" si="6"/>
        <v>1</v>
      </c>
      <c r="AR10" s="12">
        <f t="shared" si="7"/>
        <v>1</v>
      </c>
      <c r="AT10">
        <v>4</v>
      </c>
      <c r="AU10" s="12">
        <f t="shared" si="21"/>
        <v>-0.69999963612123506</v>
      </c>
      <c r="AV10" s="12">
        <f t="shared" si="8"/>
        <v>2.0999997645153847</v>
      </c>
      <c r="AW10" s="12">
        <f t="shared" si="9"/>
        <v>-9.9999764515384948E-2</v>
      </c>
      <c r="AX10" s="12">
        <f t="shared" si="10"/>
        <v>2.6999996361212348</v>
      </c>
      <c r="AZ10">
        <v>4</v>
      </c>
      <c r="BA10" s="12">
        <f t="shared" si="22"/>
        <v>-2.5999992292795677</v>
      </c>
      <c r="BB10" s="12">
        <f t="shared" si="11"/>
        <v>3.3199995032666627</v>
      </c>
      <c r="BC10" s="12">
        <f t="shared" si="12"/>
        <v>-1.3199995032666627</v>
      </c>
      <c r="BD10" s="12">
        <f t="shared" si="13"/>
        <v>4.5999992292795682</v>
      </c>
      <c r="BF10">
        <v>4</v>
      </c>
      <c r="BG10" s="12">
        <f t="shared" si="23"/>
        <v>-4.2799988695553921</v>
      </c>
      <c r="BH10" s="12">
        <f t="shared" si="14"/>
        <v>4.3599992805839278</v>
      </c>
      <c r="BI10" s="12">
        <f t="shared" si="15"/>
        <v>-2.3599992805839274</v>
      </c>
      <c r="BJ10" s="12">
        <f t="shared" si="16"/>
        <v>6.2799988695553921</v>
      </c>
      <c r="BL10">
        <v>4</v>
      </c>
      <c r="BM10" s="12">
        <f t="shared" si="24"/>
        <v>-5.2799986554457377</v>
      </c>
      <c r="BN10" s="12">
        <f t="shared" si="17"/>
        <v>4.7199992035197926</v>
      </c>
      <c r="BO10" s="12">
        <f t="shared" si="18"/>
        <v>-2.7199992035197926</v>
      </c>
      <c r="BP10" s="12">
        <f t="shared" si="19"/>
        <v>7.2799986554457377</v>
      </c>
    </row>
    <row r="11" spans="1:68" x14ac:dyDescent="0.2">
      <c r="A11" s="27" t="s">
        <v>39</v>
      </c>
      <c r="B11" s="11" t="s">
        <v>64</v>
      </c>
      <c r="C11" s="11">
        <v>10</v>
      </c>
      <c r="D11" s="11" t="s">
        <v>65</v>
      </c>
      <c r="Q11" s="27" t="s">
        <v>40</v>
      </c>
      <c r="R11" s="11" t="s">
        <v>64</v>
      </c>
      <c r="S11" s="11">
        <v>10</v>
      </c>
      <c r="T11" s="11" t="s">
        <v>65</v>
      </c>
      <c r="AN11">
        <v>5</v>
      </c>
      <c r="AO11" s="12">
        <f t="shared" si="20"/>
        <v>1.25</v>
      </c>
      <c r="AP11" s="12">
        <f t="shared" si="5"/>
        <v>1.25</v>
      </c>
      <c r="AQ11" s="12">
        <f t="shared" si="6"/>
        <v>1.25</v>
      </c>
      <c r="AR11" s="12">
        <f t="shared" si="7"/>
        <v>1.25</v>
      </c>
      <c r="AT11">
        <v>5</v>
      </c>
      <c r="AU11" s="12">
        <f t="shared" si="21"/>
        <v>-0.44999963612123506</v>
      </c>
      <c r="AV11" s="12">
        <f t="shared" si="8"/>
        <v>2.3499997645153847</v>
      </c>
      <c r="AW11" s="12">
        <f t="shared" si="9"/>
        <v>0.15000023548461505</v>
      </c>
      <c r="AX11" s="12">
        <f t="shared" si="10"/>
        <v>2.9499996361212348</v>
      </c>
      <c r="AZ11">
        <v>5</v>
      </c>
      <c r="BA11" s="12">
        <f t="shared" si="22"/>
        <v>-2.3499992292795677</v>
      </c>
      <c r="BB11" s="12">
        <f t="shared" si="11"/>
        <v>3.5699995032666627</v>
      </c>
      <c r="BC11" s="12">
        <f t="shared" si="12"/>
        <v>-1.0699995032666627</v>
      </c>
      <c r="BD11" s="12">
        <f t="shared" si="13"/>
        <v>4.8499992292795682</v>
      </c>
      <c r="BF11">
        <v>5</v>
      </c>
      <c r="BG11" s="12">
        <f t="shared" si="23"/>
        <v>-4.0299988695553921</v>
      </c>
      <c r="BH11" s="12">
        <f t="shared" si="14"/>
        <v>4.6099992805839278</v>
      </c>
      <c r="BI11" s="12">
        <f t="shared" si="15"/>
        <v>-2.1099992805839274</v>
      </c>
      <c r="BJ11" s="12">
        <f t="shared" si="16"/>
        <v>6.5299988695553921</v>
      </c>
      <c r="BL11">
        <v>5</v>
      </c>
      <c r="BM11" s="12">
        <f t="shared" si="24"/>
        <v>-5.0299986554457377</v>
      </c>
      <c r="BN11" s="12">
        <f t="shared" si="17"/>
        <v>4.9699992035197926</v>
      </c>
      <c r="BO11" s="12">
        <f t="shared" si="18"/>
        <v>-2.4699992035197926</v>
      </c>
      <c r="BP11" s="12">
        <f t="shared" si="19"/>
        <v>7.5299986554457377</v>
      </c>
    </row>
    <row r="12" spans="1:68" x14ac:dyDescent="0.2">
      <c r="A12" s="27"/>
      <c r="B12" s="11" t="s">
        <v>39</v>
      </c>
      <c r="C12" s="11">
        <v>45</v>
      </c>
      <c r="D12" s="11" t="s">
        <v>66</v>
      </c>
      <c r="H12" t="s">
        <v>71</v>
      </c>
      <c r="Q12" s="27"/>
      <c r="R12" s="11" t="s">
        <v>39</v>
      </c>
      <c r="S12" s="11">
        <v>20</v>
      </c>
      <c r="T12" s="11" t="s">
        <v>66</v>
      </c>
      <c r="X12" t="s">
        <v>40</v>
      </c>
      <c r="AN12">
        <v>6</v>
      </c>
      <c r="AO12" s="12">
        <f t="shared" si="20"/>
        <v>1.5</v>
      </c>
      <c r="AP12" s="12">
        <f t="shared" si="5"/>
        <v>1.5</v>
      </c>
      <c r="AQ12" s="12">
        <f t="shared" si="6"/>
        <v>1.5</v>
      </c>
      <c r="AR12" s="12">
        <f t="shared" si="7"/>
        <v>1.5</v>
      </c>
      <c r="AT12">
        <v>6</v>
      </c>
      <c r="AU12" s="12">
        <f t="shared" si="21"/>
        <v>-0.19999963612123506</v>
      </c>
      <c r="AV12" s="12">
        <f t="shared" si="8"/>
        <v>2.5999997645153847</v>
      </c>
      <c r="AW12" s="12">
        <f t="shared" si="9"/>
        <v>0.40000023548461505</v>
      </c>
      <c r="AX12" s="12">
        <f t="shared" si="10"/>
        <v>3.1999996361212348</v>
      </c>
      <c r="AZ12">
        <v>6</v>
      </c>
      <c r="BA12" s="12">
        <f t="shared" si="22"/>
        <v>-2.0999992292795677</v>
      </c>
      <c r="BB12" s="12">
        <f t="shared" si="11"/>
        <v>3.8199995032666627</v>
      </c>
      <c r="BC12" s="12">
        <f t="shared" si="12"/>
        <v>-0.81999950326666271</v>
      </c>
      <c r="BD12" s="12">
        <f t="shared" si="13"/>
        <v>5.0999992292795682</v>
      </c>
      <c r="BF12">
        <v>6</v>
      </c>
      <c r="BG12" s="12">
        <f t="shared" si="23"/>
        <v>-3.7799988695553921</v>
      </c>
      <c r="BH12" s="12">
        <f t="shared" si="14"/>
        <v>4.8599992805839278</v>
      </c>
      <c r="BI12" s="12">
        <f t="shared" si="15"/>
        <v>-1.8599992805839274</v>
      </c>
      <c r="BJ12" s="12">
        <f t="shared" si="16"/>
        <v>6.7799988695553921</v>
      </c>
      <c r="BL12">
        <v>6</v>
      </c>
      <c r="BM12" s="12">
        <f t="shared" si="24"/>
        <v>-4.7799986554457377</v>
      </c>
      <c r="BN12" s="12">
        <f t="shared" si="17"/>
        <v>5.2199992035197926</v>
      </c>
      <c r="BO12" s="12">
        <f t="shared" si="18"/>
        <v>-2.2199992035197926</v>
      </c>
      <c r="BP12" s="12">
        <f t="shared" si="19"/>
        <v>7.7799986554457377</v>
      </c>
    </row>
    <row r="13" spans="1:68" x14ac:dyDescent="0.2">
      <c r="A13" s="8" t="s">
        <v>61</v>
      </c>
      <c r="B13" s="9" t="s">
        <v>41</v>
      </c>
      <c r="C13" s="9" t="s">
        <v>62</v>
      </c>
      <c r="D13" s="10" t="s">
        <v>63</v>
      </c>
      <c r="E13" s="10" t="s">
        <v>42</v>
      </c>
      <c r="H13" s="10" t="s">
        <v>49</v>
      </c>
      <c r="I13" s="10" t="s">
        <v>50</v>
      </c>
      <c r="Q13" s="8" t="s">
        <v>61</v>
      </c>
      <c r="R13" s="9" t="s">
        <v>41</v>
      </c>
      <c r="S13" s="9" t="s">
        <v>62</v>
      </c>
      <c r="T13" s="10" t="s">
        <v>63</v>
      </c>
      <c r="U13" s="10" t="s">
        <v>42</v>
      </c>
      <c r="V13" s="10"/>
      <c r="X13" s="10" t="s">
        <v>49</v>
      </c>
      <c r="Y13" s="10" t="s">
        <v>50</v>
      </c>
      <c r="AN13">
        <v>7</v>
      </c>
      <c r="AO13" s="12">
        <f t="shared" si="20"/>
        <v>1.75</v>
      </c>
      <c r="AP13" s="12">
        <f t="shared" si="5"/>
        <v>1.75</v>
      </c>
      <c r="AQ13" s="12">
        <f t="shared" si="6"/>
        <v>1.75</v>
      </c>
      <c r="AR13" s="12">
        <f t="shared" si="7"/>
        <v>1.75</v>
      </c>
      <c r="AT13">
        <v>7</v>
      </c>
      <c r="AU13" s="12">
        <f t="shared" si="21"/>
        <v>5.0000363878764942E-2</v>
      </c>
      <c r="AV13" s="12">
        <f t="shared" si="8"/>
        <v>2.8499997645153847</v>
      </c>
      <c r="AW13" s="12">
        <f t="shared" si="9"/>
        <v>0.65000023548461505</v>
      </c>
      <c r="AX13" s="12">
        <f t="shared" si="10"/>
        <v>3.4499996361212348</v>
      </c>
      <c r="AZ13">
        <v>7</v>
      </c>
      <c r="BA13" s="12">
        <f t="shared" si="22"/>
        <v>-1.8499992292795677</v>
      </c>
      <c r="BB13" s="12">
        <f t="shared" si="11"/>
        <v>4.0699995032666632</v>
      </c>
      <c r="BC13" s="12">
        <f t="shared" si="12"/>
        <v>-0.56999950326666271</v>
      </c>
      <c r="BD13" s="12">
        <f t="shared" si="13"/>
        <v>5.3499992292795682</v>
      </c>
      <c r="BF13">
        <v>7</v>
      </c>
      <c r="BG13" s="12">
        <f t="shared" si="23"/>
        <v>-3.5299988695553921</v>
      </c>
      <c r="BH13" s="12">
        <f t="shared" si="14"/>
        <v>5.1099992805839278</v>
      </c>
      <c r="BI13" s="12">
        <f t="shared" si="15"/>
        <v>-1.6099992805839274</v>
      </c>
      <c r="BJ13" s="12">
        <f t="shared" si="16"/>
        <v>7.0299988695553921</v>
      </c>
      <c r="BL13">
        <v>7</v>
      </c>
      <c r="BM13" s="12">
        <f t="shared" si="24"/>
        <v>-4.5299986554457377</v>
      </c>
      <c r="BN13" s="12">
        <f t="shared" si="17"/>
        <v>5.4699992035197926</v>
      </c>
      <c r="BO13" s="12">
        <f t="shared" si="18"/>
        <v>-1.9699992035197926</v>
      </c>
      <c r="BP13" s="12">
        <f t="shared" si="19"/>
        <v>8.0299986554457377</v>
      </c>
    </row>
    <row r="14" spans="1:68" x14ac:dyDescent="0.2">
      <c r="A14" s="1">
        <v>0</v>
      </c>
      <c r="B14" s="6">
        <v>-9.99999786004153</v>
      </c>
      <c r="C14" s="6">
        <v>8.6419813780667898</v>
      </c>
      <c r="D14" s="6">
        <v>24.490236475541099</v>
      </c>
      <c r="E14" s="6">
        <v>-36.633534817927497</v>
      </c>
      <c r="H14">
        <f>B14*$C$12*COS(RADIANS(E14))</f>
        <v>-361.11068988231398</v>
      </c>
      <c r="I14">
        <f>$C$11*E14</f>
        <v>-366.335348179275</v>
      </c>
      <c r="Q14" s="1">
        <v>0</v>
      </c>
      <c r="R14" s="6">
        <v>-9.99999786004153</v>
      </c>
      <c r="S14" s="6">
        <v>1.0888545399300966</v>
      </c>
      <c r="T14" s="6">
        <v>6.5116311116182999</v>
      </c>
      <c r="U14" s="6">
        <v>-18.999022055217299</v>
      </c>
      <c r="V14" s="7"/>
      <c r="X14">
        <f>R14*$S$12*COS(RADIANS(U14))</f>
        <v>-189.10478600732614</v>
      </c>
      <c r="Y14">
        <f>$S$11*U14</f>
        <v>-189.99022055217299</v>
      </c>
      <c r="AN14">
        <v>8</v>
      </c>
      <c r="AO14" s="12">
        <f t="shared" si="20"/>
        <v>2</v>
      </c>
      <c r="AP14" s="12">
        <f t="shared" si="5"/>
        <v>2</v>
      </c>
      <c r="AQ14" s="12">
        <f t="shared" si="6"/>
        <v>2</v>
      </c>
      <c r="AR14" s="12">
        <f t="shared" si="7"/>
        <v>2</v>
      </c>
      <c r="AT14">
        <v>8</v>
      </c>
      <c r="AU14" s="12">
        <f t="shared" si="21"/>
        <v>0.30000036387876494</v>
      </c>
      <c r="AV14" s="12">
        <f t="shared" si="8"/>
        <v>3.0999997645153847</v>
      </c>
      <c r="AW14" s="12">
        <f t="shared" si="9"/>
        <v>0.90000023548461505</v>
      </c>
      <c r="AX14" s="12">
        <f t="shared" si="10"/>
        <v>3.6999996361212348</v>
      </c>
      <c r="AZ14">
        <v>8</v>
      </c>
      <c r="BA14" s="12">
        <f t="shared" si="22"/>
        <v>-1.5999992292795677</v>
      </c>
      <c r="BB14" s="12">
        <f t="shared" si="11"/>
        <v>4.3199995032666632</v>
      </c>
      <c r="BC14" s="12">
        <f t="shared" si="12"/>
        <v>-0.31999950326666271</v>
      </c>
      <c r="BD14" s="12">
        <f t="shared" si="13"/>
        <v>5.5999992292795682</v>
      </c>
      <c r="BF14">
        <v>8</v>
      </c>
      <c r="BG14" s="12">
        <f t="shared" si="23"/>
        <v>-3.2799988695553921</v>
      </c>
      <c r="BH14" s="12">
        <f t="shared" si="14"/>
        <v>5.3599992805839278</v>
      </c>
      <c r="BI14" s="12">
        <f t="shared" si="15"/>
        <v>-1.3599992805839274</v>
      </c>
      <c r="BJ14" s="12">
        <f t="shared" si="16"/>
        <v>7.2799988695553921</v>
      </c>
      <c r="BL14">
        <v>8</v>
      </c>
      <c r="BM14" s="12">
        <f t="shared" si="24"/>
        <v>-4.2799986554457377</v>
      </c>
      <c r="BN14" s="12">
        <f t="shared" si="17"/>
        <v>5.7199992035197926</v>
      </c>
      <c r="BO14" s="12">
        <f t="shared" si="18"/>
        <v>-1.7199992035197926</v>
      </c>
      <c r="BP14" s="12">
        <f t="shared" si="19"/>
        <v>8.2799986554457377</v>
      </c>
    </row>
    <row r="15" spans="1:68" x14ac:dyDescent="0.2">
      <c r="A15" s="1">
        <f>A14+0.04</f>
        <v>0.04</v>
      </c>
      <c r="B15" s="6">
        <v>-9.9199979392409894</v>
      </c>
      <c r="C15" s="6">
        <v>8.5464175046416493</v>
      </c>
      <c r="D15" s="6">
        <v>24.3869593811275</v>
      </c>
      <c r="E15" s="6">
        <v>-36.424116441170398</v>
      </c>
      <c r="F15" s="7"/>
      <c r="H15">
        <f t="shared" ref="H15:H78" si="25">B15*$C$12*COS(RADIANS(E15))</f>
        <v>-359.1929843704749</v>
      </c>
      <c r="I15">
        <f t="shared" ref="I15:I78" si="26">$C$11*E15</f>
        <v>-364.24116441170395</v>
      </c>
      <c r="Q15" s="1">
        <f>Q14+0.04</f>
        <v>0.04</v>
      </c>
      <c r="R15" s="6">
        <v>-9.9199979392409894</v>
      </c>
      <c r="S15" s="6">
        <v>1.0731665455955977</v>
      </c>
      <c r="T15" s="6">
        <v>6.4658717179002991</v>
      </c>
      <c r="U15" s="6">
        <v>-18.860448620643002</v>
      </c>
      <c r="V15" s="7"/>
      <c r="X15">
        <f t="shared" ref="X15:X78" si="27">R15*$S$12*COS(RADIANS(U15))</f>
        <v>-187.74761385740922</v>
      </c>
      <c r="Y15">
        <f t="shared" ref="Y15:Y78" si="28">$S$11*U15</f>
        <v>-188.60448620643001</v>
      </c>
      <c r="AN15">
        <v>9</v>
      </c>
      <c r="AO15" s="12">
        <f t="shared" si="20"/>
        <v>2.25</v>
      </c>
      <c r="AP15" s="12">
        <f t="shared" si="5"/>
        <v>2.25</v>
      </c>
      <c r="AQ15" s="12">
        <f t="shared" si="6"/>
        <v>2.25</v>
      </c>
      <c r="AR15" s="12">
        <f t="shared" si="7"/>
        <v>2.25</v>
      </c>
      <c r="AT15">
        <v>9</v>
      </c>
      <c r="AU15" s="12">
        <f t="shared" si="21"/>
        <v>0.55000036387876494</v>
      </c>
      <c r="AV15" s="12">
        <f t="shared" si="8"/>
        <v>3.3499997645153847</v>
      </c>
      <c r="AW15" s="12">
        <f t="shared" si="9"/>
        <v>1.1500002354846151</v>
      </c>
      <c r="AX15" s="12">
        <f t="shared" si="10"/>
        <v>3.9499996361212348</v>
      </c>
      <c r="AZ15">
        <v>9</v>
      </c>
      <c r="BA15" s="12">
        <f t="shared" si="22"/>
        <v>-1.3499992292795677</v>
      </c>
      <c r="BB15" s="12">
        <f t="shared" si="11"/>
        <v>4.5699995032666632</v>
      </c>
      <c r="BC15" s="12">
        <f t="shared" si="12"/>
        <v>-6.999950326666271E-2</v>
      </c>
      <c r="BD15" s="12">
        <f t="shared" si="13"/>
        <v>5.8499992292795682</v>
      </c>
      <c r="BF15">
        <v>9</v>
      </c>
      <c r="BG15" s="12">
        <f t="shared" si="23"/>
        <v>-3.0299988695553921</v>
      </c>
      <c r="BH15" s="12">
        <f t="shared" si="14"/>
        <v>5.6099992805839278</v>
      </c>
      <c r="BI15" s="12">
        <f t="shared" si="15"/>
        <v>-1.1099992805839274</v>
      </c>
      <c r="BJ15" s="12">
        <f t="shared" si="16"/>
        <v>7.5299988695553921</v>
      </c>
      <c r="BL15">
        <v>9</v>
      </c>
      <c r="BM15" s="12">
        <f t="shared" si="24"/>
        <v>-4.0299986554457377</v>
      </c>
      <c r="BN15" s="12">
        <f t="shared" si="17"/>
        <v>5.9699992035197926</v>
      </c>
      <c r="BO15" s="12">
        <f t="shared" si="18"/>
        <v>-1.4699992035197926</v>
      </c>
      <c r="BP15" s="12">
        <f t="shared" si="19"/>
        <v>8.5299986554457377</v>
      </c>
    </row>
    <row r="16" spans="1:68" x14ac:dyDescent="0.2">
      <c r="A16" s="1">
        <f t="shared" ref="A16:A79" si="29">A15+0.04</f>
        <v>0.08</v>
      </c>
      <c r="B16" s="6">
        <v>-9.8399978915321</v>
      </c>
      <c r="C16" s="6">
        <v>8.4535323581613309</v>
      </c>
      <c r="D16" s="6">
        <v>24.2854086157698</v>
      </c>
      <c r="E16" s="6">
        <v>-36.219571947484297</v>
      </c>
      <c r="F16" s="7"/>
      <c r="H16">
        <f t="shared" si="25"/>
        <v>-357.23259485601648</v>
      </c>
      <c r="I16">
        <f t="shared" si="26"/>
        <v>-362.19571947484297</v>
      </c>
      <c r="Q16" s="1">
        <f t="shared" ref="Q16:Q79" si="30">Q15+0.04</f>
        <v>0.08</v>
      </c>
      <c r="R16" s="6">
        <v>-9.8399978915321</v>
      </c>
      <c r="S16" s="6">
        <v>1.0575623578714968</v>
      </c>
      <c r="T16" s="6">
        <v>6.4199865723721956</v>
      </c>
      <c r="U16" s="6">
        <v>-18.721618264321801</v>
      </c>
      <c r="V16" s="7"/>
      <c r="X16">
        <f t="shared" si="27"/>
        <v>-186.38712246879089</v>
      </c>
      <c r="Y16">
        <f t="shared" si="28"/>
        <v>-187.21618264321802</v>
      </c>
      <c r="AN16">
        <v>10</v>
      </c>
      <c r="AO16" s="12">
        <f t="shared" si="20"/>
        <v>2.5</v>
      </c>
      <c r="AP16" s="12">
        <f t="shared" si="5"/>
        <v>2.5</v>
      </c>
      <c r="AQ16" s="12">
        <f t="shared" si="6"/>
        <v>2.5</v>
      </c>
      <c r="AR16" s="12">
        <f t="shared" si="7"/>
        <v>2.5</v>
      </c>
      <c r="AT16">
        <v>10</v>
      </c>
      <c r="AU16" s="12">
        <f t="shared" si="21"/>
        <v>0.80000036387876494</v>
      </c>
      <c r="AV16" s="12">
        <f t="shared" si="8"/>
        <v>3.5999997645153847</v>
      </c>
      <c r="AW16" s="12">
        <f t="shared" si="9"/>
        <v>1.4000002354846151</v>
      </c>
      <c r="AX16" s="12">
        <f t="shared" si="10"/>
        <v>4.1999996361212348</v>
      </c>
      <c r="AZ16">
        <v>10</v>
      </c>
      <c r="BA16" s="12">
        <f t="shared" si="22"/>
        <v>-1.0999992292795677</v>
      </c>
      <c r="BB16" s="12">
        <f t="shared" si="11"/>
        <v>4.8199995032666632</v>
      </c>
      <c r="BC16" s="12">
        <f t="shared" si="12"/>
        <v>0.18000049673333729</v>
      </c>
      <c r="BD16" s="12">
        <f t="shared" si="13"/>
        <v>6.0999992292795682</v>
      </c>
      <c r="BF16">
        <v>10</v>
      </c>
      <c r="BG16" s="12">
        <f t="shared" si="23"/>
        <v>-2.7799988695553921</v>
      </c>
      <c r="BH16" s="12">
        <f t="shared" si="14"/>
        <v>5.8599992805839278</v>
      </c>
      <c r="BI16" s="12">
        <f t="shared" si="15"/>
        <v>-0.85999928058392738</v>
      </c>
      <c r="BJ16" s="12">
        <f t="shared" si="16"/>
        <v>7.7799988695553921</v>
      </c>
      <c r="BL16">
        <v>10</v>
      </c>
      <c r="BM16" s="12">
        <f t="shared" si="24"/>
        <v>-3.7799986554457377</v>
      </c>
      <c r="BN16" s="12">
        <f t="shared" si="17"/>
        <v>6.2199992035197926</v>
      </c>
      <c r="BO16" s="12">
        <f t="shared" si="18"/>
        <v>-1.2199992035197926</v>
      </c>
      <c r="BP16" s="12">
        <f t="shared" si="19"/>
        <v>8.7799986554457377</v>
      </c>
    </row>
    <row r="17" spans="1:68" x14ac:dyDescent="0.2">
      <c r="A17" s="1">
        <f t="shared" si="29"/>
        <v>0.12</v>
      </c>
      <c r="B17" s="6">
        <v>-9.7599979112943007</v>
      </c>
      <c r="C17" s="6">
        <v>8.3590914147491606</v>
      </c>
      <c r="D17" s="6">
        <v>24.180992968007601</v>
      </c>
      <c r="E17" s="6">
        <v>-36.010603320410297</v>
      </c>
      <c r="F17" s="7"/>
      <c r="H17">
        <f t="shared" si="25"/>
        <v>-355.2724068613939</v>
      </c>
      <c r="I17">
        <f t="shared" si="26"/>
        <v>-360.10603320410297</v>
      </c>
      <c r="Q17" s="1">
        <f t="shared" si="30"/>
        <v>0.12</v>
      </c>
      <c r="R17" s="6">
        <v>-9.7599979112943007</v>
      </c>
      <c r="S17" s="6">
        <v>1.0420404050774934</v>
      </c>
      <c r="T17" s="6">
        <v>6.3739780142016969</v>
      </c>
      <c r="U17" s="6">
        <v>-18.5825288691426</v>
      </c>
      <c r="V17" s="7"/>
      <c r="X17">
        <f t="shared" si="27"/>
        <v>-185.02333056215269</v>
      </c>
      <c r="Y17">
        <f t="shared" si="28"/>
        <v>-185.82528869142601</v>
      </c>
      <c r="AN17">
        <v>11</v>
      </c>
      <c r="AO17" s="12">
        <f t="shared" si="20"/>
        <v>2.75</v>
      </c>
      <c r="AP17" s="12">
        <f t="shared" si="5"/>
        <v>2.75</v>
      </c>
      <c r="AQ17" s="12">
        <f t="shared" si="6"/>
        <v>2.75</v>
      </c>
      <c r="AR17" s="12">
        <f t="shared" si="7"/>
        <v>2.75</v>
      </c>
      <c r="AT17">
        <v>11</v>
      </c>
      <c r="AU17" s="12">
        <f t="shared" si="21"/>
        <v>1.0500003638787649</v>
      </c>
      <c r="AV17" s="12">
        <f t="shared" si="8"/>
        <v>3.8499997645153847</v>
      </c>
      <c r="AW17" s="12">
        <f t="shared" si="9"/>
        <v>1.6500002354846151</v>
      </c>
      <c r="AX17" s="12">
        <f t="shared" si="10"/>
        <v>4.4499996361212348</v>
      </c>
      <c r="AZ17">
        <v>11</v>
      </c>
      <c r="BA17" s="12">
        <f t="shared" si="22"/>
        <v>-0.84999922927956773</v>
      </c>
      <c r="BB17" s="12">
        <f t="shared" si="11"/>
        <v>5.0699995032666632</v>
      </c>
      <c r="BC17" s="12">
        <f t="shared" si="12"/>
        <v>0.43000049673333729</v>
      </c>
      <c r="BD17" s="12">
        <f t="shared" si="13"/>
        <v>6.3499992292795682</v>
      </c>
      <c r="BF17">
        <v>11</v>
      </c>
      <c r="BG17" s="12">
        <f t="shared" si="23"/>
        <v>-2.5299988695553921</v>
      </c>
      <c r="BH17" s="12">
        <f t="shared" si="14"/>
        <v>6.1099992805839278</v>
      </c>
      <c r="BI17" s="12">
        <f t="shared" si="15"/>
        <v>-0.60999928058392738</v>
      </c>
      <c r="BJ17" s="12">
        <f t="shared" si="16"/>
        <v>8.0299988695553921</v>
      </c>
      <c r="BL17">
        <v>11</v>
      </c>
      <c r="BM17" s="12">
        <f t="shared" si="24"/>
        <v>-3.5299986554457377</v>
      </c>
      <c r="BN17" s="12">
        <f t="shared" si="17"/>
        <v>6.4699992035197926</v>
      </c>
      <c r="BO17" s="12">
        <f t="shared" si="18"/>
        <v>-0.96999920351979263</v>
      </c>
      <c r="BP17" s="12">
        <f t="shared" si="19"/>
        <v>9.0299986554457377</v>
      </c>
    </row>
    <row r="18" spans="1:68" x14ac:dyDescent="0.2">
      <c r="A18" s="1">
        <f t="shared" si="29"/>
        <v>0.16</v>
      </c>
      <c r="B18" s="6">
        <v>-9.6799979285037097</v>
      </c>
      <c r="C18" s="6">
        <v>8.2646122455125699</v>
      </c>
      <c r="D18" s="6">
        <v>24.075384164238098</v>
      </c>
      <c r="E18" s="6">
        <v>-35.800556978346897</v>
      </c>
      <c r="F18" s="7"/>
      <c r="H18">
        <f t="shared" si="25"/>
        <v>-353.29684691904561</v>
      </c>
      <c r="I18">
        <f t="shared" si="26"/>
        <v>-358.00556978346896</v>
      </c>
      <c r="Q18" s="1">
        <f t="shared" si="30"/>
        <v>0.16</v>
      </c>
      <c r="R18" s="6">
        <v>-9.6799979285037097</v>
      </c>
      <c r="S18" s="6">
        <v>1.0266015335867991</v>
      </c>
      <c r="T18" s="6">
        <v>6.3278461282432943</v>
      </c>
      <c r="U18" s="6">
        <v>-18.443180331201098</v>
      </c>
      <c r="V18" s="7"/>
      <c r="X18">
        <f t="shared" si="27"/>
        <v>-183.65624977262848</v>
      </c>
      <c r="Y18">
        <f t="shared" si="28"/>
        <v>-184.43180331201097</v>
      </c>
      <c r="AN18">
        <v>12</v>
      </c>
      <c r="AO18" s="12">
        <f t="shared" si="20"/>
        <v>3</v>
      </c>
      <c r="AP18" s="12">
        <f t="shared" si="5"/>
        <v>3</v>
      </c>
      <c r="AQ18" s="12">
        <f t="shared" si="6"/>
        <v>3</v>
      </c>
      <c r="AR18" s="12">
        <f t="shared" si="7"/>
        <v>3</v>
      </c>
      <c r="AT18">
        <v>12</v>
      </c>
      <c r="AU18" s="12">
        <f t="shared" si="21"/>
        <v>1.3000003638787649</v>
      </c>
      <c r="AV18" s="12">
        <f t="shared" si="8"/>
        <v>4.0999997645153847</v>
      </c>
      <c r="AW18" s="12">
        <f t="shared" si="9"/>
        <v>1.9000002354846151</v>
      </c>
      <c r="AX18" s="12">
        <f t="shared" si="10"/>
        <v>4.6999996361212348</v>
      </c>
      <c r="AZ18">
        <v>12</v>
      </c>
      <c r="BA18" s="12">
        <f t="shared" si="22"/>
        <v>-0.59999922927956773</v>
      </c>
      <c r="BB18" s="12">
        <f t="shared" si="11"/>
        <v>5.3199995032666632</v>
      </c>
      <c r="BC18" s="12">
        <f t="shared" si="12"/>
        <v>0.68000049673333729</v>
      </c>
      <c r="BD18" s="12">
        <f t="shared" si="13"/>
        <v>6.5999992292795682</v>
      </c>
      <c r="BF18">
        <v>12</v>
      </c>
      <c r="BG18" s="12">
        <f t="shared" si="23"/>
        <v>-2.2799988695553921</v>
      </c>
      <c r="BH18" s="12">
        <f t="shared" si="14"/>
        <v>6.3599992805839278</v>
      </c>
      <c r="BI18" s="12">
        <f t="shared" si="15"/>
        <v>-0.35999928058392738</v>
      </c>
      <c r="BJ18" s="12">
        <f t="shared" si="16"/>
        <v>8.2799988695553921</v>
      </c>
      <c r="BL18">
        <v>12</v>
      </c>
      <c r="BM18" s="12">
        <f t="shared" si="24"/>
        <v>-3.2799986554457377</v>
      </c>
      <c r="BN18" s="12">
        <f t="shared" si="17"/>
        <v>6.7199992035197926</v>
      </c>
      <c r="BO18" s="12">
        <f t="shared" si="18"/>
        <v>-0.71999920351979263</v>
      </c>
      <c r="BP18" s="12">
        <f t="shared" si="19"/>
        <v>9.2799986554457377</v>
      </c>
    </row>
    <row r="19" spans="1:68" x14ac:dyDescent="0.2">
      <c r="A19" s="1">
        <f t="shared" si="29"/>
        <v>0.2</v>
      </c>
      <c r="B19" s="6">
        <v>-9.5999979456210998</v>
      </c>
      <c r="C19" s="6">
        <v>8.1700518666158501</v>
      </c>
      <c r="D19" s="6">
        <v>23.968496473729399</v>
      </c>
      <c r="E19" s="6">
        <v>-35.589297261760699</v>
      </c>
      <c r="F19" s="7"/>
      <c r="H19">
        <f t="shared" si="25"/>
        <v>-351.30642289387447</v>
      </c>
      <c r="I19">
        <f t="shared" si="26"/>
        <v>-355.89297261760697</v>
      </c>
      <c r="Q19" s="1">
        <f t="shared" si="30"/>
        <v>0.2</v>
      </c>
      <c r="R19" s="6">
        <v>-9.5999979456210998</v>
      </c>
      <c r="S19" s="6">
        <v>1.0112464662009018</v>
      </c>
      <c r="T19" s="6">
        <v>6.2815909715687965</v>
      </c>
      <c r="U19" s="6">
        <v>-18.3035726207148</v>
      </c>
      <c r="V19" s="7"/>
      <c r="X19">
        <f t="shared" si="27"/>
        <v>-182.28589323678872</v>
      </c>
      <c r="Y19">
        <f t="shared" si="28"/>
        <v>-183.035726207148</v>
      </c>
      <c r="AN19">
        <v>13</v>
      </c>
      <c r="AO19" s="12">
        <f t="shared" si="20"/>
        <v>3.25</v>
      </c>
      <c r="AP19" s="12">
        <f t="shared" si="5"/>
        <v>3.25</v>
      </c>
      <c r="AQ19" s="12">
        <f t="shared" si="6"/>
        <v>3.25</v>
      </c>
      <c r="AR19" s="12">
        <f t="shared" si="7"/>
        <v>3.25</v>
      </c>
      <c r="AT19">
        <v>13</v>
      </c>
      <c r="AU19" s="12">
        <f t="shared" si="21"/>
        <v>1.5500003638787649</v>
      </c>
      <c r="AV19" s="12">
        <f t="shared" si="8"/>
        <v>4.3499997645153847</v>
      </c>
      <c r="AW19" s="12">
        <f t="shared" si="9"/>
        <v>2.1500002354846153</v>
      </c>
      <c r="AX19" s="12">
        <f t="shared" si="10"/>
        <v>4.9499996361212348</v>
      </c>
      <c r="AZ19">
        <v>13</v>
      </c>
      <c r="BA19" s="12">
        <f t="shared" si="22"/>
        <v>-0.34999922927956773</v>
      </c>
      <c r="BB19" s="12">
        <f t="shared" si="11"/>
        <v>5.5699995032666632</v>
      </c>
      <c r="BC19" s="12">
        <f t="shared" si="12"/>
        <v>0.93000049673333729</v>
      </c>
      <c r="BD19" s="12">
        <f t="shared" si="13"/>
        <v>6.8499992292795682</v>
      </c>
      <c r="BF19">
        <v>13</v>
      </c>
      <c r="BG19" s="12">
        <f t="shared" si="23"/>
        <v>-2.0299988695553921</v>
      </c>
      <c r="BH19" s="12">
        <f t="shared" si="14"/>
        <v>6.6099992805839278</v>
      </c>
      <c r="BI19" s="12">
        <f t="shared" si="15"/>
        <v>-0.10999928058392738</v>
      </c>
      <c r="BJ19" s="12">
        <f t="shared" si="16"/>
        <v>8.5299988695553921</v>
      </c>
      <c r="BL19">
        <v>13</v>
      </c>
      <c r="BM19" s="12">
        <f t="shared" si="24"/>
        <v>-3.0299986554457377</v>
      </c>
      <c r="BN19" s="12">
        <f t="shared" si="17"/>
        <v>6.9699992035197926</v>
      </c>
      <c r="BO19" s="12">
        <f t="shared" si="18"/>
        <v>-0.46999920351979263</v>
      </c>
      <c r="BP19" s="12">
        <f t="shared" si="19"/>
        <v>9.5299986554457377</v>
      </c>
    </row>
    <row r="20" spans="1:68" x14ac:dyDescent="0.2">
      <c r="A20" s="1">
        <f t="shared" si="29"/>
        <v>0.24000000000000002</v>
      </c>
      <c r="B20" s="6">
        <v>-9.51999796273671</v>
      </c>
      <c r="C20" s="6">
        <v>8.0754143512711298</v>
      </c>
      <c r="D20" s="6">
        <v>23.860315453282698</v>
      </c>
      <c r="E20" s="6">
        <v>-35.3768093658556</v>
      </c>
      <c r="F20" s="7"/>
      <c r="H20">
        <f t="shared" si="25"/>
        <v>-349.30108945958881</v>
      </c>
      <c r="I20">
        <f t="shared" si="26"/>
        <v>-353.76809365855598</v>
      </c>
      <c r="Q20" s="1">
        <f t="shared" si="30"/>
        <v>0.24000000000000002</v>
      </c>
      <c r="R20" s="6">
        <v>-9.51999796273671</v>
      </c>
      <c r="S20" s="6">
        <v>0.9959759235336918</v>
      </c>
      <c r="T20" s="6">
        <v>6.2352126145224958</v>
      </c>
      <c r="U20" s="6">
        <v>-18.163705749569701</v>
      </c>
      <c r="V20" s="7"/>
      <c r="X20">
        <f t="shared" si="27"/>
        <v>-180.91227421625703</v>
      </c>
      <c r="Y20">
        <f t="shared" si="28"/>
        <v>-181.63705749569701</v>
      </c>
      <c r="AN20">
        <v>14</v>
      </c>
      <c r="AO20" s="12">
        <f t="shared" si="20"/>
        <v>3.5</v>
      </c>
      <c r="AP20" s="12">
        <f t="shared" si="5"/>
        <v>3.5</v>
      </c>
      <c r="AQ20" s="12">
        <f t="shared" si="6"/>
        <v>3.5</v>
      </c>
      <c r="AR20" s="12">
        <f t="shared" si="7"/>
        <v>3.5</v>
      </c>
      <c r="AT20">
        <v>14</v>
      </c>
      <c r="AU20" s="12">
        <f t="shared" si="21"/>
        <v>1.8000003638787649</v>
      </c>
      <c r="AV20" s="12">
        <f t="shared" si="8"/>
        <v>4.5999997645153847</v>
      </c>
      <c r="AW20" s="12">
        <f t="shared" si="9"/>
        <v>2.4000002354846153</v>
      </c>
      <c r="AX20" s="12">
        <f t="shared" si="10"/>
        <v>5.1999996361212348</v>
      </c>
      <c r="AZ20">
        <v>14</v>
      </c>
      <c r="BA20" s="12">
        <f t="shared" si="22"/>
        <v>-9.9999229279567725E-2</v>
      </c>
      <c r="BB20" s="12">
        <f t="shared" si="11"/>
        <v>5.8199995032666632</v>
      </c>
      <c r="BC20" s="12">
        <f t="shared" si="12"/>
        <v>1.1800004967333373</v>
      </c>
      <c r="BD20" s="12">
        <f t="shared" si="13"/>
        <v>7.0999992292795682</v>
      </c>
      <c r="BF20">
        <v>14</v>
      </c>
      <c r="BG20" s="12">
        <f t="shared" si="23"/>
        <v>-1.7799988695553921</v>
      </c>
      <c r="BH20" s="12">
        <f t="shared" si="14"/>
        <v>6.8599992805839278</v>
      </c>
      <c r="BI20" s="12">
        <f t="shared" si="15"/>
        <v>0.14000071941607262</v>
      </c>
      <c r="BJ20" s="12">
        <f t="shared" si="16"/>
        <v>8.7799988695553921</v>
      </c>
      <c r="BL20">
        <v>14</v>
      </c>
      <c r="BM20" s="12">
        <f t="shared" si="24"/>
        <v>-2.7799986554457377</v>
      </c>
      <c r="BN20" s="12">
        <f t="shared" si="17"/>
        <v>7.2199992035197926</v>
      </c>
      <c r="BO20" s="12">
        <f t="shared" si="18"/>
        <v>-0.21999920351979263</v>
      </c>
      <c r="BP20" s="12">
        <f t="shared" si="19"/>
        <v>9.7799986554457377</v>
      </c>
    </row>
    <row r="21" spans="1:68" x14ac:dyDescent="0.2">
      <c r="A21" s="1">
        <f t="shared" si="29"/>
        <v>0.28000000000000003</v>
      </c>
      <c r="B21" s="6">
        <v>-9.4399979798523095</v>
      </c>
      <c r="C21" s="6">
        <v>7.9807051706449403</v>
      </c>
      <c r="D21" s="6">
        <v>23.750829189384699</v>
      </c>
      <c r="E21" s="6">
        <v>-35.163082267468504</v>
      </c>
      <c r="F21" s="7"/>
      <c r="H21">
        <f t="shared" si="25"/>
        <v>-347.28078397942465</v>
      </c>
      <c r="I21">
        <f t="shared" si="26"/>
        <v>-351.63082267468502</v>
      </c>
      <c r="Q21" s="1">
        <f t="shared" si="30"/>
        <v>0.28000000000000003</v>
      </c>
      <c r="R21" s="6">
        <v>-9.4399979798523095</v>
      </c>
      <c r="S21" s="6">
        <v>0.98079063109159392</v>
      </c>
      <c r="T21" s="6">
        <v>6.1887111422381977</v>
      </c>
      <c r="U21" s="6">
        <v>-18.023579766176201</v>
      </c>
      <c r="V21" s="7"/>
      <c r="X21">
        <f t="shared" si="27"/>
        <v>-179.53540615030079</v>
      </c>
      <c r="Y21">
        <f t="shared" si="28"/>
        <v>-180.23579766176201</v>
      </c>
      <c r="AN21">
        <v>15</v>
      </c>
      <c r="AO21" s="12">
        <f t="shared" si="20"/>
        <v>3.75</v>
      </c>
      <c r="AP21" s="12">
        <f t="shared" si="5"/>
        <v>3.75</v>
      </c>
      <c r="AQ21" s="12">
        <f t="shared" si="6"/>
        <v>3.75</v>
      </c>
      <c r="AR21" s="12">
        <f t="shared" si="7"/>
        <v>3.75</v>
      </c>
      <c r="AT21">
        <v>15</v>
      </c>
      <c r="AU21" s="12">
        <f t="shared" si="21"/>
        <v>2.0500003638787652</v>
      </c>
      <c r="AV21" s="12">
        <f t="shared" si="8"/>
        <v>4.8499997645153847</v>
      </c>
      <c r="AW21" s="12">
        <f t="shared" si="9"/>
        <v>2.6500002354846153</v>
      </c>
      <c r="AX21" s="12">
        <f t="shared" si="10"/>
        <v>5.4499996361212348</v>
      </c>
      <c r="AZ21">
        <v>15</v>
      </c>
      <c r="BA21" s="12">
        <f t="shared" si="22"/>
        <v>0.15000077072043227</v>
      </c>
      <c r="BB21" s="12">
        <f t="shared" si="11"/>
        <v>6.0699995032666632</v>
      </c>
      <c r="BC21" s="12">
        <f t="shared" si="12"/>
        <v>1.4300004967333373</v>
      </c>
      <c r="BD21" s="12">
        <f t="shared" si="13"/>
        <v>7.3499992292795682</v>
      </c>
      <c r="BF21">
        <v>15</v>
      </c>
      <c r="BG21" s="12">
        <f t="shared" si="23"/>
        <v>-1.5299988695553921</v>
      </c>
      <c r="BH21" s="12">
        <f t="shared" si="14"/>
        <v>7.1099992805839278</v>
      </c>
      <c r="BI21" s="12">
        <f t="shared" si="15"/>
        <v>0.39000071941607262</v>
      </c>
      <c r="BJ21" s="12">
        <f t="shared" si="16"/>
        <v>9.0299988695553921</v>
      </c>
      <c r="BL21">
        <v>15</v>
      </c>
      <c r="BM21" s="12">
        <f t="shared" si="24"/>
        <v>-2.5299986554457377</v>
      </c>
      <c r="BN21" s="12">
        <f t="shared" si="17"/>
        <v>7.4699992035197926</v>
      </c>
      <c r="BO21" s="12">
        <f t="shared" si="18"/>
        <v>3.000079648020737E-2</v>
      </c>
      <c r="BP21" s="12">
        <f t="shared" si="19"/>
        <v>10.029998655445738</v>
      </c>
    </row>
    <row r="22" spans="1:68" x14ac:dyDescent="0.2">
      <c r="A22" s="1">
        <f t="shared" si="29"/>
        <v>0.32</v>
      </c>
      <c r="B22" s="6">
        <v>-9.3599979969680298</v>
      </c>
      <c r="C22" s="6">
        <v>7.8859299830637504</v>
      </c>
      <c r="D22" s="6">
        <v>23.640025769776699</v>
      </c>
      <c r="E22" s="6">
        <v>-34.948104996771903</v>
      </c>
      <c r="F22" s="7"/>
      <c r="H22">
        <f t="shared" si="25"/>
        <v>-345.24544338226792</v>
      </c>
      <c r="I22">
        <f t="shared" si="26"/>
        <v>-349.48104996771906</v>
      </c>
      <c r="Q22" s="1">
        <f t="shared" si="30"/>
        <v>0.32</v>
      </c>
      <c r="R22" s="6">
        <v>-9.3599979969680298</v>
      </c>
      <c r="S22" s="6">
        <v>0.96569131958459309</v>
      </c>
      <c r="T22" s="6">
        <v>6.142086654870198</v>
      </c>
      <c r="U22" s="6">
        <v>-17.883194755244102</v>
      </c>
      <c r="V22" s="7"/>
      <c r="X22">
        <f t="shared" si="27"/>
        <v>-178.15530266133968</v>
      </c>
      <c r="Y22">
        <f t="shared" si="28"/>
        <v>-178.83194755244102</v>
      </c>
      <c r="AN22">
        <v>16</v>
      </c>
      <c r="AO22" s="12">
        <f t="shared" si="20"/>
        <v>4</v>
      </c>
      <c r="AP22" s="12">
        <f t="shared" si="5"/>
        <v>4</v>
      </c>
      <c r="AQ22" s="12">
        <f t="shared" si="6"/>
        <v>4</v>
      </c>
      <c r="AR22" s="12">
        <f t="shared" si="7"/>
        <v>4</v>
      </c>
      <c r="AT22">
        <v>16</v>
      </c>
      <c r="AU22" s="12">
        <f t="shared" si="21"/>
        <v>2.3000003638787652</v>
      </c>
      <c r="AV22" s="12">
        <f t="shared" si="8"/>
        <v>5.0999997645153847</v>
      </c>
      <c r="AW22" s="12">
        <f t="shared" si="9"/>
        <v>2.9000002354846153</v>
      </c>
      <c r="AX22" s="12">
        <f t="shared" si="10"/>
        <v>5.6999996361212348</v>
      </c>
      <c r="AZ22">
        <v>16</v>
      </c>
      <c r="BA22" s="12">
        <f t="shared" si="22"/>
        <v>0.40000077072043227</v>
      </c>
      <c r="BB22" s="12">
        <f t="shared" si="11"/>
        <v>6.3199995032666632</v>
      </c>
      <c r="BC22" s="12">
        <f t="shared" si="12"/>
        <v>1.6800004967333373</v>
      </c>
      <c r="BD22" s="12">
        <f t="shared" si="13"/>
        <v>7.5999992292795682</v>
      </c>
      <c r="BF22">
        <v>16</v>
      </c>
      <c r="BG22" s="12">
        <f t="shared" si="23"/>
        <v>-1.2799988695553921</v>
      </c>
      <c r="BH22" s="12">
        <f t="shared" si="14"/>
        <v>7.3599992805839278</v>
      </c>
      <c r="BI22" s="12">
        <f t="shared" si="15"/>
        <v>0.64000071941607262</v>
      </c>
      <c r="BJ22" s="12">
        <f t="shared" si="16"/>
        <v>9.2799988695553921</v>
      </c>
      <c r="BL22">
        <v>16</v>
      </c>
      <c r="BM22" s="12">
        <f t="shared" si="24"/>
        <v>-2.2799986554457377</v>
      </c>
      <c r="BN22" s="12">
        <f t="shared" si="17"/>
        <v>7.7199992035197926</v>
      </c>
      <c r="BO22" s="12">
        <f t="shared" si="18"/>
        <v>0.28000079648020737</v>
      </c>
      <c r="BP22" s="12">
        <f t="shared" si="19"/>
        <v>10.279998655445738</v>
      </c>
    </row>
    <row r="23" spans="1:68" x14ac:dyDescent="0.2">
      <c r="A23" s="1">
        <f t="shared" si="29"/>
        <v>0.36</v>
      </c>
      <c r="B23" s="6">
        <v>-9.2799980140838603</v>
      </c>
      <c r="C23" s="6">
        <v>7.7910946598630204</v>
      </c>
      <c r="D23" s="6">
        <v>23.527893238317098</v>
      </c>
      <c r="E23" s="6">
        <v>-34.731866625155597</v>
      </c>
      <c r="F23" s="7"/>
      <c r="H23">
        <f t="shared" si="25"/>
        <v>-343.19500428410072</v>
      </c>
      <c r="I23">
        <f t="shared" si="26"/>
        <v>-347.31866625155595</v>
      </c>
      <c r="Q23" s="1">
        <f t="shared" si="30"/>
        <v>0.36</v>
      </c>
      <c r="R23" s="6">
        <v>-9.2799980140838603</v>
      </c>
      <c r="S23" s="6">
        <v>0.95067872480379378</v>
      </c>
      <c r="T23" s="6">
        <v>6.0953392676779004</v>
      </c>
      <c r="U23" s="6">
        <v>-17.742550837851901</v>
      </c>
      <c r="V23" s="7"/>
      <c r="X23">
        <f t="shared" si="27"/>
        <v>-176.7719775584608</v>
      </c>
      <c r="Y23">
        <f t="shared" si="28"/>
        <v>-177.425508378519</v>
      </c>
      <c r="AN23">
        <v>17</v>
      </c>
      <c r="AO23" s="12">
        <f t="shared" si="20"/>
        <v>4.25</v>
      </c>
      <c r="AP23" s="12">
        <f t="shared" si="5"/>
        <v>4.25</v>
      </c>
      <c r="AQ23" s="12">
        <f t="shared" si="6"/>
        <v>4.25</v>
      </c>
      <c r="AR23" s="12">
        <f t="shared" si="7"/>
        <v>4.25</v>
      </c>
      <c r="AT23">
        <v>17</v>
      </c>
      <c r="AU23" s="12">
        <f t="shared" si="21"/>
        <v>2.5500003638787652</v>
      </c>
      <c r="AV23" s="12">
        <f t="shared" si="8"/>
        <v>5.3499997645153847</v>
      </c>
      <c r="AW23" s="12">
        <f t="shared" si="9"/>
        <v>3.1500002354846153</v>
      </c>
      <c r="AX23" s="12">
        <f t="shared" si="10"/>
        <v>5.9499996361212348</v>
      </c>
      <c r="AZ23">
        <v>17</v>
      </c>
      <c r="BA23" s="12">
        <f t="shared" si="22"/>
        <v>0.65000077072043227</v>
      </c>
      <c r="BB23" s="12">
        <f t="shared" si="11"/>
        <v>6.5699995032666632</v>
      </c>
      <c r="BC23" s="12">
        <f t="shared" si="12"/>
        <v>1.9300004967333373</v>
      </c>
      <c r="BD23" s="12">
        <f t="shared" si="13"/>
        <v>7.8499992292795682</v>
      </c>
      <c r="BF23">
        <v>17</v>
      </c>
      <c r="BG23" s="12">
        <f t="shared" si="23"/>
        <v>-1.0299988695553921</v>
      </c>
      <c r="BH23" s="12">
        <f t="shared" si="14"/>
        <v>7.6099992805839278</v>
      </c>
      <c r="BI23" s="12">
        <f t="shared" si="15"/>
        <v>0.89000071941607262</v>
      </c>
      <c r="BJ23" s="12">
        <f t="shared" si="16"/>
        <v>9.5299988695553921</v>
      </c>
      <c r="BL23">
        <v>17</v>
      </c>
      <c r="BM23" s="12">
        <f t="shared" si="24"/>
        <v>-2.0299986554457377</v>
      </c>
      <c r="BN23" s="12">
        <f t="shared" si="17"/>
        <v>7.9699992035197926</v>
      </c>
      <c r="BO23" s="12">
        <f t="shared" si="18"/>
        <v>0.53000079648020737</v>
      </c>
      <c r="BP23" s="12">
        <f t="shared" si="19"/>
        <v>10.529998655445738</v>
      </c>
    </row>
    <row r="24" spans="1:68" x14ac:dyDescent="0.2">
      <c r="A24" s="1">
        <f t="shared" si="29"/>
        <v>0.39999999999999997</v>
      </c>
      <c r="B24" s="6">
        <v>-9.1999980311998293</v>
      </c>
      <c r="C24" s="6">
        <v>7.6962052910129604</v>
      </c>
      <c r="D24" s="6">
        <v>23.4144195966451</v>
      </c>
      <c r="E24" s="6">
        <v>-34.514356269133799</v>
      </c>
      <c r="F24" s="7"/>
      <c r="H24">
        <f t="shared" si="25"/>
        <v>-341.12940304037642</v>
      </c>
      <c r="I24">
        <f t="shared" si="26"/>
        <v>-345.14356269133799</v>
      </c>
      <c r="Q24" s="1">
        <f t="shared" si="30"/>
        <v>0.39999999999999997</v>
      </c>
      <c r="R24" s="6">
        <v>-9.1999980311998293</v>
      </c>
      <c r="S24" s="6">
        <v>0.93575358747919779</v>
      </c>
      <c r="T24" s="6">
        <v>6.0484691111349989</v>
      </c>
      <c r="U24" s="6">
        <v>-17.601648171597901</v>
      </c>
      <c r="V24" s="7"/>
      <c r="X24">
        <f t="shared" si="27"/>
        <v>-175.38544484077241</v>
      </c>
      <c r="Y24">
        <f t="shared" si="28"/>
        <v>-176.01648171597901</v>
      </c>
      <c r="AN24">
        <v>18</v>
      </c>
      <c r="AO24" s="12">
        <f t="shared" si="20"/>
        <v>4.5</v>
      </c>
      <c r="AP24" s="12">
        <f t="shared" si="5"/>
        <v>4.5</v>
      </c>
      <c r="AQ24" s="12">
        <f t="shared" si="6"/>
        <v>4.5</v>
      </c>
      <c r="AR24" s="12">
        <f t="shared" si="7"/>
        <v>4.5</v>
      </c>
      <c r="AT24">
        <v>18</v>
      </c>
      <c r="AU24" s="12">
        <f t="shared" si="21"/>
        <v>2.8000003638787652</v>
      </c>
      <c r="AV24" s="12">
        <f t="shared" si="8"/>
        <v>5.5999997645153847</v>
      </c>
      <c r="AW24" s="12">
        <f t="shared" si="9"/>
        <v>3.4000002354846153</v>
      </c>
      <c r="AX24" s="12">
        <f t="shared" si="10"/>
        <v>6.1999996361212348</v>
      </c>
      <c r="AZ24">
        <v>18</v>
      </c>
      <c r="BA24" s="12">
        <f t="shared" si="22"/>
        <v>0.90000077072043227</v>
      </c>
      <c r="BB24" s="12">
        <f t="shared" si="11"/>
        <v>6.8199995032666632</v>
      </c>
      <c r="BC24" s="12">
        <f t="shared" si="12"/>
        <v>2.1800004967333373</v>
      </c>
      <c r="BD24" s="12">
        <f t="shared" si="13"/>
        <v>8.0999992292795682</v>
      </c>
      <c r="BF24">
        <v>18</v>
      </c>
      <c r="BG24" s="12">
        <f t="shared" si="23"/>
        <v>-0.7799988695553921</v>
      </c>
      <c r="BH24" s="12">
        <f t="shared" si="14"/>
        <v>7.8599992805839278</v>
      </c>
      <c r="BI24" s="12">
        <f t="shared" si="15"/>
        <v>1.1400007194160726</v>
      </c>
      <c r="BJ24" s="12">
        <f t="shared" si="16"/>
        <v>9.7799988695553921</v>
      </c>
      <c r="BL24">
        <v>18</v>
      </c>
      <c r="BM24" s="12">
        <f t="shared" si="24"/>
        <v>-1.7799986554457377</v>
      </c>
      <c r="BN24" s="12">
        <f t="shared" si="17"/>
        <v>8.2199992035197926</v>
      </c>
      <c r="BO24" s="12">
        <f t="shared" si="18"/>
        <v>0.78000079648020737</v>
      </c>
      <c r="BP24" s="12">
        <f t="shared" si="19"/>
        <v>10.779998655445738</v>
      </c>
    </row>
    <row r="25" spans="1:68" x14ac:dyDescent="0.2">
      <c r="A25" s="1">
        <f t="shared" si="29"/>
        <v>0.43999999999999995</v>
      </c>
      <c r="B25" s="6">
        <v>-9.1199980483159209</v>
      </c>
      <c r="C25" s="6">
        <v>7.6012681890672003</v>
      </c>
      <c r="D25" s="6">
        <v>23.2995928084549</v>
      </c>
      <c r="E25" s="6">
        <v>-34.295563094453598</v>
      </c>
      <c r="F25" s="7"/>
      <c r="H25">
        <f t="shared" si="25"/>
        <v>-339.04857579981109</v>
      </c>
      <c r="I25">
        <f t="shared" si="26"/>
        <v>-342.95563094453598</v>
      </c>
      <c r="Q25" s="1">
        <f t="shared" si="30"/>
        <v>0.43999999999999995</v>
      </c>
      <c r="R25" s="6">
        <v>-9.1199980483159209</v>
      </c>
      <c r="S25" s="6">
        <v>0.92091665312639748</v>
      </c>
      <c r="T25" s="6">
        <v>6.0014763310188002</v>
      </c>
      <c r="U25" s="6">
        <v>-17.4604869506197</v>
      </c>
      <c r="V25" s="7"/>
      <c r="X25">
        <f t="shared" si="27"/>
        <v>-173.99571870082764</v>
      </c>
      <c r="Y25">
        <f t="shared" si="28"/>
        <v>-174.60486950619699</v>
      </c>
      <c r="AN25">
        <v>19</v>
      </c>
      <c r="AO25" s="12">
        <f t="shared" si="20"/>
        <v>4.75</v>
      </c>
      <c r="AP25" s="12">
        <f t="shared" si="5"/>
        <v>4.75</v>
      </c>
      <c r="AQ25" s="12">
        <f t="shared" si="6"/>
        <v>4.75</v>
      </c>
      <c r="AR25" s="12">
        <f t="shared" si="7"/>
        <v>4.75</v>
      </c>
      <c r="AT25">
        <v>19</v>
      </c>
      <c r="AU25" s="12">
        <f t="shared" si="21"/>
        <v>3.0500003638787652</v>
      </c>
      <c r="AV25" s="12">
        <f t="shared" si="8"/>
        <v>5.8499997645153847</v>
      </c>
      <c r="AW25" s="12">
        <f t="shared" si="9"/>
        <v>3.6500002354846153</v>
      </c>
      <c r="AX25" s="12">
        <f t="shared" si="10"/>
        <v>6.4499996361212348</v>
      </c>
      <c r="AZ25">
        <v>19</v>
      </c>
      <c r="BA25" s="12">
        <f t="shared" si="22"/>
        <v>1.1500007707204323</v>
      </c>
      <c r="BB25" s="12">
        <f t="shared" si="11"/>
        <v>7.0699995032666632</v>
      </c>
      <c r="BC25" s="12">
        <f t="shared" si="12"/>
        <v>2.4300004967333373</v>
      </c>
      <c r="BD25" s="12">
        <f t="shared" si="13"/>
        <v>8.3499992292795682</v>
      </c>
      <c r="BF25">
        <v>19</v>
      </c>
      <c r="BG25" s="12">
        <f t="shared" si="23"/>
        <v>-0.5299988695553921</v>
      </c>
      <c r="BH25" s="12">
        <f t="shared" si="14"/>
        <v>8.1099992805839278</v>
      </c>
      <c r="BI25" s="12">
        <f t="shared" si="15"/>
        <v>1.3900007194160726</v>
      </c>
      <c r="BJ25" s="12">
        <f t="shared" si="16"/>
        <v>10.029998869555392</v>
      </c>
      <c r="BL25">
        <v>19</v>
      </c>
      <c r="BM25" s="12">
        <f t="shared" si="24"/>
        <v>-1.5299986554457377</v>
      </c>
      <c r="BN25" s="12">
        <f t="shared" si="17"/>
        <v>8.4699992035197926</v>
      </c>
      <c r="BO25" s="12">
        <f t="shared" si="18"/>
        <v>1.0300007964802074</v>
      </c>
      <c r="BP25" s="12">
        <f t="shared" si="19"/>
        <v>11.029998655445738</v>
      </c>
    </row>
    <row r="26" spans="1:68" x14ac:dyDescent="0.2">
      <c r="A26" s="1">
        <f t="shared" si="29"/>
        <v>0.47999999999999993</v>
      </c>
      <c r="B26" s="6">
        <v>-9.0399980654320995</v>
      </c>
      <c r="C26" s="6">
        <v>7.5062898930306297</v>
      </c>
      <c r="D26" s="6">
        <v>23.183400804126698</v>
      </c>
      <c r="E26" s="6">
        <v>-34.075476320389399</v>
      </c>
      <c r="F26" s="7"/>
      <c r="H26">
        <f t="shared" si="25"/>
        <v>-336.9524585597419</v>
      </c>
      <c r="I26">
        <f t="shared" si="26"/>
        <v>-340.75476320389396</v>
      </c>
      <c r="Q26" s="1">
        <f t="shared" si="30"/>
        <v>0.47999999999999993</v>
      </c>
      <c r="R26" s="6">
        <v>-9.0399980654320995</v>
      </c>
      <c r="S26" s="6">
        <v>0.9061686718971913</v>
      </c>
      <c r="T26" s="6">
        <v>5.9543610885103959</v>
      </c>
      <c r="U26" s="6">
        <v>-17.3190674057448</v>
      </c>
      <c r="V26" s="7"/>
      <c r="X26">
        <f t="shared" si="27"/>
        <v>-172.60281352786342</v>
      </c>
      <c r="Y26">
        <f t="shared" si="28"/>
        <v>-173.19067405744801</v>
      </c>
      <c r="AN26">
        <v>20</v>
      </c>
      <c r="AO26" s="12">
        <f t="shared" si="20"/>
        <v>5</v>
      </c>
      <c r="AP26" s="12">
        <f t="shared" si="5"/>
        <v>5</v>
      </c>
      <c r="AQ26" s="12">
        <f t="shared" si="6"/>
        <v>5</v>
      </c>
      <c r="AR26" s="12">
        <f t="shared" si="7"/>
        <v>5</v>
      </c>
      <c r="AT26">
        <v>20</v>
      </c>
      <c r="AU26" s="12">
        <f t="shared" si="21"/>
        <v>3.3000003638787652</v>
      </c>
      <c r="AV26" s="12">
        <f t="shared" si="8"/>
        <v>6.0999997645153847</v>
      </c>
      <c r="AW26" s="12">
        <f t="shared" si="9"/>
        <v>3.9000002354846153</v>
      </c>
      <c r="AX26" s="12">
        <f t="shared" si="10"/>
        <v>6.6999996361212348</v>
      </c>
      <c r="AZ26">
        <v>20</v>
      </c>
      <c r="BA26" s="12">
        <f t="shared" si="22"/>
        <v>1.4000007707204323</v>
      </c>
      <c r="BB26" s="12">
        <f t="shared" si="11"/>
        <v>7.3199995032666632</v>
      </c>
      <c r="BC26" s="12">
        <f t="shared" si="12"/>
        <v>2.6800004967333373</v>
      </c>
      <c r="BD26" s="12">
        <f t="shared" si="13"/>
        <v>8.5999992292795682</v>
      </c>
      <c r="BF26">
        <v>20</v>
      </c>
      <c r="BG26" s="12">
        <f t="shared" si="23"/>
        <v>-0.2799988695553921</v>
      </c>
      <c r="BH26" s="12">
        <f t="shared" si="14"/>
        <v>8.3599992805839278</v>
      </c>
      <c r="BI26" s="12">
        <f t="shared" si="15"/>
        <v>1.6400007194160726</v>
      </c>
      <c r="BJ26" s="12">
        <f t="shared" si="16"/>
        <v>10.279998869555392</v>
      </c>
      <c r="BL26">
        <v>20</v>
      </c>
      <c r="BM26" s="12">
        <f t="shared" si="24"/>
        <v>-1.2799986554457377</v>
      </c>
      <c r="BN26" s="12">
        <f t="shared" si="17"/>
        <v>8.7199992035197926</v>
      </c>
      <c r="BO26" s="12">
        <f t="shared" si="18"/>
        <v>1.2800007964802074</v>
      </c>
      <c r="BP26" s="12">
        <f t="shared" si="19"/>
        <v>11.279998655445738</v>
      </c>
    </row>
    <row r="27" spans="1:68" x14ac:dyDescent="0.2">
      <c r="A27" s="1">
        <f t="shared" si="29"/>
        <v>0.51999999999999991</v>
      </c>
      <c r="B27" s="6">
        <v>-8.9599980825484202</v>
      </c>
      <c r="C27" s="6">
        <v>7.4112771722448603</v>
      </c>
      <c r="D27" s="6">
        <v>23.065831485579601</v>
      </c>
      <c r="E27" s="6">
        <v>-33.854085224246603</v>
      </c>
      <c r="F27" s="7"/>
      <c r="H27">
        <f t="shared" si="25"/>
        <v>-334.84098722302457</v>
      </c>
      <c r="I27">
        <f t="shared" si="26"/>
        <v>-338.54085224246603</v>
      </c>
      <c r="Q27" s="1">
        <f t="shared" si="30"/>
        <v>0.51999999999999991</v>
      </c>
      <c r="R27" s="6">
        <v>-8.9599980825484202</v>
      </c>
      <c r="S27" s="6">
        <v>0.89151039842388968</v>
      </c>
      <c r="T27" s="6">
        <v>5.9071235602870971</v>
      </c>
      <c r="U27" s="6">
        <v>-17.177389804649401</v>
      </c>
      <c r="V27" s="7"/>
      <c r="X27">
        <f t="shared" si="27"/>
        <v>-171.20674391098112</v>
      </c>
      <c r="Y27">
        <f t="shared" si="28"/>
        <v>-171.77389804649403</v>
      </c>
      <c r="AN27">
        <v>21</v>
      </c>
      <c r="AO27" s="12">
        <f t="shared" si="20"/>
        <v>5.25</v>
      </c>
      <c r="AP27" s="12">
        <f t="shared" si="5"/>
        <v>5.25</v>
      </c>
      <c r="AQ27" s="12">
        <f t="shared" si="6"/>
        <v>5.25</v>
      </c>
      <c r="AR27" s="12">
        <f t="shared" si="7"/>
        <v>5.25</v>
      </c>
      <c r="AT27">
        <v>21</v>
      </c>
      <c r="AU27" s="12">
        <f t="shared" si="21"/>
        <v>3.5500003638787652</v>
      </c>
      <c r="AV27" s="12">
        <f t="shared" si="8"/>
        <v>6.3499997645153847</v>
      </c>
      <c r="AW27" s="12">
        <f t="shared" si="9"/>
        <v>4.1500002354846153</v>
      </c>
      <c r="AX27" s="12">
        <f t="shared" si="10"/>
        <v>6.9499996361212348</v>
      </c>
      <c r="AZ27">
        <v>21</v>
      </c>
      <c r="BA27" s="12">
        <f t="shared" si="22"/>
        <v>1.6500007707204323</v>
      </c>
      <c r="BB27" s="12">
        <f t="shared" si="11"/>
        <v>7.5699995032666632</v>
      </c>
      <c r="BC27" s="12">
        <f t="shared" si="12"/>
        <v>2.9300004967333373</v>
      </c>
      <c r="BD27" s="12">
        <f t="shared" si="13"/>
        <v>8.8499992292795682</v>
      </c>
      <c r="BF27">
        <v>21</v>
      </c>
      <c r="BG27" s="12">
        <f t="shared" si="23"/>
        <v>-2.9998869555392105E-2</v>
      </c>
      <c r="BH27" s="12">
        <f t="shared" si="14"/>
        <v>8.6099992805839278</v>
      </c>
      <c r="BI27" s="12">
        <f t="shared" si="15"/>
        <v>1.8900007194160726</v>
      </c>
      <c r="BJ27" s="12">
        <f t="shared" si="16"/>
        <v>10.529998869555392</v>
      </c>
      <c r="BL27">
        <v>21</v>
      </c>
      <c r="BM27" s="12">
        <f t="shared" si="24"/>
        <v>-1.0299986554457377</v>
      </c>
      <c r="BN27" s="12">
        <f t="shared" si="17"/>
        <v>8.9699992035197926</v>
      </c>
      <c r="BO27" s="12">
        <f t="shared" si="18"/>
        <v>1.5300007964802074</v>
      </c>
      <c r="BP27" s="12">
        <f t="shared" si="19"/>
        <v>11.529998655445738</v>
      </c>
    </row>
    <row r="28" spans="1:68" x14ac:dyDescent="0.2">
      <c r="A28" s="1">
        <f t="shared" si="29"/>
        <v>0.55999999999999994</v>
      </c>
      <c r="B28" s="6">
        <v>-8.8799980996648298</v>
      </c>
      <c r="C28" s="6">
        <v>7.3162370302910196</v>
      </c>
      <c r="D28" s="6">
        <v>22.946872731342602</v>
      </c>
      <c r="E28" s="6">
        <v>-33.631379146063097</v>
      </c>
      <c r="F28" s="7"/>
      <c r="H28">
        <f t="shared" si="25"/>
        <v>-332.71409765657478</v>
      </c>
      <c r="I28">
        <f t="shared" si="26"/>
        <v>-336.31379146063097</v>
      </c>
      <c r="Q28" s="1">
        <f t="shared" si="30"/>
        <v>0.55999999999999994</v>
      </c>
      <c r="R28" s="6">
        <v>-8.8799980996648298</v>
      </c>
      <c r="S28" s="6">
        <v>0.87694259166569566</v>
      </c>
      <c r="T28" s="6">
        <v>5.8597639386211995</v>
      </c>
      <c r="U28" s="6">
        <v>-17.035454451832202</v>
      </c>
      <c r="V28" s="7"/>
      <c r="X28">
        <f t="shared" si="27"/>
        <v>-169.80752464243662</v>
      </c>
      <c r="Y28">
        <f t="shared" si="28"/>
        <v>-170.35454451832203</v>
      </c>
      <c r="AN28">
        <v>22</v>
      </c>
      <c r="AO28" s="12">
        <f t="shared" si="20"/>
        <v>5.5</v>
      </c>
      <c r="AP28" s="12">
        <f t="shared" si="5"/>
        <v>5.5</v>
      </c>
      <c r="AQ28" s="12">
        <f t="shared" si="6"/>
        <v>5.5</v>
      </c>
      <c r="AR28" s="12">
        <f t="shared" si="7"/>
        <v>5.5</v>
      </c>
      <c r="AT28">
        <v>22</v>
      </c>
      <c r="AU28" s="12">
        <f t="shared" si="21"/>
        <v>3.8000003638787652</v>
      </c>
      <c r="AV28" s="12">
        <f t="shared" si="8"/>
        <v>6.5999997645153847</v>
      </c>
      <c r="AW28" s="12">
        <f t="shared" si="9"/>
        <v>4.4000002354846153</v>
      </c>
      <c r="AX28" s="12">
        <f t="shared" si="10"/>
        <v>7.1999996361212348</v>
      </c>
      <c r="AZ28">
        <v>22</v>
      </c>
      <c r="BA28" s="12">
        <f t="shared" si="22"/>
        <v>1.9000007707204323</v>
      </c>
      <c r="BB28" s="12">
        <f t="shared" si="11"/>
        <v>7.8199995032666632</v>
      </c>
      <c r="BC28" s="12">
        <f t="shared" si="12"/>
        <v>3.1800004967333373</v>
      </c>
      <c r="BD28" s="12">
        <f t="shared" si="13"/>
        <v>9.0999992292795682</v>
      </c>
      <c r="BF28">
        <v>22</v>
      </c>
      <c r="BG28" s="12">
        <f t="shared" si="23"/>
        <v>0.2200011304446079</v>
      </c>
      <c r="BH28" s="12">
        <f t="shared" si="14"/>
        <v>8.8599992805839278</v>
      </c>
      <c r="BI28" s="12">
        <f t="shared" si="15"/>
        <v>2.1400007194160726</v>
      </c>
      <c r="BJ28" s="12">
        <f t="shared" si="16"/>
        <v>10.779998869555392</v>
      </c>
      <c r="BL28">
        <v>22</v>
      </c>
      <c r="BM28" s="12">
        <f t="shared" si="24"/>
        <v>-0.77999865544573765</v>
      </c>
      <c r="BN28" s="12">
        <f t="shared" si="17"/>
        <v>9.2199992035197926</v>
      </c>
      <c r="BO28" s="12">
        <f t="shared" si="18"/>
        <v>1.7800007964802074</v>
      </c>
      <c r="BP28" s="12">
        <f t="shared" si="19"/>
        <v>11.779998655445738</v>
      </c>
    </row>
    <row r="29" spans="1:68" x14ac:dyDescent="0.2">
      <c r="A29" s="1">
        <f t="shared" si="29"/>
        <v>0.6</v>
      </c>
      <c r="B29" s="6">
        <v>-8.7999981167813495</v>
      </c>
      <c r="C29" s="6">
        <v>7.2211767089055696</v>
      </c>
      <c r="D29" s="6">
        <v>22.826512401850199</v>
      </c>
      <c r="E29" s="6">
        <v>-33.407347493518301</v>
      </c>
      <c r="F29" s="7"/>
      <c r="H29">
        <f t="shared" si="25"/>
        <v>-330.57172575160729</v>
      </c>
      <c r="I29">
        <f t="shared" si="26"/>
        <v>-334.07347493518301</v>
      </c>
      <c r="Q29" s="1">
        <f t="shared" si="30"/>
        <v>0.6</v>
      </c>
      <c r="R29" s="6">
        <v>-8.7999981167813495</v>
      </c>
      <c r="S29" s="6">
        <v>0.8624660147506944</v>
      </c>
      <c r="T29" s="6">
        <v>5.8122824314643964</v>
      </c>
      <c r="U29" s="6">
        <v>-16.893261688851702</v>
      </c>
      <c r="V29" s="7"/>
      <c r="X29">
        <f t="shared" si="27"/>
        <v>-168.40517072063136</v>
      </c>
      <c r="Y29">
        <f t="shared" si="28"/>
        <v>-168.93261688851703</v>
      </c>
      <c r="AN29">
        <v>23</v>
      </c>
      <c r="AO29" s="12">
        <f t="shared" si="20"/>
        <v>5.75</v>
      </c>
      <c r="AP29" s="12">
        <f t="shared" si="5"/>
        <v>5.75</v>
      </c>
      <c r="AQ29" s="12">
        <f t="shared" si="6"/>
        <v>5.75</v>
      </c>
      <c r="AR29" s="12">
        <f t="shared" si="7"/>
        <v>5.75</v>
      </c>
      <c r="AT29">
        <v>23</v>
      </c>
      <c r="AU29" s="12">
        <f t="shared" si="21"/>
        <v>4.0500003638787652</v>
      </c>
      <c r="AV29" s="12">
        <f t="shared" si="8"/>
        <v>6.8499997645153847</v>
      </c>
      <c r="AW29" s="12">
        <f t="shared" si="9"/>
        <v>4.6500002354846153</v>
      </c>
      <c r="AX29" s="12">
        <f t="shared" si="10"/>
        <v>7.4499996361212348</v>
      </c>
      <c r="AZ29">
        <v>23</v>
      </c>
      <c r="BA29" s="12">
        <f t="shared" si="22"/>
        <v>2.1500007707204323</v>
      </c>
      <c r="BB29" s="12">
        <f t="shared" si="11"/>
        <v>8.0699995032666632</v>
      </c>
      <c r="BC29" s="12">
        <f t="shared" si="12"/>
        <v>3.4300004967333373</v>
      </c>
      <c r="BD29" s="12">
        <f t="shared" si="13"/>
        <v>9.3499992292795682</v>
      </c>
      <c r="BF29">
        <v>23</v>
      </c>
      <c r="BG29" s="12">
        <f t="shared" si="23"/>
        <v>0.4700011304446079</v>
      </c>
      <c r="BH29" s="12">
        <f t="shared" si="14"/>
        <v>9.1099992805839278</v>
      </c>
      <c r="BI29" s="12">
        <f t="shared" si="15"/>
        <v>2.3900007194160726</v>
      </c>
      <c r="BJ29" s="12">
        <f t="shared" si="16"/>
        <v>11.029998869555392</v>
      </c>
      <c r="BL29">
        <v>23</v>
      </c>
      <c r="BM29" s="12">
        <f t="shared" si="24"/>
        <v>-0.52999865544573765</v>
      </c>
      <c r="BN29" s="12">
        <f t="shared" si="17"/>
        <v>9.4699992035197926</v>
      </c>
      <c r="BO29" s="12">
        <f t="shared" si="18"/>
        <v>2.0300007964802074</v>
      </c>
      <c r="BP29" s="12">
        <f t="shared" si="19"/>
        <v>12.029998655445738</v>
      </c>
    </row>
    <row r="30" spans="1:68" x14ac:dyDescent="0.2">
      <c r="A30" s="1">
        <f t="shared" si="29"/>
        <v>0.64</v>
      </c>
      <c r="B30" s="6">
        <v>-8.7199981338979509</v>
      </c>
      <c r="C30" s="6">
        <v>7.1261036919071596</v>
      </c>
      <c r="D30" s="6">
        <v>22.704738344971599</v>
      </c>
      <c r="E30" s="6">
        <v>-33.181979747053099</v>
      </c>
      <c r="F30" s="7"/>
      <c r="H30">
        <f t="shared" si="25"/>
        <v>-328.41380748560329</v>
      </c>
      <c r="I30">
        <f t="shared" si="26"/>
        <v>-331.819797470531</v>
      </c>
      <c r="Q30" s="1">
        <f t="shared" si="30"/>
        <v>0.64</v>
      </c>
      <c r="R30" s="6">
        <v>-8.7199981338979509</v>
      </c>
      <c r="S30" s="6">
        <v>0.84808143481659215</v>
      </c>
      <c r="T30" s="6">
        <v>5.7646792625502954</v>
      </c>
      <c r="U30" s="6">
        <v>-16.750811894296898</v>
      </c>
      <c r="V30" s="7"/>
      <c r="X30">
        <f t="shared" si="27"/>
        <v>-166.99969735328409</v>
      </c>
      <c r="Y30">
        <f t="shared" si="28"/>
        <v>-167.50811894296899</v>
      </c>
      <c r="AN30">
        <v>24</v>
      </c>
      <c r="AO30" s="12">
        <f t="shared" si="20"/>
        <v>6</v>
      </c>
      <c r="AP30" s="12">
        <f t="shared" si="5"/>
        <v>6</v>
      </c>
      <c r="AQ30" s="12">
        <f t="shared" si="6"/>
        <v>6</v>
      </c>
      <c r="AR30" s="12">
        <f t="shared" si="7"/>
        <v>6</v>
      </c>
      <c r="AT30">
        <v>24</v>
      </c>
      <c r="AU30" s="12">
        <f t="shared" si="21"/>
        <v>4.3000003638787652</v>
      </c>
      <c r="AV30" s="12">
        <f t="shared" si="8"/>
        <v>7.0999997645153847</v>
      </c>
      <c r="AW30" s="12">
        <f t="shared" si="9"/>
        <v>4.9000002354846153</v>
      </c>
      <c r="AX30" s="12">
        <f t="shared" si="10"/>
        <v>7.6999996361212348</v>
      </c>
      <c r="AZ30">
        <v>24</v>
      </c>
      <c r="BA30" s="12">
        <f t="shared" si="22"/>
        <v>2.4000007707204323</v>
      </c>
      <c r="BB30" s="12">
        <f t="shared" si="11"/>
        <v>8.3199995032666632</v>
      </c>
      <c r="BC30" s="12">
        <f t="shared" si="12"/>
        <v>3.6800004967333373</v>
      </c>
      <c r="BD30" s="12">
        <f t="shared" si="13"/>
        <v>9.5999992292795682</v>
      </c>
      <c r="BF30">
        <v>24</v>
      </c>
      <c r="BG30" s="12">
        <f t="shared" si="23"/>
        <v>0.7200011304446079</v>
      </c>
      <c r="BH30" s="12">
        <f t="shared" si="14"/>
        <v>9.3599992805839278</v>
      </c>
      <c r="BI30" s="12">
        <f t="shared" si="15"/>
        <v>2.6400007194160726</v>
      </c>
      <c r="BJ30" s="12">
        <f t="shared" si="16"/>
        <v>11.279998869555392</v>
      </c>
      <c r="BL30">
        <v>24</v>
      </c>
      <c r="BM30" s="12">
        <f t="shared" si="24"/>
        <v>-0.27999865544573765</v>
      </c>
      <c r="BN30" s="12">
        <f t="shared" si="17"/>
        <v>9.7199992035197926</v>
      </c>
      <c r="BO30" s="12">
        <f t="shared" si="18"/>
        <v>2.2800007964802074</v>
      </c>
      <c r="BP30" s="12">
        <f t="shared" si="19"/>
        <v>12.279998655445738</v>
      </c>
    </row>
    <row r="31" spans="1:68" x14ac:dyDescent="0.2">
      <c r="A31" s="1">
        <f t="shared" si="29"/>
        <v>0.68</v>
      </c>
      <c r="B31" s="6">
        <v>-8.63999815101465</v>
      </c>
      <c r="C31" s="6">
        <v>7.0310257091256503</v>
      </c>
      <c r="D31" s="6">
        <v>22.581538401776001</v>
      </c>
      <c r="E31" s="6">
        <v>-32.955265465203901</v>
      </c>
      <c r="F31" s="7"/>
      <c r="H31">
        <f t="shared" si="25"/>
        <v>-326.24027898607949</v>
      </c>
      <c r="I31">
        <f t="shared" si="26"/>
        <v>-329.552654652039</v>
      </c>
      <c r="Q31" s="1">
        <f t="shared" si="30"/>
        <v>0.68</v>
      </c>
      <c r="R31" s="6">
        <v>-8.63999815101465</v>
      </c>
      <c r="S31" s="6">
        <v>0.83378962284830038</v>
      </c>
      <c r="T31" s="6">
        <v>5.7169546714753992</v>
      </c>
      <c r="U31" s="6">
        <v>-16.608105484021198</v>
      </c>
      <c r="V31" s="7"/>
      <c r="X31">
        <f t="shared" si="27"/>
        <v>-165.59111996030694</v>
      </c>
      <c r="Y31">
        <f t="shared" si="28"/>
        <v>-166.08105484021198</v>
      </c>
      <c r="AN31">
        <v>25</v>
      </c>
      <c r="AO31" s="12">
        <f t="shared" si="20"/>
        <v>6.25</v>
      </c>
      <c r="AP31" s="12">
        <f t="shared" si="5"/>
        <v>6.25</v>
      </c>
      <c r="AQ31" s="12">
        <f t="shared" si="6"/>
        <v>6.25</v>
      </c>
      <c r="AR31" s="12">
        <f t="shared" si="7"/>
        <v>6.25</v>
      </c>
      <c r="AT31">
        <v>25</v>
      </c>
      <c r="AU31" s="12">
        <f t="shared" si="21"/>
        <v>4.5500003638787652</v>
      </c>
      <c r="AV31" s="12">
        <f t="shared" si="8"/>
        <v>7.3499997645153847</v>
      </c>
      <c r="AW31" s="12">
        <f t="shared" si="9"/>
        <v>5.1500002354846153</v>
      </c>
      <c r="AX31" s="12">
        <f t="shared" si="10"/>
        <v>7.9499996361212348</v>
      </c>
      <c r="AZ31">
        <v>25</v>
      </c>
      <c r="BA31" s="12">
        <f t="shared" si="22"/>
        <v>2.6500007707204323</v>
      </c>
      <c r="BB31" s="12">
        <f t="shared" si="11"/>
        <v>8.5699995032666632</v>
      </c>
      <c r="BC31" s="12">
        <f t="shared" si="12"/>
        <v>3.9300004967333373</v>
      </c>
      <c r="BD31" s="12">
        <f t="shared" si="13"/>
        <v>9.8499992292795682</v>
      </c>
      <c r="BF31">
        <v>25</v>
      </c>
      <c r="BG31" s="12">
        <f t="shared" si="23"/>
        <v>0.9700011304446079</v>
      </c>
      <c r="BH31" s="12">
        <f t="shared" si="14"/>
        <v>9.6099992805839278</v>
      </c>
      <c r="BI31" s="12">
        <f t="shared" si="15"/>
        <v>2.8900007194160726</v>
      </c>
      <c r="BJ31" s="12">
        <f t="shared" si="16"/>
        <v>11.529998869555392</v>
      </c>
      <c r="BL31">
        <v>25</v>
      </c>
      <c r="BM31" s="12">
        <f t="shared" si="24"/>
        <v>-2.9998655445737654E-2</v>
      </c>
      <c r="BN31" s="12">
        <f t="shared" si="17"/>
        <v>9.9699992035197926</v>
      </c>
      <c r="BO31" s="12">
        <f t="shared" si="18"/>
        <v>2.5300007964802074</v>
      </c>
      <c r="BP31" s="12">
        <f t="shared" si="19"/>
        <v>12.529998655445738</v>
      </c>
    </row>
    <row r="32" spans="1:68" x14ac:dyDescent="0.2">
      <c r="A32" s="1">
        <f t="shared" si="29"/>
        <v>0.72000000000000008</v>
      </c>
      <c r="B32" s="6">
        <v>-8.5599981681314308</v>
      </c>
      <c r="C32" s="6">
        <v>6.9359507403306502</v>
      </c>
      <c r="D32" s="6">
        <v>22.4569004125437</v>
      </c>
      <c r="E32" s="6">
        <v>-32.727194290158501</v>
      </c>
      <c r="F32" s="7"/>
      <c r="H32">
        <f t="shared" si="25"/>
        <v>-324.05107659618392</v>
      </c>
      <c r="I32">
        <f t="shared" si="26"/>
        <v>-327.27194290158502</v>
      </c>
      <c r="Q32" s="1">
        <f t="shared" si="30"/>
        <v>0.72000000000000008</v>
      </c>
      <c r="R32" s="6">
        <v>-8.5599981681314308</v>
      </c>
      <c r="S32" s="6">
        <v>0.81959135351939949</v>
      </c>
      <c r="T32" s="6">
        <v>5.6691089137948936</v>
      </c>
      <c r="U32" s="6">
        <v>-16.4651429111357</v>
      </c>
      <c r="V32" s="7"/>
      <c r="X32">
        <f t="shared" si="27"/>
        <v>-164.17945417683183</v>
      </c>
      <c r="Y32">
        <f t="shared" si="28"/>
        <v>-164.651429111357</v>
      </c>
      <c r="AN32">
        <v>26</v>
      </c>
      <c r="AO32" s="12">
        <f t="shared" si="20"/>
        <v>6.5</v>
      </c>
      <c r="AP32" s="12">
        <f t="shared" si="5"/>
        <v>6.5</v>
      </c>
      <c r="AQ32" s="12">
        <f t="shared" si="6"/>
        <v>6.5</v>
      </c>
      <c r="AR32" s="12">
        <f t="shared" si="7"/>
        <v>6.5</v>
      </c>
      <c r="AT32">
        <v>26</v>
      </c>
      <c r="AU32" s="12">
        <f t="shared" si="21"/>
        <v>4.8000003638787652</v>
      </c>
      <c r="AV32" s="12">
        <f t="shared" si="8"/>
        <v>7.5999997645153847</v>
      </c>
      <c r="AW32" s="12">
        <f t="shared" si="9"/>
        <v>5.4000002354846153</v>
      </c>
      <c r="AX32" s="12">
        <f t="shared" si="10"/>
        <v>8.1999996361212357</v>
      </c>
      <c r="AZ32">
        <v>26</v>
      </c>
      <c r="BA32" s="12">
        <f t="shared" si="22"/>
        <v>2.9000007707204323</v>
      </c>
      <c r="BB32" s="12">
        <f t="shared" si="11"/>
        <v>8.8199995032666632</v>
      </c>
      <c r="BC32" s="12">
        <f t="shared" si="12"/>
        <v>4.1800004967333368</v>
      </c>
      <c r="BD32" s="12">
        <f t="shared" si="13"/>
        <v>10.099999229279568</v>
      </c>
      <c r="BF32">
        <v>26</v>
      </c>
      <c r="BG32" s="12">
        <f t="shared" si="23"/>
        <v>1.2200011304446079</v>
      </c>
      <c r="BH32" s="12">
        <f t="shared" si="14"/>
        <v>9.8599992805839278</v>
      </c>
      <c r="BI32" s="12">
        <f t="shared" si="15"/>
        <v>3.1400007194160726</v>
      </c>
      <c r="BJ32" s="12">
        <f t="shared" si="16"/>
        <v>11.779998869555392</v>
      </c>
      <c r="BL32">
        <v>26</v>
      </c>
      <c r="BM32" s="12">
        <f t="shared" si="24"/>
        <v>0.22000134455426235</v>
      </c>
      <c r="BN32" s="12">
        <f t="shared" si="17"/>
        <v>10.219999203519793</v>
      </c>
      <c r="BO32" s="12">
        <f t="shared" si="18"/>
        <v>2.7800007964802074</v>
      </c>
      <c r="BP32" s="12">
        <f t="shared" si="19"/>
        <v>12.779998655445738</v>
      </c>
    </row>
    <row r="33" spans="1:68" x14ac:dyDescent="0.2">
      <c r="A33" s="1">
        <f t="shared" si="29"/>
        <v>0.76000000000000012</v>
      </c>
      <c r="B33" s="6">
        <v>-8.4799981852482897</v>
      </c>
      <c r="C33" s="6">
        <v>6.8408870191480302</v>
      </c>
      <c r="D33" s="6">
        <v>22.330812223023202</v>
      </c>
      <c r="E33" s="6">
        <v>-32.497755953522002</v>
      </c>
      <c r="F33" s="7"/>
      <c r="H33">
        <f t="shared" si="25"/>
        <v>-321.84613694223475</v>
      </c>
      <c r="I33">
        <f t="shared" si="26"/>
        <v>-324.97755953522005</v>
      </c>
      <c r="Q33" s="1">
        <f t="shared" si="30"/>
        <v>0.76000000000000012</v>
      </c>
      <c r="R33" s="6">
        <v>-8.4799981852482897</v>
      </c>
      <c r="S33" s="6">
        <v>0.80548740502040062</v>
      </c>
      <c r="T33" s="6">
        <v>5.6211422611079982</v>
      </c>
      <c r="U33" s="6">
        <v>-16.321924666121198</v>
      </c>
      <c r="V33" s="7"/>
      <c r="X33">
        <f t="shared" si="27"/>
        <v>-162.76471585606777</v>
      </c>
      <c r="Y33">
        <f t="shared" si="28"/>
        <v>-163.21924666121197</v>
      </c>
      <c r="AN33">
        <v>27</v>
      </c>
      <c r="AO33" s="12">
        <f t="shared" si="20"/>
        <v>6.75</v>
      </c>
      <c r="AP33" s="12">
        <f t="shared" si="5"/>
        <v>6.75</v>
      </c>
      <c r="AQ33" s="12">
        <f t="shared" si="6"/>
        <v>6.75</v>
      </c>
      <c r="AR33" s="12">
        <f t="shared" si="7"/>
        <v>6.75</v>
      </c>
      <c r="AT33">
        <v>27</v>
      </c>
      <c r="AU33" s="12">
        <f t="shared" si="21"/>
        <v>5.0500003638787652</v>
      </c>
      <c r="AV33" s="12">
        <f t="shared" si="8"/>
        <v>7.8499997645153847</v>
      </c>
      <c r="AW33" s="12">
        <f t="shared" si="9"/>
        <v>5.6500002354846153</v>
      </c>
      <c r="AX33" s="12">
        <f t="shared" si="10"/>
        <v>8.4499996361212357</v>
      </c>
      <c r="AZ33">
        <v>27</v>
      </c>
      <c r="BA33" s="12">
        <f t="shared" si="22"/>
        <v>3.1500007707204323</v>
      </c>
      <c r="BB33" s="12">
        <f t="shared" si="11"/>
        <v>9.0699995032666632</v>
      </c>
      <c r="BC33" s="12">
        <f t="shared" si="12"/>
        <v>4.4300004967333368</v>
      </c>
      <c r="BD33" s="12">
        <f t="shared" si="13"/>
        <v>10.349999229279568</v>
      </c>
      <c r="BF33">
        <v>27</v>
      </c>
      <c r="BG33" s="12">
        <f t="shared" si="23"/>
        <v>1.4700011304446079</v>
      </c>
      <c r="BH33" s="12">
        <f t="shared" si="14"/>
        <v>10.109999280583928</v>
      </c>
      <c r="BI33" s="12">
        <f t="shared" si="15"/>
        <v>3.3900007194160726</v>
      </c>
      <c r="BJ33" s="12">
        <f t="shared" si="16"/>
        <v>12.029998869555392</v>
      </c>
      <c r="BL33">
        <v>27</v>
      </c>
      <c r="BM33" s="12">
        <f t="shared" si="24"/>
        <v>0.47000134455426235</v>
      </c>
      <c r="BN33" s="12">
        <f t="shared" si="17"/>
        <v>10.469999203519793</v>
      </c>
      <c r="BO33" s="12">
        <f t="shared" si="18"/>
        <v>3.0300007964802074</v>
      </c>
      <c r="BP33" s="12">
        <f t="shared" si="19"/>
        <v>13.029998655445738</v>
      </c>
    </row>
    <row r="34" spans="1:68" x14ac:dyDescent="0.2">
      <c r="A34" s="1">
        <f t="shared" si="29"/>
        <v>0.80000000000000016</v>
      </c>
      <c r="B34" s="6">
        <v>-8.3999982023652198</v>
      </c>
      <c r="C34" s="6">
        <v>6.7458430369715199</v>
      </c>
      <c r="D34" s="6">
        <v>22.203261690957</v>
      </c>
      <c r="E34" s="6">
        <v>-32.266940282331198</v>
      </c>
      <c r="F34" s="7"/>
      <c r="H34">
        <f t="shared" si="25"/>
        <v>-319.62539700312016</v>
      </c>
      <c r="I34">
        <f t="shared" si="26"/>
        <v>-322.669402823312</v>
      </c>
      <c r="Q34" s="1">
        <f t="shared" si="30"/>
        <v>0.80000000000000016</v>
      </c>
      <c r="R34" s="6">
        <v>-8.3999982023652198</v>
      </c>
      <c r="S34" s="6">
        <v>0.79147855889719665</v>
      </c>
      <c r="T34" s="6">
        <v>5.5730550011417961</v>
      </c>
      <c r="U34" s="6">
        <v>-16.178451277017</v>
      </c>
      <c r="V34" s="7"/>
      <c r="X34">
        <f t="shared" si="27"/>
        <v>-161.34692107203108</v>
      </c>
      <c r="Y34">
        <f t="shared" si="28"/>
        <v>-161.78451277017001</v>
      </c>
      <c r="AN34">
        <v>28</v>
      </c>
      <c r="AO34" s="12">
        <f t="shared" si="20"/>
        <v>7</v>
      </c>
      <c r="AP34" s="12">
        <f t="shared" si="5"/>
        <v>7</v>
      </c>
      <c r="AQ34" s="12">
        <f t="shared" si="6"/>
        <v>7</v>
      </c>
      <c r="AR34" s="12">
        <f t="shared" si="7"/>
        <v>7</v>
      </c>
      <c r="AT34">
        <v>28</v>
      </c>
      <c r="AU34" s="12">
        <f t="shared" si="21"/>
        <v>5.3000003638787652</v>
      </c>
      <c r="AV34" s="12">
        <f t="shared" si="8"/>
        <v>8.0999997645153847</v>
      </c>
      <c r="AW34" s="12">
        <f t="shared" si="9"/>
        <v>5.9000002354846153</v>
      </c>
      <c r="AX34" s="12">
        <f t="shared" si="10"/>
        <v>8.6999996361212357</v>
      </c>
      <c r="AZ34">
        <v>28</v>
      </c>
      <c r="BA34" s="12">
        <f t="shared" si="22"/>
        <v>3.4000007707204323</v>
      </c>
      <c r="BB34" s="12">
        <f t="shared" si="11"/>
        <v>9.3199995032666632</v>
      </c>
      <c r="BC34" s="12">
        <f t="shared" si="12"/>
        <v>4.6800004967333368</v>
      </c>
      <c r="BD34" s="12">
        <f t="shared" si="13"/>
        <v>10.599999229279568</v>
      </c>
      <c r="BF34">
        <v>28</v>
      </c>
      <c r="BG34" s="12">
        <f t="shared" si="23"/>
        <v>1.7200011304446079</v>
      </c>
      <c r="BH34" s="12">
        <f t="shared" si="14"/>
        <v>10.359999280583928</v>
      </c>
      <c r="BI34" s="12">
        <f t="shared" si="15"/>
        <v>3.6400007194160726</v>
      </c>
      <c r="BJ34" s="12">
        <f t="shared" si="16"/>
        <v>12.279998869555392</v>
      </c>
      <c r="BL34">
        <v>28</v>
      </c>
      <c r="BM34" s="12">
        <f t="shared" si="24"/>
        <v>0.72000134455426235</v>
      </c>
      <c r="BN34" s="12">
        <f t="shared" si="17"/>
        <v>10.719999203519793</v>
      </c>
      <c r="BO34" s="12">
        <f t="shared" si="18"/>
        <v>3.2800007964802074</v>
      </c>
      <c r="BP34" s="12">
        <f t="shared" si="19"/>
        <v>13.279998655445738</v>
      </c>
    </row>
    <row r="35" spans="1:68" x14ac:dyDescent="0.2">
      <c r="A35" s="1">
        <f t="shared" si="29"/>
        <v>0.84000000000000019</v>
      </c>
      <c r="B35" s="6">
        <v>-8.3199982194822404</v>
      </c>
      <c r="C35" s="6">
        <v>6.6508275468458002</v>
      </c>
      <c r="D35" s="6">
        <v>22.074236692860001</v>
      </c>
      <c r="E35" s="6">
        <v>-32.034737205278297</v>
      </c>
      <c r="F35" s="7"/>
      <c r="H35">
        <f t="shared" si="25"/>
        <v>-317.38879418176754</v>
      </c>
      <c r="I35">
        <f t="shared" si="26"/>
        <v>-320.34737205278299</v>
      </c>
      <c r="Q35" s="1">
        <f t="shared" si="30"/>
        <v>0.84000000000000019</v>
      </c>
      <c r="R35" s="6">
        <v>-8.3199982194822404</v>
      </c>
      <c r="S35" s="6">
        <v>0.77756559988038987</v>
      </c>
      <c r="T35" s="6">
        <v>5.5248474378444996</v>
      </c>
      <c r="U35" s="6">
        <v>-16.034723309364502</v>
      </c>
      <c r="V35" s="7"/>
      <c r="X35">
        <f t="shared" si="27"/>
        <v>-159.92608612241617</v>
      </c>
      <c r="Y35">
        <f t="shared" si="28"/>
        <v>-160.347233093645</v>
      </c>
      <c r="AN35">
        <v>29</v>
      </c>
      <c r="AO35" s="12">
        <f t="shared" si="20"/>
        <v>7.25</v>
      </c>
      <c r="AP35" s="12">
        <f t="shared" si="5"/>
        <v>7.25</v>
      </c>
      <c r="AQ35" s="12">
        <f t="shared" si="6"/>
        <v>7.25</v>
      </c>
      <c r="AR35" s="12">
        <f t="shared" si="7"/>
        <v>7.25</v>
      </c>
      <c r="AT35">
        <v>29</v>
      </c>
      <c r="AU35" s="12">
        <f t="shared" si="21"/>
        <v>5.5500003638787652</v>
      </c>
      <c r="AV35" s="12">
        <f t="shared" si="8"/>
        <v>8.3499997645153847</v>
      </c>
      <c r="AW35" s="12">
        <f t="shared" si="9"/>
        <v>6.1500002354846153</v>
      </c>
      <c r="AX35" s="12">
        <f t="shared" si="10"/>
        <v>8.9499996361212357</v>
      </c>
      <c r="AZ35">
        <v>29</v>
      </c>
      <c r="BA35" s="12">
        <f t="shared" si="22"/>
        <v>3.6500007707204323</v>
      </c>
      <c r="BB35" s="12">
        <f t="shared" si="11"/>
        <v>9.5699995032666632</v>
      </c>
      <c r="BC35" s="12">
        <f t="shared" si="12"/>
        <v>4.9300004967333368</v>
      </c>
      <c r="BD35" s="12">
        <f t="shared" si="13"/>
        <v>10.849999229279568</v>
      </c>
      <c r="BF35">
        <v>29</v>
      </c>
      <c r="BG35" s="12">
        <f t="shared" si="23"/>
        <v>1.9700011304446079</v>
      </c>
      <c r="BH35" s="12">
        <f t="shared" si="14"/>
        <v>10.609999280583928</v>
      </c>
      <c r="BI35" s="12">
        <f t="shared" si="15"/>
        <v>3.8900007194160726</v>
      </c>
      <c r="BJ35" s="12">
        <f t="shared" si="16"/>
        <v>12.529998869555392</v>
      </c>
      <c r="BL35">
        <v>29</v>
      </c>
      <c r="BM35" s="12">
        <f t="shared" si="24"/>
        <v>0.97000134455426235</v>
      </c>
      <c r="BN35" s="12">
        <f t="shared" si="17"/>
        <v>10.969999203519793</v>
      </c>
      <c r="BO35" s="12">
        <f t="shared" si="18"/>
        <v>3.5300007964802074</v>
      </c>
      <c r="BP35" s="12">
        <f t="shared" si="19"/>
        <v>13.529998655445738</v>
      </c>
    </row>
    <row r="36" spans="1:68" x14ac:dyDescent="0.2">
      <c r="A36" s="1">
        <f t="shared" si="29"/>
        <v>0.88000000000000023</v>
      </c>
      <c r="B36" s="6">
        <v>-8.2399982365993107</v>
      </c>
      <c r="C36" s="6">
        <v>6.55584956732657</v>
      </c>
      <c r="D36" s="6">
        <v>21.943725131073901</v>
      </c>
      <c r="E36" s="6">
        <v>-31.801136759177901</v>
      </c>
      <c r="F36" s="7"/>
      <c r="H36">
        <f t="shared" si="25"/>
        <v>-315.13626637861273</v>
      </c>
      <c r="I36">
        <f t="shared" si="26"/>
        <v>-318.01136759177899</v>
      </c>
      <c r="Q36" s="1">
        <f t="shared" si="30"/>
        <v>0.88000000000000023</v>
      </c>
      <c r="R36" s="6">
        <v>-8.2399982365993107</v>
      </c>
      <c r="S36" s="6">
        <v>0.76374931571379534</v>
      </c>
      <c r="T36" s="6">
        <v>5.4765198914551974</v>
      </c>
      <c r="U36" s="6">
        <v>-15.8907413664017</v>
      </c>
      <c r="V36" s="7"/>
      <c r="X36">
        <f t="shared" si="27"/>
        <v>-158.50222753118604</v>
      </c>
      <c r="Y36">
        <f t="shared" si="28"/>
        <v>-158.90741366401701</v>
      </c>
      <c r="AN36">
        <v>30</v>
      </c>
      <c r="AO36" s="12">
        <f t="shared" si="20"/>
        <v>7.5</v>
      </c>
      <c r="AP36" s="12">
        <f t="shared" si="5"/>
        <v>7.5</v>
      </c>
      <c r="AQ36" s="12">
        <f t="shared" si="6"/>
        <v>7.5</v>
      </c>
      <c r="AR36" s="12">
        <f t="shared" si="7"/>
        <v>7.5</v>
      </c>
      <c r="AT36">
        <v>30</v>
      </c>
      <c r="AU36" s="12">
        <f t="shared" si="21"/>
        <v>5.8000003638787652</v>
      </c>
      <c r="AV36" s="12">
        <f t="shared" si="8"/>
        <v>8.5999997645153847</v>
      </c>
      <c r="AW36" s="12">
        <f t="shared" si="9"/>
        <v>6.4000002354846153</v>
      </c>
      <c r="AX36" s="12">
        <f t="shared" si="10"/>
        <v>9.1999996361212357</v>
      </c>
      <c r="AZ36">
        <v>30</v>
      </c>
      <c r="BA36" s="12">
        <f t="shared" si="22"/>
        <v>3.9000007707204323</v>
      </c>
      <c r="BB36" s="12">
        <f t="shared" si="11"/>
        <v>9.8199995032666632</v>
      </c>
      <c r="BC36" s="12">
        <f t="shared" si="12"/>
        <v>5.1800004967333368</v>
      </c>
      <c r="BD36" s="12">
        <f t="shared" si="13"/>
        <v>11.099999229279568</v>
      </c>
      <c r="BF36">
        <v>30</v>
      </c>
      <c r="BG36" s="12">
        <f t="shared" si="23"/>
        <v>2.2200011304446079</v>
      </c>
      <c r="BH36" s="12">
        <f t="shared" si="14"/>
        <v>10.859999280583928</v>
      </c>
      <c r="BI36" s="12">
        <f t="shared" si="15"/>
        <v>4.1400007194160722</v>
      </c>
      <c r="BJ36" s="12">
        <f t="shared" si="16"/>
        <v>12.779998869555392</v>
      </c>
      <c r="BL36">
        <v>30</v>
      </c>
      <c r="BM36" s="12">
        <f t="shared" si="24"/>
        <v>1.2200013445542623</v>
      </c>
      <c r="BN36" s="12">
        <f t="shared" si="17"/>
        <v>11.219999203519793</v>
      </c>
      <c r="BO36" s="12">
        <f t="shared" si="18"/>
        <v>3.7800007964802074</v>
      </c>
      <c r="BP36" s="12">
        <f t="shared" si="19"/>
        <v>13.779998655445738</v>
      </c>
    </row>
    <row r="37" spans="1:68" x14ac:dyDescent="0.2">
      <c r="A37" s="1">
        <f t="shared" si="29"/>
        <v>0.92000000000000026</v>
      </c>
      <c r="B37" s="6">
        <v>-8.1599982537164593</v>
      </c>
      <c r="C37" s="6">
        <v>6.4609183863057797</v>
      </c>
      <c r="D37" s="6">
        <v>21.811714941098199</v>
      </c>
      <c r="E37" s="6">
        <v>-31.566129095669901</v>
      </c>
      <c r="F37" s="7"/>
      <c r="H37">
        <f t="shared" si="25"/>
        <v>-312.86775206716766</v>
      </c>
      <c r="I37">
        <f t="shared" si="26"/>
        <v>-315.66129095669902</v>
      </c>
      <c r="Q37" s="1">
        <f t="shared" si="30"/>
        <v>0.92000000000000026</v>
      </c>
      <c r="R37" s="6">
        <v>-8.1599982537164593</v>
      </c>
      <c r="S37" s="6">
        <v>0.75003049698359803</v>
      </c>
      <c r="T37" s="6">
        <v>5.4280726985983989</v>
      </c>
      <c r="U37" s="6">
        <v>-15.7465060891302</v>
      </c>
      <c r="V37" s="7"/>
      <c r="X37">
        <f t="shared" si="27"/>
        <v>-157.07536205120715</v>
      </c>
      <c r="Y37">
        <f t="shared" si="28"/>
        <v>-157.46506089130202</v>
      </c>
      <c r="AN37">
        <v>31</v>
      </c>
      <c r="AO37" s="12">
        <f t="shared" si="20"/>
        <v>7.75</v>
      </c>
      <c r="AP37" s="12">
        <f t="shared" si="5"/>
        <v>7.75</v>
      </c>
      <c r="AQ37" s="12">
        <f t="shared" si="6"/>
        <v>7.75</v>
      </c>
      <c r="AR37" s="12">
        <f t="shared" si="7"/>
        <v>7.75</v>
      </c>
      <c r="AT37">
        <v>31</v>
      </c>
      <c r="AU37" s="12">
        <f t="shared" si="21"/>
        <v>6.0500003638787652</v>
      </c>
      <c r="AV37" s="12">
        <f t="shared" si="8"/>
        <v>8.8499997645153847</v>
      </c>
      <c r="AW37" s="12">
        <f t="shared" si="9"/>
        <v>6.6500002354846153</v>
      </c>
      <c r="AX37" s="12">
        <f t="shared" si="10"/>
        <v>9.4499996361212357</v>
      </c>
      <c r="AZ37">
        <v>31</v>
      </c>
      <c r="BA37" s="12">
        <f t="shared" si="22"/>
        <v>4.1500007707204318</v>
      </c>
      <c r="BB37" s="12">
        <f t="shared" si="11"/>
        <v>10.069999503266663</v>
      </c>
      <c r="BC37" s="12">
        <f t="shared" si="12"/>
        <v>5.4300004967333368</v>
      </c>
      <c r="BD37" s="12">
        <f t="shared" si="13"/>
        <v>11.349999229279568</v>
      </c>
      <c r="BF37">
        <v>31</v>
      </c>
      <c r="BG37" s="12">
        <f t="shared" si="23"/>
        <v>2.4700011304446079</v>
      </c>
      <c r="BH37" s="12">
        <f t="shared" si="14"/>
        <v>11.109999280583928</v>
      </c>
      <c r="BI37" s="12">
        <f t="shared" si="15"/>
        <v>4.3900007194160722</v>
      </c>
      <c r="BJ37" s="12">
        <f t="shared" si="16"/>
        <v>13.029998869555392</v>
      </c>
      <c r="BL37">
        <v>31</v>
      </c>
      <c r="BM37" s="12">
        <f t="shared" si="24"/>
        <v>1.4700013445542623</v>
      </c>
      <c r="BN37" s="12">
        <f t="shared" si="17"/>
        <v>11.469999203519793</v>
      </c>
      <c r="BO37" s="12">
        <f t="shared" si="18"/>
        <v>4.0300007964802074</v>
      </c>
      <c r="BP37" s="12">
        <f t="shared" si="19"/>
        <v>14.029998655445738</v>
      </c>
    </row>
    <row r="38" spans="1:68" x14ac:dyDescent="0.2">
      <c r="A38" s="1">
        <f t="shared" si="29"/>
        <v>0.9600000000000003</v>
      </c>
      <c r="B38" s="6">
        <v>-8.0799982708336593</v>
      </c>
      <c r="C38" s="6">
        <v>6.3660435647949001</v>
      </c>
      <c r="D38" s="6">
        <v>21.678194099202098</v>
      </c>
      <c r="E38" s="6">
        <v>-31.329704488161699</v>
      </c>
      <c r="F38" s="7"/>
      <c r="H38">
        <f t="shared" si="25"/>
        <v>-310.58319037171191</v>
      </c>
      <c r="I38">
        <f t="shared" si="26"/>
        <v>-313.29704488161701</v>
      </c>
      <c r="Q38" s="1">
        <f t="shared" si="30"/>
        <v>0.9600000000000003</v>
      </c>
      <c r="R38" s="6">
        <v>-8.0799982708336593</v>
      </c>
      <c r="S38" s="6">
        <v>0.73640993694179713</v>
      </c>
      <c r="T38" s="6">
        <v>5.3795062123547979</v>
      </c>
      <c r="U38" s="6">
        <v>-15.6020181563725</v>
      </c>
      <c r="V38" s="7"/>
      <c r="X38">
        <f t="shared" si="27"/>
        <v>-155.64550666681535</v>
      </c>
      <c r="Y38">
        <f t="shared" si="28"/>
        <v>-156.020181563725</v>
      </c>
      <c r="AN38">
        <v>32</v>
      </c>
      <c r="AO38" s="12">
        <f t="shared" si="20"/>
        <v>8</v>
      </c>
      <c r="AP38" s="12">
        <f t="shared" si="5"/>
        <v>8</v>
      </c>
      <c r="AQ38" s="12">
        <f t="shared" si="6"/>
        <v>8</v>
      </c>
      <c r="AR38" s="12">
        <f t="shared" si="7"/>
        <v>8</v>
      </c>
      <c r="AT38">
        <v>32</v>
      </c>
      <c r="AU38" s="12">
        <f t="shared" si="21"/>
        <v>6.3000003638787652</v>
      </c>
      <c r="AV38" s="12">
        <f t="shared" si="8"/>
        <v>9.0999997645153847</v>
      </c>
      <c r="AW38" s="12">
        <f t="shared" si="9"/>
        <v>6.9000002354846153</v>
      </c>
      <c r="AX38" s="12">
        <f t="shared" si="10"/>
        <v>9.6999996361212357</v>
      </c>
      <c r="AZ38">
        <v>32</v>
      </c>
      <c r="BA38" s="12">
        <f t="shared" si="22"/>
        <v>4.4000007707204318</v>
      </c>
      <c r="BB38" s="12">
        <f t="shared" si="11"/>
        <v>10.319999503266663</v>
      </c>
      <c r="BC38" s="12">
        <f t="shared" si="12"/>
        <v>5.6800004967333368</v>
      </c>
      <c r="BD38" s="12">
        <f t="shared" si="13"/>
        <v>11.599999229279568</v>
      </c>
      <c r="BF38">
        <v>32</v>
      </c>
      <c r="BG38" s="12">
        <f t="shared" si="23"/>
        <v>2.7200011304446079</v>
      </c>
      <c r="BH38" s="12">
        <f t="shared" si="14"/>
        <v>11.359999280583928</v>
      </c>
      <c r="BI38" s="12">
        <f t="shared" si="15"/>
        <v>4.6400007194160722</v>
      </c>
      <c r="BJ38" s="12">
        <f t="shared" si="16"/>
        <v>13.279998869555392</v>
      </c>
      <c r="BL38">
        <v>32</v>
      </c>
      <c r="BM38" s="12">
        <f t="shared" si="24"/>
        <v>1.7200013445542623</v>
      </c>
      <c r="BN38" s="12">
        <f t="shared" si="17"/>
        <v>11.719999203519793</v>
      </c>
      <c r="BO38" s="12">
        <f t="shared" si="18"/>
        <v>4.2800007964802074</v>
      </c>
      <c r="BP38" s="12">
        <f t="shared" si="19"/>
        <v>14.279998655445738</v>
      </c>
    </row>
    <row r="39" spans="1:68" x14ac:dyDescent="0.2">
      <c r="A39" s="1">
        <f t="shared" si="29"/>
        <v>1.0000000000000002</v>
      </c>
      <c r="B39" s="6">
        <v>-7.9999982879509304</v>
      </c>
      <c r="C39" s="6">
        <v>6.2712349406588803</v>
      </c>
      <c r="D39" s="6">
        <v>21.543150630327101</v>
      </c>
      <c r="E39" s="6">
        <v>-31.091853339016001</v>
      </c>
      <c r="F39" s="7"/>
      <c r="H39">
        <f t="shared" si="25"/>
        <v>-308.282521147159</v>
      </c>
      <c r="I39">
        <f t="shared" si="26"/>
        <v>-310.91853339016001</v>
      </c>
      <c r="Q39" s="1">
        <f t="shared" si="30"/>
        <v>1.0000000000000002</v>
      </c>
      <c r="R39" s="6">
        <v>-7.9999982879509304</v>
      </c>
      <c r="S39" s="6">
        <v>0.72288843133050307</v>
      </c>
      <c r="T39" s="6">
        <v>5.3308208023386001</v>
      </c>
      <c r="U39" s="6">
        <v>-15.4572782848835</v>
      </c>
      <c r="V39" s="7"/>
      <c r="X39">
        <f t="shared" si="27"/>
        <v>-154.21267859627309</v>
      </c>
      <c r="Y39">
        <f t="shared" si="28"/>
        <v>-154.572782848835</v>
      </c>
      <c r="AN39">
        <v>33</v>
      </c>
      <c r="AO39" s="12">
        <f t="shared" si="20"/>
        <v>8.25</v>
      </c>
      <c r="AP39" s="12">
        <f t="shared" si="5"/>
        <v>8.25</v>
      </c>
      <c r="AQ39" s="12">
        <f t="shared" si="6"/>
        <v>8.25</v>
      </c>
      <c r="AR39" s="12">
        <f t="shared" si="7"/>
        <v>8.25</v>
      </c>
      <c r="AT39">
        <v>33</v>
      </c>
      <c r="AU39" s="12">
        <f t="shared" si="21"/>
        <v>6.5500003638787652</v>
      </c>
      <c r="AV39" s="12">
        <f t="shared" si="8"/>
        <v>9.3499997645153847</v>
      </c>
      <c r="AW39" s="12">
        <f t="shared" si="9"/>
        <v>7.1500002354846153</v>
      </c>
      <c r="AX39" s="12">
        <f t="shared" si="10"/>
        <v>9.9499996361212357</v>
      </c>
      <c r="AZ39">
        <v>33</v>
      </c>
      <c r="BA39" s="12">
        <f t="shared" si="22"/>
        <v>4.6500007707204318</v>
      </c>
      <c r="BB39" s="12">
        <f t="shared" si="11"/>
        <v>10.569999503266663</v>
      </c>
      <c r="BC39" s="12">
        <f t="shared" si="12"/>
        <v>5.9300004967333368</v>
      </c>
      <c r="BD39" s="12">
        <f t="shared" si="13"/>
        <v>11.849999229279568</v>
      </c>
      <c r="BF39">
        <v>33</v>
      </c>
      <c r="BG39" s="12">
        <f t="shared" si="23"/>
        <v>2.9700011304446079</v>
      </c>
      <c r="BH39" s="12">
        <f t="shared" si="14"/>
        <v>11.609999280583928</v>
      </c>
      <c r="BI39" s="12">
        <f t="shared" si="15"/>
        <v>4.8900007194160722</v>
      </c>
      <c r="BJ39" s="12">
        <f t="shared" si="16"/>
        <v>13.529998869555392</v>
      </c>
      <c r="BL39">
        <v>33</v>
      </c>
      <c r="BM39" s="12">
        <f t="shared" si="24"/>
        <v>1.9700013445542623</v>
      </c>
      <c r="BN39" s="12">
        <f t="shared" si="17"/>
        <v>11.969999203519793</v>
      </c>
      <c r="BO39" s="12">
        <f t="shared" si="18"/>
        <v>4.5300007964802074</v>
      </c>
      <c r="BP39" s="12">
        <f t="shared" si="19"/>
        <v>14.529998655445738</v>
      </c>
    </row>
    <row r="40" spans="1:68" x14ac:dyDescent="0.2">
      <c r="A40" s="1">
        <f t="shared" si="29"/>
        <v>1.0400000000000003</v>
      </c>
      <c r="B40" s="6">
        <v>-7.9199983050682601</v>
      </c>
      <c r="C40" s="6">
        <v>6.1765026322917302</v>
      </c>
      <c r="D40" s="6">
        <v>21.406572616283999</v>
      </c>
      <c r="E40" s="6">
        <v>-30.852566186984301</v>
      </c>
      <c r="F40" s="7"/>
      <c r="H40">
        <f t="shared" si="25"/>
        <v>-305.96568506113226</v>
      </c>
      <c r="I40">
        <f t="shared" si="26"/>
        <v>-308.52566186984302</v>
      </c>
      <c r="Q40" s="1">
        <f t="shared" si="30"/>
        <v>1.0400000000000003</v>
      </c>
      <c r="R40" s="6">
        <v>-7.9199983050682601</v>
      </c>
      <c r="S40" s="6">
        <v>0.7094667782034918</v>
      </c>
      <c r="T40" s="6">
        <v>5.2820168547789947</v>
      </c>
      <c r="U40" s="6">
        <v>-15.3122872294072</v>
      </c>
      <c r="V40" s="7"/>
      <c r="X40">
        <f t="shared" si="27"/>
        <v>-152.77689529419413</v>
      </c>
      <c r="Y40">
        <f t="shared" si="28"/>
        <v>-153.12287229407201</v>
      </c>
      <c r="AN40">
        <v>34</v>
      </c>
      <c r="AO40" s="12">
        <f t="shared" si="20"/>
        <v>8.5</v>
      </c>
      <c r="AP40" s="12">
        <f t="shared" si="5"/>
        <v>8.5</v>
      </c>
      <c r="AQ40" s="12">
        <f t="shared" si="6"/>
        <v>8.5</v>
      </c>
      <c r="AR40" s="12">
        <f t="shared" si="7"/>
        <v>8.5</v>
      </c>
      <c r="AT40">
        <v>34</v>
      </c>
      <c r="AU40" s="12">
        <f t="shared" si="21"/>
        <v>6.8000003638787652</v>
      </c>
      <c r="AV40" s="12">
        <f t="shared" si="8"/>
        <v>9.5999997645153847</v>
      </c>
      <c r="AW40" s="12">
        <f t="shared" si="9"/>
        <v>7.4000002354846153</v>
      </c>
      <c r="AX40" s="12">
        <f t="shared" si="10"/>
        <v>10.199999636121236</v>
      </c>
      <c r="AZ40">
        <v>34</v>
      </c>
      <c r="BA40" s="12">
        <f t="shared" si="22"/>
        <v>4.9000007707204318</v>
      </c>
      <c r="BB40" s="12">
        <f t="shared" si="11"/>
        <v>10.819999503266663</v>
      </c>
      <c r="BC40" s="12">
        <f t="shared" si="12"/>
        <v>6.1800004967333368</v>
      </c>
      <c r="BD40" s="12">
        <f t="shared" si="13"/>
        <v>12.099999229279568</v>
      </c>
      <c r="BF40">
        <v>34</v>
      </c>
      <c r="BG40" s="12">
        <f t="shared" si="23"/>
        <v>3.2200011304446079</v>
      </c>
      <c r="BH40" s="12">
        <f t="shared" si="14"/>
        <v>11.859999280583928</v>
      </c>
      <c r="BI40" s="12">
        <f t="shared" si="15"/>
        <v>5.1400007194160722</v>
      </c>
      <c r="BJ40" s="12">
        <f t="shared" si="16"/>
        <v>13.779998869555392</v>
      </c>
      <c r="BL40">
        <v>34</v>
      </c>
      <c r="BM40" s="12">
        <f t="shared" si="24"/>
        <v>2.2200013445542623</v>
      </c>
      <c r="BN40" s="12">
        <f t="shared" si="17"/>
        <v>12.219999203519793</v>
      </c>
      <c r="BO40" s="12">
        <f t="shared" si="18"/>
        <v>4.7800007964802074</v>
      </c>
      <c r="BP40" s="12">
        <f t="shared" si="19"/>
        <v>14.779998655445738</v>
      </c>
    </row>
    <row r="41" spans="1:68" x14ac:dyDescent="0.2">
      <c r="A41" s="1">
        <f t="shared" si="29"/>
        <v>1.0800000000000003</v>
      </c>
      <c r="B41" s="6">
        <v>-7.8399983221856404</v>
      </c>
      <c r="C41" s="6">
        <v>6.0818570422258702</v>
      </c>
      <c r="D41" s="6">
        <v>21.2684482042498</v>
      </c>
      <c r="E41" s="6">
        <v>-30.611833714890398</v>
      </c>
      <c r="F41" s="7"/>
      <c r="H41">
        <f t="shared" si="25"/>
        <v>-303.63262367829515</v>
      </c>
      <c r="I41">
        <f t="shared" si="26"/>
        <v>-306.118337148904</v>
      </c>
      <c r="Q41" s="1">
        <f t="shared" si="30"/>
        <v>1.0800000000000003</v>
      </c>
      <c r="R41" s="6">
        <v>-7.8399983221856404</v>
      </c>
      <c r="S41" s="6">
        <v>0.69614577774480324</v>
      </c>
      <c r="T41" s="6">
        <v>5.2330947725840957</v>
      </c>
      <c r="U41" s="6">
        <v>-15.1670457827743</v>
      </c>
      <c r="V41" s="7"/>
      <c r="X41">
        <f t="shared" si="27"/>
        <v>-151.33817445386617</v>
      </c>
      <c r="Y41">
        <f t="shared" si="28"/>
        <v>-151.67045782774301</v>
      </c>
      <c r="AN41">
        <v>35</v>
      </c>
      <c r="AO41" s="12">
        <f t="shared" si="20"/>
        <v>8.75</v>
      </c>
      <c r="AP41" s="12">
        <f t="shared" si="5"/>
        <v>8.75</v>
      </c>
      <c r="AQ41" s="12">
        <f t="shared" si="6"/>
        <v>8.75</v>
      </c>
      <c r="AR41" s="12">
        <f t="shared" si="7"/>
        <v>8.75</v>
      </c>
      <c r="AT41">
        <v>35</v>
      </c>
      <c r="AU41" s="12">
        <f t="shared" si="21"/>
        <v>7.0500003638787652</v>
      </c>
      <c r="AV41" s="12">
        <f t="shared" si="8"/>
        <v>9.8499997645153847</v>
      </c>
      <c r="AW41" s="12">
        <f t="shared" si="9"/>
        <v>7.6500002354846153</v>
      </c>
      <c r="AX41" s="12">
        <f t="shared" si="10"/>
        <v>10.449999636121236</v>
      </c>
      <c r="AZ41">
        <v>35</v>
      </c>
      <c r="BA41" s="12">
        <f t="shared" si="22"/>
        <v>5.1500007707204318</v>
      </c>
      <c r="BB41" s="12">
        <f t="shared" si="11"/>
        <v>11.069999503266663</v>
      </c>
      <c r="BC41" s="12">
        <f t="shared" si="12"/>
        <v>6.4300004967333368</v>
      </c>
      <c r="BD41" s="12">
        <f t="shared" si="13"/>
        <v>12.349999229279568</v>
      </c>
      <c r="BF41">
        <v>35</v>
      </c>
      <c r="BG41" s="12">
        <f t="shared" si="23"/>
        <v>3.4700011304446079</v>
      </c>
      <c r="BH41" s="12">
        <f t="shared" si="14"/>
        <v>12.109999280583928</v>
      </c>
      <c r="BI41" s="12">
        <f t="shared" si="15"/>
        <v>5.3900007194160722</v>
      </c>
      <c r="BJ41" s="12">
        <f t="shared" si="16"/>
        <v>14.029998869555392</v>
      </c>
      <c r="BL41">
        <v>35</v>
      </c>
      <c r="BM41" s="12">
        <f t="shared" si="24"/>
        <v>2.4700013445542623</v>
      </c>
      <c r="BN41" s="12">
        <f t="shared" si="17"/>
        <v>12.469999203519793</v>
      </c>
      <c r="BO41" s="12">
        <f t="shared" si="18"/>
        <v>5.0300007964802074</v>
      </c>
      <c r="BP41" s="12">
        <f t="shared" si="19"/>
        <v>15.029998655445738</v>
      </c>
    </row>
    <row r="42" spans="1:68" x14ac:dyDescent="0.2">
      <c r="A42" s="1">
        <f t="shared" si="29"/>
        <v>1.1200000000000003</v>
      </c>
      <c r="B42" s="6">
        <v>-7.7599983393030696</v>
      </c>
      <c r="C42" s="6">
        <v>5.9873088606649496</v>
      </c>
      <c r="D42" s="6">
        <v>21.128765615571599</v>
      </c>
      <c r="E42" s="6">
        <v>-30.369646757567899</v>
      </c>
      <c r="F42" s="7"/>
      <c r="H42">
        <f t="shared" si="25"/>
        <v>-301.28327954696152</v>
      </c>
      <c r="I42">
        <f t="shared" si="26"/>
        <v>-303.69646757567898</v>
      </c>
      <c r="Q42" s="1">
        <f t="shared" si="30"/>
        <v>1.1200000000000003</v>
      </c>
      <c r="R42" s="6">
        <v>-7.7599983393030696</v>
      </c>
      <c r="S42" s="6">
        <v>0.68292623208739656</v>
      </c>
      <c r="T42" s="6">
        <v>5.184054975419194</v>
      </c>
      <c r="U42" s="6">
        <v>-15.0215547759207</v>
      </c>
      <c r="V42" s="7"/>
      <c r="X42">
        <f t="shared" si="27"/>
        <v>-149.89653400955629</v>
      </c>
      <c r="Y42">
        <f t="shared" si="28"/>
        <v>-150.215547759207</v>
      </c>
      <c r="AN42">
        <v>36</v>
      </c>
      <c r="AO42" s="12">
        <f t="shared" si="20"/>
        <v>9</v>
      </c>
      <c r="AP42" s="12">
        <f t="shared" si="5"/>
        <v>9</v>
      </c>
      <c r="AQ42" s="12">
        <f t="shared" si="6"/>
        <v>9</v>
      </c>
      <c r="AR42" s="12">
        <f t="shared" si="7"/>
        <v>9</v>
      </c>
      <c r="AT42">
        <v>36</v>
      </c>
      <c r="AU42" s="12">
        <f t="shared" si="21"/>
        <v>7.3000003638787652</v>
      </c>
      <c r="AV42" s="12">
        <f t="shared" si="8"/>
        <v>10.099999764515385</v>
      </c>
      <c r="AW42" s="12">
        <f t="shared" si="9"/>
        <v>7.9000002354846153</v>
      </c>
      <c r="AX42" s="12">
        <f t="shared" si="10"/>
        <v>10.699999636121236</v>
      </c>
      <c r="AZ42">
        <v>36</v>
      </c>
      <c r="BA42" s="12">
        <f t="shared" si="22"/>
        <v>5.4000007707204318</v>
      </c>
      <c r="BB42" s="12">
        <f t="shared" si="11"/>
        <v>11.319999503266663</v>
      </c>
      <c r="BC42" s="12">
        <f t="shared" si="12"/>
        <v>6.6800004967333368</v>
      </c>
      <c r="BD42" s="12">
        <f t="shared" si="13"/>
        <v>12.599999229279568</v>
      </c>
      <c r="BF42">
        <v>36</v>
      </c>
      <c r="BG42" s="12">
        <f t="shared" si="23"/>
        <v>3.7200011304446079</v>
      </c>
      <c r="BH42" s="12">
        <f t="shared" si="14"/>
        <v>12.359999280583928</v>
      </c>
      <c r="BI42" s="12">
        <f t="shared" si="15"/>
        <v>5.6400007194160722</v>
      </c>
      <c r="BJ42" s="12">
        <f t="shared" si="16"/>
        <v>14.279998869555392</v>
      </c>
      <c r="BL42">
        <v>36</v>
      </c>
      <c r="BM42" s="12">
        <f t="shared" si="24"/>
        <v>2.7200013445542623</v>
      </c>
      <c r="BN42" s="12">
        <f t="shared" si="17"/>
        <v>12.719999203519793</v>
      </c>
      <c r="BO42" s="12">
        <f t="shared" si="18"/>
        <v>5.2800007964802074</v>
      </c>
      <c r="BP42" s="12">
        <f t="shared" si="19"/>
        <v>15.279998655445738</v>
      </c>
    </row>
    <row r="43" spans="1:68" x14ac:dyDescent="0.2">
      <c r="A43" s="1">
        <f t="shared" si="29"/>
        <v>1.1600000000000004</v>
      </c>
      <c r="B43" s="6">
        <v>-7.6799983564205503</v>
      </c>
      <c r="C43" s="6">
        <v>5.8928690689320096</v>
      </c>
      <c r="D43" s="6">
        <v>20.987513154881601</v>
      </c>
      <c r="E43" s="6">
        <v>-30.125996310050599</v>
      </c>
      <c r="F43" s="7"/>
      <c r="H43">
        <f t="shared" si="25"/>
        <v>-298.91759628803294</v>
      </c>
      <c r="I43">
        <f t="shared" si="26"/>
        <v>-301.25996310050601</v>
      </c>
      <c r="Q43" s="1">
        <f t="shared" si="30"/>
        <v>1.1600000000000004</v>
      </c>
      <c r="R43" s="6">
        <v>-7.6799983564205503</v>
      </c>
      <c r="S43" s="6">
        <v>0.66980894512859379</v>
      </c>
      <c r="T43" s="6">
        <v>5.1348978997707988</v>
      </c>
      <c r="U43" s="6">
        <v>-14.875815078046699</v>
      </c>
      <c r="V43" s="7"/>
      <c r="X43">
        <f t="shared" si="27"/>
        <v>-148.45199213863941</v>
      </c>
      <c r="Y43">
        <f t="shared" si="28"/>
        <v>-148.75815078046699</v>
      </c>
      <c r="AN43">
        <v>37</v>
      </c>
      <c r="AO43" s="12">
        <f t="shared" si="20"/>
        <v>9.25</v>
      </c>
      <c r="AP43" s="12">
        <f t="shared" si="5"/>
        <v>9.25</v>
      </c>
      <c r="AQ43" s="12">
        <f t="shared" si="6"/>
        <v>9.25</v>
      </c>
      <c r="AR43" s="12">
        <f t="shared" si="7"/>
        <v>9.25</v>
      </c>
      <c r="AT43">
        <v>37</v>
      </c>
      <c r="AU43" s="12">
        <f t="shared" si="21"/>
        <v>7.5500003638787652</v>
      </c>
      <c r="AV43" s="12">
        <f t="shared" si="8"/>
        <v>10.349999764515385</v>
      </c>
      <c r="AW43" s="12">
        <f t="shared" si="9"/>
        <v>8.1500002354846153</v>
      </c>
      <c r="AX43" s="12">
        <f t="shared" si="10"/>
        <v>10.949999636121236</v>
      </c>
      <c r="AZ43">
        <v>37</v>
      </c>
      <c r="BA43" s="12">
        <f t="shared" si="22"/>
        <v>5.6500007707204318</v>
      </c>
      <c r="BB43" s="12">
        <f t="shared" si="11"/>
        <v>11.569999503266663</v>
      </c>
      <c r="BC43" s="12">
        <f t="shared" si="12"/>
        <v>6.9300004967333368</v>
      </c>
      <c r="BD43" s="12">
        <f t="shared" si="13"/>
        <v>12.849999229279568</v>
      </c>
      <c r="BF43">
        <v>37</v>
      </c>
      <c r="BG43" s="12">
        <f t="shared" si="23"/>
        <v>3.9700011304446079</v>
      </c>
      <c r="BH43" s="12">
        <f t="shared" si="14"/>
        <v>12.609999280583928</v>
      </c>
      <c r="BI43" s="12">
        <f t="shared" si="15"/>
        <v>5.8900007194160722</v>
      </c>
      <c r="BJ43" s="12">
        <f t="shared" si="16"/>
        <v>14.529998869555392</v>
      </c>
      <c r="BL43">
        <v>37</v>
      </c>
      <c r="BM43" s="12">
        <f t="shared" si="24"/>
        <v>2.9700013445542623</v>
      </c>
      <c r="BN43" s="12">
        <f t="shared" si="17"/>
        <v>12.969999203519793</v>
      </c>
      <c r="BO43" s="12">
        <f t="shared" si="18"/>
        <v>5.5300007964802074</v>
      </c>
      <c r="BP43" s="12">
        <f t="shared" si="19"/>
        <v>15.529998655445738</v>
      </c>
    </row>
    <row r="44" spans="1:68" x14ac:dyDescent="0.2">
      <c r="A44" s="1">
        <f t="shared" si="29"/>
        <v>1.2000000000000004</v>
      </c>
      <c r="B44" s="6">
        <v>-7.5999983735380496</v>
      </c>
      <c r="C44" s="6">
        <v>5.7985489428215198</v>
      </c>
      <c r="D44" s="6">
        <v>20.8446792195281</v>
      </c>
      <c r="E44" s="6">
        <v>-29.880873536022499</v>
      </c>
      <c r="F44" s="7"/>
      <c r="H44">
        <f t="shared" si="25"/>
        <v>-296.5355186862763</v>
      </c>
      <c r="I44">
        <f t="shared" si="26"/>
        <v>-298.808735360225</v>
      </c>
      <c r="Q44" s="1">
        <f t="shared" si="30"/>
        <v>1.2000000000000004</v>
      </c>
      <c r="R44" s="6">
        <v>-7.5999983735380496</v>
      </c>
      <c r="S44" s="6">
        <v>0.65679472234229763</v>
      </c>
      <c r="T44" s="6">
        <v>5.0856239990110979</v>
      </c>
      <c r="U44" s="6">
        <v>-14.7298275965881</v>
      </c>
      <c r="V44" s="7"/>
      <c r="X44">
        <f t="shared" si="27"/>
        <v>-147.00456726378391</v>
      </c>
      <c r="Y44">
        <f t="shared" si="28"/>
        <v>-147.298275965881</v>
      </c>
      <c r="AN44">
        <v>38</v>
      </c>
      <c r="AO44" s="12">
        <f t="shared" si="20"/>
        <v>9.5</v>
      </c>
      <c r="AP44" s="12">
        <f t="shared" si="5"/>
        <v>9.5</v>
      </c>
      <c r="AQ44" s="12">
        <f t="shared" si="6"/>
        <v>9.5</v>
      </c>
      <c r="AR44" s="12">
        <f t="shared" si="7"/>
        <v>9.5</v>
      </c>
      <c r="AT44">
        <v>38</v>
      </c>
      <c r="AU44" s="12">
        <f t="shared" si="21"/>
        <v>7.8000003638787652</v>
      </c>
      <c r="AV44" s="12">
        <f t="shared" si="8"/>
        <v>10.599999764515385</v>
      </c>
      <c r="AW44" s="12">
        <f t="shared" si="9"/>
        <v>8.4000002354846153</v>
      </c>
      <c r="AX44" s="12">
        <f t="shared" si="10"/>
        <v>11.199999636121236</v>
      </c>
      <c r="AZ44">
        <v>38</v>
      </c>
      <c r="BA44" s="12">
        <f t="shared" si="22"/>
        <v>5.9000007707204318</v>
      </c>
      <c r="BB44" s="12">
        <f t="shared" si="11"/>
        <v>11.819999503266663</v>
      </c>
      <c r="BC44" s="12">
        <f t="shared" si="12"/>
        <v>7.1800004967333368</v>
      </c>
      <c r="BD44" s="12">
        <f t="shared" si="13"/>
        <v>13.099999229279568</v>
      </c>
      <c r="BF44">
        <v>38</v>
      </c>
      <c r="BG44" s="12">
        <f t="shared" si="23"/>
        <v>4.2200011304446079</v>
      </c>
      <c r="BH44" s="12">
        <f t="shared" si="14"/>
        <v>12.859999280583928</v>
      </c>
      <c r="BI44" s="12">
        <f t="shared" si="15"/>
        <v>6.1400007194160722</v>
      </c>
      <c r="BJ44" s="12">
        <f t="shared" si="16"/>
        <v>14.779998869555392</v>
      </c>
      <c r="BL44">
        <v>38</v>
      </c>
      <c r="BM44" s="12">
        <f t="shared" si="24"/>
        <v>3.2200013445542623</v>
      </c>
      <c r="BN44" s="12">
        <f t="shared" si="17"/>
        <v>13.219999203519793</v>
      </c>
      <c r="BO44" s="12">
        <f t="shared" si="18"/>
        <v>5.7800007964802074</v>
      </c>
      <c r="BP44" s="12">
        <f t="shared" si="19"/>
        <v>15.779998655445738</v>
      </c>
    </row>
    <row r="45" spans="1:68" x14ac:dyDescent="0.2">
      <c r="A45" s="1">
        <f t="shared" si="29"/>
        <v>1.2400000000000004</v>
      </c>
      <c r="B45" s="6">
        <v>-7.51999839065562</v>
      </c>
      <c r="C45" s="6">
        <v>5.7043600558461902</v>
      </c>
      <c r="D45" s="6">
        <v>20.700252309328299</v>
      </c>
      <c r="E45" s="6">
        <v>-29.634269776525201</v>
      </c>
      <c r="F45" s="7"/>
      <c r="H45">
        <f t="shared" si="25"/>
        <v>-294.13699278399008</v>
      </c>
      <c r="I45">
        <f t="shared" si="26"/>
        <v>-296.34269776525201</v>
      </c>
      <c r="Q45" s="1">
        <f t="shared" si="30"/>
        <v>1.2400000000000004</v>
      </c>
      <c r="R45" s="6">
        <v>-7.51999839065562</v>
      </c>
      <c r="S45" s="6">
        <v>0.64388437059379555</v>
      </c>
      <c r="T45" s="6">
        <v>5.0362337434648978</v>
      </c>
      <c r="U45" s="6">
        <v>-14.5835932773428</v>
      </c>
      <c r="V45" s="7"/>
      <c r="X45">
        <f t="shared" si="27"/>
        <v>-145.55427805495194</v>
      </c>
      <c r="Y45">
        <f t="shared" si="28"/>
        <v>-145.835932773428</v>
      </c>
      <c r="AN45">
        <v>39</v>
      </c>
      <c r="AO45" s="12">
        <f t="shared" si="20"/>
        <v>9.75</v>
      </c>
      <c r="AP45" s="12">
        <f t="shared" si="5"/>
        <v>9.75</v>
      </c>
      <c r="AQ45" s="12">
        <f t="shared" si="6"/>
        <v>9.75</v>
      </c>
      <c r="AR45" s="12">
        <f t="shared" si="7"/>
        <v>9.75</v>
      </c>
      <c r="AT45">
        <v>39</v>
      </c>
      <c r="AU45" s="12">
        <f t="shared" si="21"/>
        <v>8.0500003638787643</v>
      </c>
      <c r="AV45" s="12">
        <f t="shared" si="8"/>
        <v>10.849999764515385</v>
      </c>
      <c r="AW45" s="12">
        <f t="shared" si="9"/>
        <v>8.6500002354846153</v>
      </c>
      <c r="AX45" s="12">
        <f t="shared" si="10"/>
        <v>11.449999636121236</v>
      </c>
      <c r="AZ45">
        <v>39</v>
      </c>
      <c r="BA45" s="12">
        <f t="shared" si="22"/>
        <v>6.1500007707204318</v>
      </c>
      <c r="BB45" s="12">
        <f t="shared" si="11"/>
        <v>12.069999503266663</v>
      </c>
      <c r="BC45" s="12">
        <f t="shared" si="12"/>
        <v>7.4300004967333368</v>
      </c>
      <c r="BD45" s="12">
        <f t="shared" si="13"/>
        <v>13.349999229279568</v>
      </c>
      <c r="BF45">
        <v>39</v>
      </c>
      <c r="BG45" s="12">
        <f t="shared" si="23"/>
        <v>4.4700011304446079</v>
      </c>
      <c r="BH45" s="12">
        <f t="shared" si="14"/>
        <v>13.109999280583928</v>
      </c>
      <c r="BI45" s="12">
        <f t="shared" si="15"/>
        <v>6.3900007194160722</v>
      </c>
      <c r="BJ45" s="12">
        <f t="shared" si="16"/>
        <v>15.029998869555392</v>
      </c>
      <c r="BL45">
        <v>39</v>
      </c>
      <c r="BM45" s="12">
        <f t="shared" si="24"/>
        <v>3.4700013445542623</v>
      </c>
      <c r="BN45" s="12">
        <f t="shared" si="17"/>
        <v>13.469999203519793</v>
      </c>
      <c r="BO45" s="12">
        <f t="shared" si="18"/>
        <v>6.0300007964802074</v>
      </c>
      <c r="BP45" s="12">
        <f t="shared" si="19"/>
        <v>16.029998655445738</v>
      </c>
    </row>
    <row r="46" spans="1:68" x14ac:dyDescent="0.2">
      <c r="A46" s="1">
        <f t="shared" si="29"/>
        <v>1.2800000000000005</v>
      </c>
      <c r="B46" s="6">
        <v>-7.4399984077732304</v>
      </c>
      <c r="C46" s="6">
        <v>5.6103142823665202</v>
      </c>
      <c r="D46" s="6">
        <v>20.554221036645899</v>
      </c>
      <c r="E46" s="6">
        <v>-29.3861765589273</v>
      </c>
      <c r="F46" s="7"/>
      <c r="H46">
        <f t="shared" si="25"/>
        <v>-291.72196597705761</v>
      </c>
      <c r="I46">
        <f t="shared" si="26"/>
        <v>-293.86176558927298</v>
      </c>
      <c r="Q46" s="1">
        <f t="shared" si="30"/>
        <v>1.2800000000000005</v>
      </c>
      <c r="R46" s="6">
        <v>-7.4399984077732304</v>
      </c>
      <c r="S46" s="6">
        <v>0.63107869794579585</v>
      </c>
      <c r="T46" s="6">
        <v>4.9867276204664961</v>
      </c>
      <c r="U46" s="6">
        <v>-14.4371131044677</v>
      </c>
      <c r="V46" s="7"/>
      <c r="X46">
        <f t="shared" si="27"/>
        <v>-144.1011434314043</v>
      </c>
      <c r="Y46">
        <f t="shared" si="28"/>
        <v>-144.37113104467701</v>
      </c>
      <c r="AN46">
        <v>40</v>
      </c>
      <c r="AO46" s="12">
        <f t="shared" si="20"/>
        <v>10</v>
      </c>
      <c r="AP46" s="12">
        <f t="shared" si="5"/>
        <v>10</v>
      </c>
      <c r="AQ46" s="12">
        <f t="shared" si="6"/>
        <v>10</v>
      </c>
      <c r="AR46" s="12">
        <f t="shared" si="7"/>
        <v>10</v>
      </c>
      <c r="AT46">
        <v>40</v>
      </c>
      <c r="AU46" s="12">
        <f t="shared" si="21"/>
        <v>8.3000003638787643</v>
      </c>
      <c r="AV46" s="12">
        <f t="shared" si="8"/>
        <v>11.099999764515385</v>
      </c>
      <c r="AW46" s="12">
        <f t="shared" si="9"/>
        <v>8.9000002354846153</v>
      </c>
      <c r="AX46" s="12">
        <f t="shared" si="10"/>
        <v>11.699999636121236</v>
      </c>
      <c r="AZ46">
        <v>40</v>
      </c>
      <c r="BA46" s="12">
        <f t="shared" si="22"/>
        <v>6.4000007707204318</v>
      </c>
      <c r="BB46" s="12">
        <f t="shared" si="11"/>
        <v>12.319999503266663</v>
      </c>
      <c r="BC46" s="12">
        <f t="shared" si="12"/>
        <v>7.6800004967333368</v>
      </c>
      <c r="BD46" s="12">
        <f t="shared" si="13"/>
        <v>13.599999229279568</v>
      </c>
      <c r="BF46">
        <v>40</v>
      </c>
      <c r="BG46" s="12">
        <f t="shared" si="23"/>
        <v>4.7200011304446079</v>
      </c>
      <c r="BH46" s="12">
        <f t="shared" si="14"/>
        <v>13.359999280583928</v>
      </c>
      <c r="BI46" s="12">
        <f t="shared" si="15"/>
        <v>6.6400007194160722</v>
      </c>
      <c r="BJ46" s="12">
        <f t="shared" si="16"/>
        <v>15.279998869555392</v>
      </c>
      <c r="BL46">
        <v>40</v>
      </c>
      <c r="BM46" s="12">
        <f t="shared" si="24"/>
        <v>3.7200013445542623</v>
      </c>
      <c r="BN46" s="12">
        <f t="shared" si="17"/>
        <v>13.719999203519793</v>
      </c>
      <c r="BO46" s="12">
        <f t="shared" si="18"/>
        <v>6.2800007964802074</v>
      </c>
      <c r="BP46" s="12">
        <f t="shared" si="19"/>
        <v>16.279998655445738</v>
      </c>
    </row>
    <row r="47" spans="1:68" x14ac:dyDescent="0.2">
      <c r="A47" s="1">
        <f t="shared" si="29"/>
        <v>1.3200000000000005</v>
      </c>
      <c r="B47" s="6">
        <v>-7.3599984248908701</v>
      </c>
      <c r="C47" s="6">
        <v>5.5164238005928903</v>
      </c>
      <c r="D47" s="6">
        <v>20.406574136799001</v>
      </c>
      <c r="E47" s="6">
        <v>-29.1365856061553</v>
      </c>
      <c r="F47" s="7"/>
      <c r="H47">
        <f t="shared" si="25"/>
        <v>-289.29038711343196</v>
      </c>
      <c r="I47">
        <f t="shared" si="26"/>
        <v>-291.36585606155302</v>
      </c>
      <c r="Q47" s="1">
        <f t="shared" si="30"/>
        <v>1.3200000000000005</v>
      </c>
      <c r="R47" s="6">
        <v>-7.3599984248908701</v>
      </c>
      <c r="S47" s="6">
        <v>0.61837851346999173</v>
      </c>
      <c r="T47" s="6">
        <v>4.9371061344165952</v>
      </c>
      <c r="U47" s="6">
        <v>-14.290388100560699</v>
      </c>
      <c r="V47" s="7"/>
      <c r="X47">
        <f t="shared" si="27"/>
        <v>-142.64518256357158</v>
      </c>
      <c r="Y47">
        <f t="shared" si="28"/>
        <v>-142.90388100560699</v>
      </c>
      <c r="AN47">
        <v>41</v>
      </c>
      <c r="AO47" s="12">
        <f t="shared" si="20"/>
        <v>10.25</v>
      </c>
      <c r="AP47" s="12">
        <f t="shared" si="5"/>
        <v>10.25</v>
      </c>
      <c r="AQ47" s="12">
        <f t="shared" si="6"/>
        <v>10.25</v>
      </c>
      <c r="AR47" s="12">
        <f t="shared" si="7"/>
        <v>10.25</v>
      </c>
      <c r="AT47">
        <v>41</v>
      </c>
      <c r="AU47" s="12">
        <f t="shared" si="21"/>
        <v>8.5500003638787643</v>
      </c>
      <c r="AV47" s="12">
        <f t="shared" si="8"/>
        <v>11.349999764515385</v>
      </c>
      <c r="AW47" s="12">
        <f t="shared" si="9"/>
        <v>9.1500002354846153</v>
      </c>
      <c r="AX47" s="12">
        <f t="shared" si="10"/>
        <v>11.949999636121236</v>
      </c>
      <c r="AZ47">
        <v>41</v>
      </c>
      <c r="BA47" s="12">
        <f t="shared" si="22"/>
        <v>6.6500007707204318</v>
      </c>
      <c r="BB47" s="12">
        <f t="shared" si="11"/>
        <v>12.569999503266663</v>
      </c>
      <c r="BC47" s="12">
        <f t="shared" si="12"/>
        <v>7.9300004967333368</v>
      </c>
      <c r="BD47" s="12">
        <f t="shared" si="13"/>
        <v>13.849999229279568</v>
      </c>
      <c r="BF47">
        <v>41</v>
      </c>
      <c r="BG47" s="12">
        <f t="shared" si="23"/>
        <v>4.9700011304446079</v>
      </c>
      <c r="BH47" s="12">
        <f t="shared" si="14"/>
        <v>13.609999280583928</v>
      </c>
      <c r="BI47" s="12">
        <f t="shared" si="15"/>
        <v>6.8900007194160722</v>
      </c>
      <c r="BJ47" s="12">
        <f t="shared" si="16"/>
        <v>15.529998869555392</v>
      </c>
      <c r="BL47">
        <v>41</v>
      </c>
      <c r="BM47" s="12">
        <f t="shared" si="24"/>
        <v>3.9700013445542623</v>
      </c>
      <c r="BN47" s="12">
        <f t="shared" si="17"/>
        <v>13.969999203519793</v>
      </c>
      <c r="BO47" s="12">
        <f t="shared" si="18"/>
        <v>6.5300007964802074</v>
      </c>
      <c r="BP47" s="12">
        <f t="shared" si="19"/>
        <v>16.529998655445738</v>
      </c>
    </row>
    <row r="48" spans="1:68" x14ac:dyDescent="0.2">
      <c r="A48" s="1">
        <f t="shared" si="29"/>
        <v>1.3600000000000005</v>
      </c>
      <c r="B48" s="6">
        <v>-7.27999844200854</v>
      </c>
      <c r="C48" s="6">
        <v>5.4227010954475299</v>
      </c>
      <c r="D48" s="6">
        <v>20.2573004788009</v>
      </c>
      <c r="E48" s="6">
        <v>-28.885488846188402</v>
      </c>
      <c r="F48" s="7"/>
      <c r="H48">
        <f t="shared" si="25"/>
        <v>-286.8422065940531</v>
      </c>
      <c r="I48">
        <f t="shared" si="26"/>
        <v>-288.854888461884</v>
      </c>
      <c r="Q48" s="1">
        <f t="shared" si="30"/>
        <v>1.3600000000000005</v>
      </c>
      <c r="R48" s="6">
        <v>-7.27999844200854</v>
      </c>
      <c r="S48" s="6">
        <v>0.6057846270531968</v>
      </c>
      <c r="T48" s="6">
        <v>4.8873698068441982</v>
      </c>
      <c r="U48" s="6">
        <v>-14.1434193267316</v>
      </c>
      <c r="V48" s="7"/>
      <c r="X48">
        <f t="shared" si="27"/>
        <v>-141.18641487485075</v>
      </c>
      <c r="Y48">
        <f t="shared" si="28"/>
        <v>-141.434193267316</v>
      </c>
      <c r="AN48">
        <v>42</v>
      </c>
      <c r="AO48" s="12">
        <f t="shared" si="20"/>
        <v>10.5</v>
      </c>
      <c r="AP48" s="12">
        <f t="shared" si="5"/>
        <v>10.5</v>
      </c>
      <c r="AQ48" s="12">
        <f t="shared" si="6"/>
        <v>10.5</v>
      </c>
      <c r="AR48" s="12">
        <f t="shared" si="7"/>
        <v>10.5</v>
      </c>
      <c r="AT48">
        <v>42</v>
      </c>
      <c r="AU48" s="12">
        <f t="shared" si="21"/>
        <v>8.8000003638787643</v>
      </c>
      <c r="AV48" s="12">
        <f t="shared" si="8"/>
        <v>11.599999764515385</v>
      </c>
      <c r="AW48" s="12">
        <f t="shared" si="9"/>
        <v>9.4000002354846153</v>
      </c>
      <c r="AX48" s="12">
        <f t="shared" si="10"/>
        <v>12.199999636121236</v>
      </c>
      <c r="AZ48">
        <v>42</v>
      </c>
      <c r="BA48" s="12">
        <f t="shared" si="22"/>
        <v>6.9000007707204318</v>
      </c>
      <c r="BB48" s="12">
        <f t="shared" si="11"/>
        <v>12.819999503266663</v>
      </c>
      <c r="BC48" s="12">
        <f t="shared" si="12"/>
        <v>8.1800004967333368</v>
      </c>
      <c r="BD48" s="12">
        <f t="shared" si="13"/>
        <v>14.099999229279568</v>
      </c>
      <c r="BF48">
        <v>42</v>
      </c>
      <c r="BG48" s="12">
        <f t="shared" si="23"/>
        <v>5.2200011304446079</v>
      </c>
      <c r="BH48" s="12">
        <f t="shared" si="14"/>
        <v>13.859999280583928</v>
      </c>
      <c r="BI48" s="12">
        <f t="shared" si="15"/>
        <v>7.1400007194160722</v>
      </c>
      <c r="BJ48" s="12">
        <f t="shared" si="16"/>
        <v>15.779998869555392</v>
      </c>
      <c r="BL48">
        <v>42</v>
      </c>
      <c r="BM48" s="12">
        <f t="shared" si="24"/>
        <v>4.2200013445542623</v>
      </c>
      <c r="BN48" s="12">
        <f t="shared" si="17"/>
        <v>14.219999203519793</v>
      </c>
      <c r="BO48" s="12">
        <f t="shared" si="18"/>
        <v>6.7800007964802074</v>
      </c>
      <c r="BP48" s="12">
        <f t="shared" si="19"/>
        <v>16.779998655445738</v>
      </c>
    </row>
    <row r="49" spans="1:68" x14ac:dyDescent="0.2">
      <c r="A49" s="1">
        <f t="shared" si="29"/>
        <v>1.4000000000000006</v>
      </c>
      <c r="B49" s="6">
        <v>-7.1999984591262498</v>
      </c>
      <c r="C49" s="6">
        <v>5.3291589612746</v>
      </c>
      <c r="D49" s="6">
        <v>20.106389076436699</v>
      </c>
      <c r="E49" s="6">
        <v>-28.6328784218151</v>
      </c>
      <c r="F49" s="7"/>
      <c r="H49">
        <f t="shared" si="25"/>
        <v>-284.37737647621748</v>
      </c>
      <c r="I49">
        <f t="shared" si="26"/>
        <v>-286.32878421815099</v>
      </c>
      <c r="Q49" s="1">
        <f t="shared" si="30"/>
        <v>1.4000000000000006</v>
      </c>
      <c r="R49" s="6">
        <v>-7.1999984591262498</v>
      </c>
      <c r="S49" s="6">
        <v>0.59329784919869155</v>
      </c>
      <c r="T49" s="6">
        <v>4.8375191764457952</v>
      </c>
      <c r="U49" s="6">
        <v>-13.996207882576099</v>
      </c>
      <c r="V49" s="7"/>
      <c r="X49">
        <f t="shared" si="27"/>
        <v>-139.72486004337975</v>
      </c>
      <c r="Y49">
        <f t="shared" si="28"/>
        <v>-139.96207882576098</v>
      </c>
      <c r="AN49">
        <v>43</v>
      </c>
      <c r="AO49" s="12">
        <f t="shared" si="20"/>
        <v>10.75</v>
      </c>
      <c r="AP49" s="12">
        <f t="shared" si="5"/>
        <v>10.75</v>
      </c>
      <c r="AQ49" s="12">
        <f t="shared" si="6"/>
        <v>10.75</v>
      </c>
      <c r="AR49" s="12">
        <f t="shared" si="7"/>
        <v>10.75</v>
      </c>
      <c r="AT49">
        <v>43</v>
      </c>
      <c r="AU49" s="12">
        <f t="shared" si="21"/>
        <v>9.0500003638787643</v>
      </c>
      <c r="AV49" s="12">
        <f t="shared" si="8"/>
        <v>11.849999764515385</v>
      </c>
      <c r="AW49" s="12">
        <f t="shared" si="9"/>
        <v>9.6500002354846153</v>
      </c>
      <c r="AX49" s="12">
        <f t="shared" si="10"/>
        <v>12.449999636121236</v>
      </c>
      <c r="AZ49">
        <v>43</v>
      </c>
      <c r="BA49" s="12">
        <f t="shared" si="22"/>
        <v>7.1500007707204318</v>
      </c>
      <c r="BB49" s="12">
        <f t="shared" si="11"/>
        <v>13.069999503266663</v>
      </c>
      <c r="BC49" s="12">
        <f t="shared" si="12"/>
        <v>8.4300004967333368</v>
      </c>
      <c r="BD49" s="12">
        <f t="shared" si="13"/>
        <v>14.349999229279568</v>
      </c>
      <c r="BF49">
        <v>43</v>
      </c>
      <c r="BG49" s="12">
        <f t="shared" si="23"/>
        <v>5.4700011304446079</v>
      </c>
      <c r="BH49" s="12">
        <f t="shared" si="14"/>
        <v>14.109999280583928</v>
      </c>
      <c r="BI49" s="12">
        <f t="shared" si="15"/>
        <v>7.3900007194160722</v>
      </c>
      <c r="BJ49" s="12">
        <f t="shared" si="16"/>
        <v>16.029998869555392</v>
      </c>
      <c r="BL49">
        <v>43</v>
      </c>
      <c r="BM49" s="12">
        <f t="shared" si="24"/>
        <v>4.4700013445542623</v>
      </c>
      <c r="BN49" s="12">
        <f t="shared" si="17"/>
        <v>14.469999203519793</v>
      </c>
      <c r="BO49" s="12">
        <f t="shared" si="18"/>
        <v>7.0300007964802074</v>
      </c>
      <c r="BP49" s="12">
        <f t="shared" si="19"/>
        <v>17.029998655445738</v>
      </c>
    </row>
    <row r="50" spans="1:68" x14ac:dyDescent="0.2">
      <c r="A50" s="1">
        <f t="shared" si="29"/>
        <v>1.4400000000000006</v>
      </c>
      <c r="B50" s="6">
        <v>-7.1199984762439898</v>
      </c>
      <c r="C50" s="6">
        <v>5.2358105043859604</v>
      </c>
      <c r="D50" s="6">
        <v>19.953829099680402</v>
      </c>
      <c r="E50" s="6">
        <v>-28.378746700655501</v>
      </c>
      <c r="F50" s="7"/>
      <c r="H50">
        <f t="shared" si="25"/>
        <v>-281.89585057939814</v>
      </c>
      <c r="I50">
        <f t="shared" si="26"/>
        <v>-283.787467006555</v>
      </c>
      <c r="Q50" s="1">
        <f t="shared" si="30"/>
        <v>1.4400000000000006</v>
      </c>
      <c r="R50" s="6">
        <v>-7.1199984762439898</v>
      </c>
      <c r="S50" s="6">
        <v>0.58091899083198939</v>
      </c>
      <c r="T50" s="6">
        <v>4.7875547991440968</v>
      </c>
      <c r="U50" s="6">
        <v>-13.848754906267301</v>
      </c>
      <c r="V50" s="7"/>
      <c r="X50">
        <f t="shared" si="27"/>
        <v>-138.2605380036521</v>
      </c>
      <c r="Y50">
        <f t="shared" si="28"/>
        <v>-138.487549062673</v>
      </c>
      <c r="AN50">
        <v>44</v>
      </c>
      <c r="AO50" s="12">
        <f t="shared" si="20"/>
        <v>11</v>
      </c>
      <c r="AP50" s="12">
        <f t="shared" si="5"/>
        <v>11</v>
      </c>
      <c r="AQ50" s="12">
        <f t="shared" si="6"/>
        <v>11</v>
      </c>
      <c r="AR50" s="12">
        <f t="shared" si="7"/>
        <v>11</v>
      </c>
      <c r="AT50">
        <v>44</v>
      </c>
      <c r="AU50" s="12">
        <f t="shared" si="21"/>
        <v>9.3000003638787643</v>
      </c>
      <c r="AV50" s="12">
        <f t="shared" si="8"/>
        <v>12.099999764515385</v>
      </c>
      <c r="AW50" s="12">
        <f t="shared" si="9"/>
        <v>9.9000002354846153</v>
      </c>
      <c r="AX50" s="12">
        <f t="shared" si="10"/>
        <v>12.699999636121236</v>
      </c>
      <c r="AZ50">
        <v>44</v>
      </c>
      <c r="BA50" s="12">
        <f t="shared" si="22"/>
        <v>7.4000007707204318</v>
      </c>
      <c r="BB50" s="12">
        <f t="shared" si="11"/>
        <v>13.319999503266663</v>
      </c>
      <c r="BC50" s="12">
        <f t="shared" si="12"/>
        <v>8.6800004967333368</v>
      </c>
      <c r="BD50" s="12">
        <f t="shared" si="13"/>
        <v>14.599999229279568</v>
      </c>
      <c r="BF50">
        <v>44</v>
      </c>
      <c r="BG50" s="12">
        <f t="shared" si="23"/>
        <v>5.7200011304446079</v>
      </c>
      <c r="BH50" s="12">
        <f t="shared" si="14"/>
        <v>14.359999280583928</v>
      </c>
      <c r="BI50" s="12">
        <f t="shared" si="15"/>
        <v>7.6400007194160722</v>
      </c>
      <c r="BJ50" s="12">
        <f t="shared" si="16"/>
        <v>16.279998869555392</v>
      </c>
      <c r="BL50">
        <v>44</v>
      </c>
      <c r="BM50" s="12">
        <f t="shared" si="24"/>
        <v>4.7200013445542623</v>
      </c>
      <c r="BN50" s="12">
        <f t="shared" si="17"/>
        <v>14.719999203519793</v>
      </c>
      <c r="BO50" s="12">
        <f t="shared" si="18"/>
        <v>7.2800007964802074</v>
      </c>
      <c r="BP50" s="12">
        <f t="shared" si="19"/>
        <v>17.279998655445738</v>
      </c>
    </row>
    <row r="51" spans="1:68" x14ac:dyDescent="0.2">
      <c r="A51" s="1">
        <f t="shared" si="29"/>
        <v>1.4800000000000006</v>
      </c>
      <c r="B51" s="6">
        <v>-7.0399984933617397</v>
      </c>
      <c r="C51" s="6">
        <v>5.1426691454286804</v>
      </c>
      <c r="D51" s="6">
        <v>19.799609886451702</v>
      </c>
      <c r="E51" s="6">
        <v>-28.123086285445101</v>
      </c>
      <c r="F51" s="7"/>
      <c r="H51">
        <f t="shared" si="25"/>
        <v>-279.39758459352953</v>
      </c>
      <c r="I51">
        <f t="shared" si="26"/>
        <v>-281.230862854451</v>
      </c>
      <c r="Q51" s="1">
        <f t="shared" si="30"/>
        <v>1.4800000000000006</v>
      </c>
      <c r="R51" s="6">
        <v>-7.0399984933617397</v>
      </c>
      <c r="S51" s="6">
        <v>0.56864886310098939</v>
      </c>
      <c r="T51" s="6">
        <v>4.737477248129899</v>
      </c>
      <c r="U51" s="6">
        <v>-13.7010615745476</v>
      </c>
      <c r="V51" s="7"/>
      <c r="X51">
        <f t="shared" si="27"/>
        <v>-136.79346894810936</v>
      </c>
      <c r="Y51">
        <f t="shared" si="28"/>
        <v>-137.010615745476</v>
      </c>
      <c r="AN51">
        <v>45</v>
      </c>
      <c r="AO51" s="12">
        <f t="shared" si="20"/>
        <v>11.25</v>
      </c>
      <c r="AP51" s="12">
        <f t="shared" si="5"/>
        <v>11.25</v>
      </c>
      <c r="AQ51" s="12">
        <f t="shared" si="6"/>
        <v>11.25</v>
      </c>
      <c r="AR51" s="12">
        <f t="shared" si="7"/>
        <v>11.25</v>
      </c>
      <c r="AT51">
        <v>45</v>
      </c>
      <c r="AU51" s="12">
        <f t="shared" si="21"/>
        <v>9.5500003638787643</v>
      </c>
      <c r="AV51" s="12">
        <f t="shared" si="8"/>
        <v>12.349999764515385</v>
      </c>
      <c r="AW51" s="12">
        <f t="shared" si="9"/>
        <v>10.150000235484615</v>
      </c>
      <c r="AX51" s="12">
        <f t="shared" si="10"/>
        <v>12.949999636121236</v>
      </c>
      <c r="AZ51">
        <v>45</v>
      </c>
      <c r="BA51" s="12">
        <f t="shared" si="22"/>
        <v>7.6500007707204318</v>
      </c>
      <c r="BB51" s="12">
        <f t="shared" si="11"/>
        <v>13.569999503266663</v>
      </c>
      <c r="BC51" s="12">
        <f t="shared" si="12"/>
        <v>8.9300004967333368</v>
      </c>
      <c r="BD51" s="12">
        <f t="shared" si="13"/>
        <v>14.849999229279568</v>
      </c>
      <c r="BF51">
        <v>45</v>
      </c>
      <c r="BG51" s="12">
        <f t="shared" si="23"/>
        <v>5.9700011304446079</v>
      </c>
      <c r="BH51" s="12">
        <f t="shared" si="14"/>
        <v>14.609999280583928</v>
      </c>
      <c r="BI51" s="12">
        <f t="shared" si="15"/>
        <v>7.8900007194160722</v>
      </c>
      <c r="BJ51" s="12">
        <f t="shared" si="16"/>
        <v>16.529998869555392</v>
      </c>
      <c r="BL51">
        <v>45</v>
      </c>
      <c r="BM51" s="12">
        <f t="shared" si="24"/>
        <v>4.9700013445542623</v>
      </c>
      <c r="BN51" s="12">
        <f t="shared" si="17"/>
        <v>14.969999203519793</v>
      </c>
      <c r="BO51" s="12">
        <f t="shared" si="18"/>
        <v>7.5300007964802074</v>
      </c>
      <c r="BP51" s="12">
        <f t="shared" si="19"/>
        <v>17.529998655445738</v>
      </c>
    </row>
    <row r="52" spans="1:68" x14ac:dyDescent="0.2">
      <c r="A52" s="1">
        <f t="shared" si="29"/>
        <v>1.5200000000000007</v>
      </c>
      <c r="B52" s="6">
        <v>-6.9599985104795499</v>
      </c>
      <c r="C52" s="6">
        <v>5.0497486215620002</v>
      </c>
      <c r="D52" s="6">
        <v>19.643720954716699</v>
      </c>
      <c r="E52" s="6">
        <v>-27.865890024581599</v>
      </c>
      <c r="F52" s="7"/>
      <c r="H52">
        <f t="shared" si="25"/>
        <v>-276.88253618974977</v>
      </c>
      <c r="I52">
        <f t="shared" si="26"/>
        <v>-278.65890024581597</v>
      </c>
      <c r="Q52" s="1">
        <f t="shared" si="30"/>
        <v>1.5200000000000007</v>
      </c>
      <c r="R52" s="6">
        <v>-6.9599985104795499</v>
      </c>
      <c r="S52" s="6">
        <v>0.55648827717439531</v>
      </c>
      <c r="T52" s="6">
        <v>4.6872871139007941</v>
      </c>
      <c r="U52" s="6">
        <v>-13.553129102796801</v>
      </c>
      <c r="V52" s="7"/>
      <c r="X52">
        <f t="shared" si="27"/>
        <v>-135.32367332860173</v>
      </c>
      <c r="Y52">
        <f t="shared" si="28"/>
        <v>-135.531291027968</v>
      </c>
      <c r="AN52">
        <v>46</v>
      </c>
      <c r="AO52" s="12">
        <f t="shared" si="20"/>
        <v>11.5</v>
      </c>
      <c r="AP52" s="12">
        <f t="shared" si="5"/>
        <v>11.5</v>
      </c>
      <c r="AQ52" s="12">
        <f t="shared" si="6"/>
        <v>11.5</v>
      </c>
      <c r="AR52" s="12">
        <f t="shared" si="7"/>
        <v>11.5</v>
      </c>
      <c r="AT52">
        <v>46</v>
      </c>
      <c r="AU52" s="12">
        <f t="shared" si="21"/>
        <v>9.8000003638787643</v>
      </c>
      <c r="AV52" s="12">
        <f t="shared" si="8"/>
        <v>12.599999764515385</v>
      </c>
      <c r="AW52" s="12">
        <f t="shared" si="9"/>
        <v>10.400000235484615</v>
      </c>
      <c r="AX52" s="12">
        <f t="shared" si="10"/>
        <v>13.199999636121236</v>
      </c>
      <c r="AZ52">
        <v>46</v>
      </c>
      <c r="BA52" s="12">
        <f t="shared" si="22"/>
        <v>7.9000007707204318</v>
      </c>
      <c r="BB52" s="12">
        <f t="shared" si="11"/>
        <v>13.819999503266663</v>
      </c>
      <c r="BC52" s="12">
        <f t="shared" si="12"/>
        <v>9.1800004967333368</v>
      </c>
      <c r="BD52" s="12">
        <f t="shared" si="13"/>
        <v>15.099999229279568</v>
      </c>
      <c r="BF52">
        <v>46</v>
      </c>
      <c r="BG52" s="12">
        <f t="shared" si="23"/>
        <v>6.2200011304446079</v>
      </c>
      <c r="BH52" s="12">
        <f t="shared" si="14"/>
        <v>14.859999280583928</v>
      </c>
      <c r="BI52" s="12">
        <f t="shared" si="15"/>
        <v>8.1400007194160722</v>
      </c>
      <c r="BJ52" s="12">
        <f t="shared" si="16"/>
        <v>16.779998869555392</v>
      </c>
      <c r="BL52">
        <v>46</v>
      </c>
      <c r="BM52" s="12">
        <f t="shared" si="24"/>
        <v>5.2200013445542623</v>
      </c>
      <c r="BN52" s="12">
        <f t="shared" si="17"/>
        <v>15.219999203519793</v>
      </c>
      <c r="BO52" s="12">
        <f t="shared" si="18"/>
        <v>7.7800007964802074</v>
      </c>
      <c r="BP52" s="12">
        <f t="shared" si="19"/>
        <v>17.779998655445738</v>
      </c>
    </row>
    <row r="53" spans="1:68" x14ac:dyDescent="0.2">
      <c r="A53" s="1">
        <f t="shared" si="29"/>
        <v>1.5600000000000007</v>
      </c>
      <c r="B53" s="6">
        <v>-6.8799985275973699</v>
      </c>
      <c r="C53" s="6">
        <v>4.9570629884282802</v>
      </c>
      <c r="D53" s="6">
        <v>19.486152014932401</v>
      </c>
      <c r="E53" s="6">
        <v>-27.607151022932001</v>
      </c>
      <c r="F53" s="7"/>
      <c r="H53">
        <f t="shared" si="25"/>
        <v>-274.35066513358197</v>
      </c>
      <c r="I53">
        <f t="shared" si="26"/>
        <v>-276.07151022931998</v>
      </c>
      <c r="Q53" s="1">
        <f t="shared" si="30"/>
        <v>1.5600000000000007</v>
      </c>
      <c r="R53" s="6">
        <v>-6.8799985275973699</v>
      </c>
      <c r="S53" s="6">
        <v>0.54443804404100149</v>
      </c>
      <c r="T53" s="6">
        <v>4.6369850043084995</v>
      </c>
      <c r="U53" s="6">
        <v>-13.404958745013801</v>
      </c>
      <c r="V53" s="7"/>
      <c r="X53">
        <f t="shared" si="27"/>
        <v>-133.85117185780715</v>
      </c>
      <c r="Y53">
        <f t="shared" si="28"/>
        <v>-134.04958745013801</v>
      </c>
      <c r="AN53">
        <v>47</v>
      </c>
      <c r="AO53" s="12">
        <f t="shared" si="20"/>
        <v>11.75</v>
      </c>
      <c r="AP53" s="12">
        <f t="shared" si="5"/>
        <v>11.75</v>
      </c>
      <c r="AQ53" s="12">
        <f t="shared" si="6"/>
        <v>11.75</v>
      </c>
      <c r="AR53" s="12">
        <f t="shared" si="7"/>
        <v>11.75</v>
      </c>
      <c r="AT53">
        <v>47</v>
      </c>
      <c r="AU53" s="12">
        <f t="shared" si="21"/>
        <v>10.050000363878764</v>
      </c>
      <c r="AV53" s="12">
        <f t="shared" si="8"/>
        <v>12.849999764515385</v>
      </c>
      <c r="AW53" s="12">
        <f t="shared" si="9"/>
        <v>10.650000235484615</v>
      </c>
      <c r="AX53" s="12">
        <f t="shared" si="10"/>
        <v>13.449999636121236</v>
      </c>
      <c r="AZ53">
        <v>47</v>
      </c>
      <c r="BA53" s="12">
        <f t="shared" si="22"/>
        <v>8.1500007707204318</v>
      </c>
      <c r="BB53" s="12">
        <f t="shared" si="11"/>
        <v>14.069999503266663</v>
      </c>
      <c r="BC53" s="12">
        <f t="shared" si="12"/>
        <v>9.4300004967333368</v>
      </c>
      <c r="BD53" s="12">
        <f t="shared" si="13"/>
        <v>15.349999229279568</v>
      </c>
      <c r="BF53">
        <v>47</v>
      </c>
      <c r="BG53" s="12">
        <f t="shared" si="23"/>
        <v>6.4700011304446079</v>
      </c>
      <c r="BH53" s="12">
        <f t="shared" si="14"/>
        <v>15.109999280583928</v>
      </c>
      <c r="BI53" s="12">
        <f t="shared" si="15"/>
        <v>8.3900007194160722</v>
      </c>
      <c r="BJ53" s="12">
        <f t="shared" si="16"/>
        <v>17.029998869555392</v>
      </c>
      <c r="BL53">
        <v>47</v>
      </c>
      <c r="BM53" s="12">
        <f t="shared" si="24"/>
        <v>5.4700013445542623</v>
      </c>
      <c r="BN53" s="12">
        <f t="shared" si="17"/>
        <v>15.469999203519793</v>
      </c>
      <c r="BO53" s="12">
        <f t="shared" si="18"/>
        <v>8.0300007964802074</v>
      </c>
      <c r="BP53" s="12">
        <f t="shared" si="19"/>
        <v>18.029998655445738</v>
      </c>
    </row>
    <row r="54" spans="1:68" x14ac:dyDescent="0.2">
      <c r="A54" s="1">
        <f t="shared" si="29"/>
        <v>1.6000000000000008</v>
      </c>
      <c r="B54" s="6">
        <v>-6.79999854471522</v>
      </c>
      <c r="C54" s="6">
        <v>4.8646266219050398</v>
      </c>
      <c r="D54" s="6">
        <v>19.326892982835101</v>
      </c>
      <c r="E54" s="6">
        <v>-27.3468626528987</v>
      </c>
      <c r="F54" s="7"/>
      <c r="H54">
        <f t="shared" si="25"/>
        <v>-271.80193340056235</v>
      </c>
      <c r="I54">
        <f t="shared" si="26"/>
        <v>-273.46862652898699</v>
      </c>
      <c r="Q54" s="1">
        <f t="shared" si="30"/>
        <v>1.6000000000000008</v>
      </c>
      <c r="R54" s="6">
        <v>-6.79999854471522</v>
      </c>
      <c r="S54" s="6">
        <v>0.5324989743032944</v>
      </c>
      <c r="T54" s="6">
        <v>4.5865715445826964</v>
      </c>
      <c r="U54" s="6">
        <v>-13.2565517938173</v>
      </c>
      <c r="V54" s="7"/>
      <c r="X54">
        <f t="shared" si="27"/>
        <v>-132.3759855105549</v>
      </c>
      <c r="Y54">
        <f t="shared" si="28"/>
        <v>-132.565517938173</v>
      </c>
      <c r="AN54">
        <v>48</v>
      </c>
      <c r="AO54" s="12">
        <f t="shared" si="20"/>
        <v>12</v>
      </c>
      <c r="AP54" s="12">
        <f t="shared" si="5"/>
        <v>12</v>
      </c>
      <c r="AQ54" s="12">
        <f t="shared" si="6"/>
        <v>12</v>
      </c>
      <c r="AR54" s="12">
        <f t="shared" si="7"/>
        <v>12</v>
      </c>
      <c r="AT54">
        <v>48</v>
      </c>
      <c r="AU54" s="12">
        <f t="shared" si="21"/>
        <v>10.300000363878764</v>
      </c>
      <c r="AV54" s="12">
        <f t="shared" si="8"/>
        <v>13.099999764515385</v>
      </c>
      <c r="AW54" s="12">
        <f t="shared" si="9"/>
        <v>10.900000235484615</v>
      </c>
      <c r="AX54" s="12">
        <f t="shared" si="10"/>
        <v>13.699999636121236</v>
      </c>
      <c r="AZ54">
        <v>48</v>
      </c>
      <c r="BA54" s="12">
        <f t="shared" si="22"/>
        <v>8.4000007707204318</v>
      </c>
      <c r="BB54" s="12">
        <f t="shared" si="11"/>
        <v>14.319999503266663</v>
      </c>
      <c r="BC54" s="12">
        <f t="shared" si="12"/>
        <v>9.6800004967333368</v>
      </c>
      <c r="BD54" s="12">
        <f t="shared" si="13"/>
        <v>15.599999229279568</v>
      </c>
      <c r="BF54">
        <v>48</v>
      </c>
      <c r="BG54" s="12">
        <f t="shared" si="23"/>
        <v>6.7200011304446079</v>
      </c>
      <c r="BH54" s="12">
        <f t="shared" si="14"/>
        <v>15.359999280583928</v>
      </c>
      <c r="BI54" s="12">
        <f t="shared" si="15"/>
        <v>8.6400007194160722</v>
      </c>
      <c r="BJ54" s="12">
        <f t="shared" si="16"/>
        <v>17.279998869555392</v>
      </c>
      <c r="BL54">
        <v>48</v>
      </c>
      <c r="BM54" s="12">
        <f t="shared" si="24"/>
        <v>5.7200013445542623</v>
      </c>
      <c r="BN54" s="12">
        <f t="shared" si="17"/>
        <v>15.719999203519793</v>
      </c>
      <c r="BO54" s="12">
        <f t="shared" si="18"/>
        <v>8.2800007964802074</v>
      </c>
      <c r="BP54" s="12">
        <f t="shared" si="19"/>
        <v>18.279998655445738</v>
      </c>
    </row>
    <row r="55" spans="1:68" x14ac:dyDescent="0.2">
      <c r="A55" s="1">
        <f t="shared" si="29"/>
        <v>1.6400000000000008</v>
      </c>
      <c r="B55" s="6">
        <v>-6.71999856183308</v>
      </c>
      <c r="C55" s="6">
        <v>4.77245421962182</v>
      </c>
      <c r="D55" s="6">
        <v>19.165933992573301</v>
      </c>
      <c r="E55" s="6">
        <v>-27.085018565741901</v>
      </c>
      <c r="F55" s="7"/>
      <c r="H55">
        <f t="shared" si="25"/>
        <v>-269.23630529427021</v>
      </c>
      <c r="I55">
        <f t="shared" si="26"/>
        <v>-270.85018565741899</v>
      </c>
      <c r="Q55" s="1">
        <f t="shared" si="30"/>
        <v>1.6400000000000008</v>
      </c>
      <c r="R55" s="6">
        <v>-6.71999856183308</v>
      </c>
      <c r="S55" s="6">
        <v>0.52067187797349845</v>
      </c>
      <c r="T55" s="6">
        <v>4.5360473773718937</v>
      </c>
      <c r="U55" s="6">
        <v>-13.1079095804958</v>
      </c>
      <c r="V55" s="7"/>
      <c r="X55">
        <f t="shared" si="27"/>
        <v>-130.89813552502628</v>
      </c>
      <c r="Y55">
        <f t="shared" si="28"/>
        <v>-131.079095804958</v>
      </c>
      <c r="AN55">
        <v>49</v>
      </c>
      <c r="AO55" s="12">
        <f t="shared" si="20"/>
        <v>12.25</v>
      </c>
      <c r="AP55" s="12">
        <f t="shared" si="5"/>
        <v>12.25</v>
      </c>
      <c r="AQ55" s="12">
        <f t="shared" si="6"/>
        <v>12.25</v>
      </c>
      <c r="AR55" s="12">
        <f t="shared" si="7"/>
        <v>12.25</v>
      </c>
      <c r="AT55">
        <v>49</v>
      </c>
      <c r="AU55" s="12">
        <f t="shared" si="21"/>
        <v>10.550000363878764</v>
      </c>
      <c r="AV55" s="12">
        <f t="shared" si="8"/>
        <v>13.349999764515385</v>
      </c>
      <c r="AW55" s="12">
        <f t="shared" si="9"/>
        <v>11.150000235484615</v>
      </c>
      <c r="AX55" s="12">
        <f t="shared" si="10"/>
        <v>13.949999636121236</v>
      </c>
      <c r="AZ55">
        <v>49</v>
      </c>
      <c r="BA55" s="12">
        <f t="shared" si="22"/>
        <v>8.6500007707204318</v>
      </c>
      <c r="BB55" s="12">
        <f t="shared" si="11"/>
        <v>14.569999503266663</v>
      </c>
      <c r="BC55" s="12">
        <f t="shared" si="12"/>
        <v>9.9300004967333368</v>
      </c>
      <c r="BD55" s="12">
        <f t="shared" si="13"/>
        <v>15.849999229279568</v>
      </c>
      <c r="BF55">
        <v>49</v>
      </c>
      <c r="BG55" s="12">
        <f t="shared" si="23"/>
        <v>6.9700011304446079</v>
      </c>
      <c r="BH55" s="12">
        <f t="shared" si="14"/>
        <v>15.609999280583928</v>
      </c>
      <c r="BI55" s="12">
        <f t="shared" si="15"/>
        <v>8.8900007194160722</v>
      </c>
      <c r="BJ55" s="12">
        <f t="shared" si="16"/>
        <v>17.529998869555392</v>
      </c>
      <c r="BL55">
        <v>49</v>
      </c>
      <c r="BM55" s="12">
        <f t="shared" si="24"/>
        <v>5.9700013445542623</v>
      </c>
      <c r="BN55" s="12">
        <f t="shared" si="17"/>
        <v>15.969999203519793</v>
      </c>
      <c r="BO55" s="12">
        <f t="shared" si="18"/>
        <v>8.5300007964802074</v>
      </c>
      <c r="BP55" s="12">
        <f t="shared" si="19"/>
        <v>18.529998655445738</v>
      </c>
    </row>
    <row r="56" spans="1:68" x14ac:dyDescent="0.2">
      <c r="A56" s="1">
        <f t="shared" si="29"/>
        <v>1.6800000000000008</v>
      </c>
      <c r="B56" s="6">
        <v>-6.6399985789509604</v>
      </c>
      <c r="C56" s="6">
        <v>4.6805608022275997</v>
      </c>
      <c r="D56" s="6">
        <v>19.003265410183101</v>
      </c>
      <c r="E56" s="6">
        <v>-26.821612703153601</v>
      </c>
      <c r="F56" s="7"/>
      <c r="H56">
        <f t="shared" si="25"/>
        <v>-266.65374756675396</v>
      </c>
      <c r="I56">
        <f t="shared" si="26"/>
        <v>-268.21612703153602</v>
      </c>
      <c r="Q56" s="1">
        <f t="shared" si="30"/>
        <v>1.6800000000000008</v>
      </c>
      <c r="R56" s="6">
        <v>-6.6399985789509604</v>
      </c>
      <c r="S56" s="6">
        <v>0.50895756426599803</v>
      </c>
      <c r="T56" s="6">
        <v>4.485413162768495</v>
      </c>
      <c r="U56" s="6">
        <v>-12.959033474967001</v>
      </c>
      <c r="V56" s="7"/>
      <c r="X56">
        <f t="shared" si="27"/>
        <v>-129.41764340391722</v>
      </c>
      <c r="Y56">
        <f t="shared" si="28"/>
        <v>-129.59033474967001</v>
      </c>
      <c r="AN56">
        <v>50</v>
      </c>
      <c r="AO56" s="12">
        <f t="shared" si="20"/>
        <v>12.5</v>
      </c>
      <c r="AP56" s="12">
        <f t="shared" si="5"/>
        <v>12.5</v>
      </c>
      <c r="AQ56" s="12">
        <f t="shared" si="6"/>
        <v>12.5</v>
      </c>
      <c r="AR56" s="12">
        <f t="shared" si="7"/>
        <v>12.5</v>
      </c>
      <c r="AT56">
        <v>50</v>
      </c>
      <c r="AU56" s="12">
        <f t="shared" si="21"/>
        <v>10.800000363878764</v>
      </c>
      <c r="AV56" s="12">
        <f t="shared" si="8"/>
        <v>13.599999764515385</v>
      </c>
      <c r="AW56" s="12">
        <f t="shared" si="9"/>
        <v>11.400000235484615</v>
      </c>
      <c r="AX56" s="12">
        <f t="shared" si="10"/>
        <v>14.199999636121236</v>
      </c>
      <c r="AZ56">
        <v>50</v>
      </c>
      <c r="BA56" s="12">
        <f t="shared" si="22"/>
        <v>8.9000007707204318</v>
      </c>
      <c r="BB56" s="12">
        <f t="shared" si="11"/>
        <v>14.819999503266663</v>
      </c>
      <c r="BC56" s="12">
        <f t="shared" si="12"/>
        <v>10.180000496733337</v>
      </c>
      <c r="BD56" s="12">
        <f t="shared" si="13"/>
        <v>16.099999229279568</v>
      </c>
      <c r="BF56">
        <v>50</v>
      </c>
      <c r="BG56" s="12">
        <f t="shared" si="23"/>
        <v>7.2200011304446079</v>
      </c>
      <c r="BH56" s="12">
        <f t="shared" si="14"/>
        <v>15.859999280583928</v>
      </c>
      <c r="BI56" s="12">
        <f t="shared" si="15"/>
        <v>9.1400007194160722</v>
      </c>
      <c r="BJ56" s="12">
        <f t="shared" si="16"/>
        <v>17.779998869555392</v>
      </c>
      <c r="BL56">
        <v>50</v>
      </c>
      <c r="BM56" s="12">
        <f t="shared" si="24"/>
        <v>6.2200013445542623</v>
      </c>
      <c r="BN56" s="12">
        <f t="shared" si="17"/>
        <v>16.219999203519791</v>
      </c>
      <c r="BO56" s="12">
        <f t="shared" si="18"/>
        <v>8.7800007964802074</v>
      </c>
      <c r="BP56" s="12">
        <f t="shared" si="19"/>
        <v>18.779998655445738</v>
      </c>
    </row>
    <row r="57" spans="1:68" x14ac:dyDescent="0.2">
      <c r="A57" s="1">
        <f t="shared" si="29"/>
        <v>1.7200000000000009</v>
      </c>
      <c r="B57" s="6">
        <v>-6.5599985960688603</v>
      </c>
      <c r="C57" s="6">
        <v>4.5889617143927302</v>
      </c>
      <c r="D57" s="6">
        <v>18.838877847404099</v>
      </c>
      <c r="E57" s="6">
        <v>-26.5566393090816</v>
      </c>
      <c r="F57" s="7"/>
      <c r="H57">
        <f t="shared" si="25"/>
        <v>-264.05422954130159</v>
      </c>
      <c r="I57">
        <f t="shared" si="26"/>
        <v>-265.56639309081601</v>
      </c>
      <c r="Q57" s="1">
        <f t="shared" si="30"/>
        <v>1.7200000000000009</v>
      </c>
      <c r="R57" s="6">
        <v>-6.5599985960688603</v>
      </c>
      <c r="S57" s="6">
        <v>0.49735684138859426</v>
      </c>
      <c r="T57" s="6">
        <v>4.4346695783329935</v>
      </c>
      <c r="U57" s="6">
        <v>-12.8099248858063</v>
      </c>
      <c r="V57" s="7"/>
      <c r="X57">
        <f t="shared" si="27"/>
        <v>-127.93453091546843</v>
      </c>
      <c r="Y57">
        <f t="shared" si="28"/>
        <v>-128.09924885806299</v>
      </c>
    </row>
    <row r="58" spans="1:68" x14ac:dyDescent="0.2">
      <c r="A58" s="1">
        <f t="shared" si="29"/>
        <v>1.7600000000000009</v>
      </c>
      <c r="B58" s="6">
        <v>-6.4799986131867904</v>
      </c>
      <c r="C58" s="6">
        <v>4.4976726255290398</v>
      </c>
      <c r="D58" s="6">
        <v>18.672762175834301</v>
      </c>
      <c r="E58" s="6">
        <v>-26.290092941796701</v>
      </c>
      <c r="F58" s="7"/>
      <c r="H58">
        <f t="shared" si="25"/>
        <v>-261.43772323752614</v>
      </c>
      <c r="I58">
        <f t="shared" si="26"/>
        <v>-262.90092941796701</v>
      </c>
      <c r="Q58" s="1">
        <f t="shared" si="30"/>
        <v>1.7600000000000009</v>
      </c>
      <c r="R58" s="6">
        <v>-6.4799986131867904</v>
      </c>
      <c r="S58" s="6">
        <v>0.48587051633118961</v>
      </c>
      <c r="T58" s="6">
        <v>4.3838173191075001</v>
      </c>
      <c r="U58" s="6">
        <v>-12.6605852601867</v>
      </c>
      <c r="V58" s="7"/>
      <c r="X58">
        <f t="shared" si="27"/>
        <v>-126.44882009444873</v>
      </c>
      <c r="Y58">
        <f t="shared" si="28"/>
        <v>-126.605852601867</v>
      </c>
    </row>
    <row r="59" spans="1:68" x14ac:dyDescent="0.2">
      <c r="A59" s="1">
        <f t="shared" si="29"/>
        <v>1.8000000000000009</v>
      </c>
      <c r="B59" s="6">
        <v>-6.39999863030474</v>
      </c>
      <c r="C59" s="6">
        <v>4.4067095302122903</v>
      </c>
      <c r="D59" s="6">
        <v>18.5049095414189</v>
      </c>
      <c r="E59" s="6">
        <v>-26.0219684861984</v>
      </c>
      <c r="F59" s="7"/>
      <c r="H59">
        <f t="shared" si="25"/>
        <v>-258.804203498709</v>
      </c>
      <c r="I59">
        <f t="shared" si="26"/>
        <v>-260.21968486198398</v>
      </c>
      <c r="Q59" s="1">
        <f t="shared" si="30"/>
        <v>1.8000000000000009</v>
      </c>
      <c r="R59" s="6">
        <v>-6.39999863030474</v>
      </c>
      <c r="S59" s="6">
        <v>0.47449939465658986</v>
      </c>
      <c r="T59" s="6">
        <v>4.3328570976507947</v>
      </c>
      <c r="U59" s="6">
        <v>-12.511016083922501</v>
      </c>
      <c r="V59" s="7"/>
      <c r="X59">
        <f t="shared" si="27"/>
        <v>-124.96053324298906</v>
      </c>
      <c r="Y59">
        <f t="shared" si="28"/>
        <v>-125.110160839225</v>
      </c>
    </row>
    <row r="60" spans="1:68" x14ac:dyDescent="0.2">
      <c r="A60" s="1">
        <f t="shared" si="29"/>
        <v>1.840000000000001</v>
      </c>
      <c r="B60" s="6">
        <v>-6.3199986474226897</v>
      </c>
      <c r="C60" s="6">
        <v>4.31608874828936</v>
      </c>
      <c r="D60" s="6">
        <v>18.335311379268902</v>
      </c>
      <c r="E60" s="6">
        <v>-25.752261166352898</v>
      </c>
      <c r="F60" s="7"/>
      <c r="H60">
        <f t="shared" si="25"/>
        <v>-256.15364812134845</v>
      </c>
      <c r="I60">
        <f t="shared" si="26"/>
        <v>-257.52261166352901</v>
      </c>
      <c r="Q60" s="1">
        <f t="shared" si="30"/>
        <v>1.840000000000001</v>
      </c>
      <c r="R60" s="6">
        <v>-6.3199986474226897</v>
      </c>
      <c r="S60" s="6">
        <v>0.46324428028329123</v>
      </c>
      <c r="T60" s="6">
        <v>4.281789644032294</v>
      </c>
      <c r="U60" s="6">
        <v>-12.361218881373899</v>
      </c>
      <c r="V60" s="7"/>
      <c r="X60">
        <f t="shared" si="27"/>
        <v>-123.46969293139134</v>
      </c>
      <c r="Y60">
        <f t="shared" si="28"/>
        <v>-123.612188813739</v>
      </c>
    </row>
    <row r="61" spans="1:68" x14ac:dyDescent="0.2">
      <c r="A61" s="1">
        <f t="shared" si="29"/>
        <v>1.880000000000001</v>
      </c>
      <c r="B61" s="6">
        <v>-6.2399986645406704</v>
      </c>
      <c r="C61" s="6">
        <v>4.2258269246542497</v>
      </c>
      <c r="D61" s="6">
        <v>18.1639594288038</v>
      </c>
      <c r="E61" s="6">
        <v>-25.480966558255599</v>
      </c>
      <c r="F61" s="7"/>
      <c r="H61">
        <f t="shared" si="25"/>
        <v>-253.48603798684621</v>
      </c>
      <c r="I61">
        <f t="shared" si="26"/>
        <v>-254.80966558255599</v>
      </c>
      <c r="Q61" s="1">
        <f t="shared" si="30"/>
        <v>1.880000000000001</v>
      </c>
      <c r="R61" s="6">
        <v>-6.2399986645406704</v>
      </c>
      <c r="S61" s="6">
        <v>0.45210597527689345</v>
      </c>
      <c r="T61" s="6">
        <v>4.2306157058488978</v>
      </c>
      <c r="U61" s="6">
        <v>-12.211195215470401</v>
      </c>
      <c r="V61" s="7"/>
      <c r="X61">
        <f t="shared" si="27"/>
        <v>-121.97632199878132</v>
      </c>
      <c r="Y61">
        <f t="shared" si="28"/>
        <v>-122.111952154704</v>
      </c>
    </row>
    <row r="62" spans="1:68" x14ac:dyDescent="0.2">
      <c r="A62" s="1">
        <f t="shared" si="29"/>
        <v>1.920000000000001</v>
      </c>
      <c r="B62" s="6">
        <v>-6.1599986816586396</v>
      </c>
      <c r="C62" s="6">
        <v>4.1359410286738898</v>
      </c>
      <c r="D62" s="6">
        <v>17.990845749211999</v>
      </c>
      <c r="E62" s="6">
        <v>-25.208080602810998</v>
      </c>
      <c r="F62" s="7"/>
      <c r="H62">
        <f t="shared" si="25"/>
        <v>-250.80135719524742</v>
      </c>
      <c r="I62">
        <f t="shared" si="26"/>
        <v>-252.08080602810998</v>
      </c>
      <c r="Q62" s="1">
        <f t="shared" si="30"/>
        <v>1.920000000000001</v>
      </c>
      <c r="R62" s="6">
        <v>-6.1599986816586396</v>
      </c>
      <c r="S62" s="6">
        <v>0.44108527962809774</v>
      </c>
      <c r="T62" s="6">
        <v>4.1793360482272988</v>
      </c>
      <c r="U62" s="6">
        <v>-12.0609466876044</v>
      </c>
      <c r="V62" s="7"/>
      <c r="X62">
        <f t="shared" si="27"/>
        <v>-120.48044355372188</v>
      </c>
      <c r="Y62">
        <f t="shared" si="28"/>
        <v>-120.609466876044</v>
      </c>
    </row>
    <row r="63" spans="1:68" x14ac:dyDescent="0.2">
      <c r="A63" s="1">
        <f t="shared" si="29"/>
        <v>1.9600000000000011</v>
      </c>
      <c r="B63" s="6">
        <v>-6.0799986987766497</v>
      </c>
      <c r="C63" s="6">
        <v>4.0464483532477402</v>
      </c>
      <c r="D63" s="6">
        <v>17.815962735220101</v>
      </c>
      <c r="E63" s="6">
        <v>-24.933599619019802</v>
      </c>
      <c r="F63" s="7"/>
      <c r="H63">
        <f t="shared" si="25"/>
        <v>-248.0995932009686</v>
      </c>
      <c r="I63">
        <f t="shared" si="26"/>
        <v>-249.33599619019802</v>
      </c>
      <c r="Q63" s="1">
        <f t="shared" si="30"/>
        <v>1.9600000000000011</v>
      </c>
      <c r="R63" s="6">
        <v>-6.0799986987766497</v>
      </c>
      <c r="S63" s="6">
        <v>0.43018299104049618</v>
      </c>
      <c r="T63" s="6">
        <v>4.1279514538312938</v>
      </c>
      <c r="U63" s="6">
        <v>-11.9104749376628</v>
      </c>
      <c r="V63" s="7"/>
      <c r="X63">
        <f t="shared" si="27"/>
        <v>-118.98208097466792</v>
      </c>
      <c r="Y63">
        <f t="shared" si="28"/>
        <v>-119.10474937662799</v>
      </c>
    </row>
    <row r="64" spans="1:68" x14ac:dyDescent="0.2">
      <c r="A64" s="1">
        <f t="shared" si="29"/>
        <v>2.0000000000000009</v>
      </c>
      <c r="B64" s="6">
        <v>-5.9999987158946704</v>
      </c>
      <c r="C64" s="6">
        <v>3.9573665134820102</v>
      </c>
      <c r="D64" s="6">
        <v>17.639303133162901</v>
      </c>
      <c r="E64" s="6">
        <v>-24.6575203173639</v>
      </c>
      <c r="F64" s="7"/>
      <c r="H64">
        <f t="shared" si="25"/>
        <v>-245.38073695039265</v>
      </c>
      <c r="I64">
        <f t="shared" si="26"/>
        <v>-246.57520317363901</v>
      </c>
      <c r="Q64" s="1">
        <f t="shared" si="30"/>
        <v>2.0000000000000009</v>
      </c>
      <c r="R64" s="6">
        <v>-5.9999987158946704</v>
      </c>
      <c r="S64" s="6">
        <v>0.41939990471139765</v>
      </c>
      <c r="T64" s="6">
        <v>4.0764627228458963</v>
      </c>
      <c r="U64" s="6">
        <v>-11.759781643910999</v>
      </c>
      <c r="V64" s="7"/>
      <c r="X64">
        <f t="shared" si="27"/>
        <v>-117.4812579103822</v>
      </c>
      <c r="Y64">
        <f t="shared" si="28"/>
        <v>-117.59781643910999</v>
      </c>
    </row>
    <row r="65" spans="1:25" x14ac:dyDescent="0.2">
      <c r="A65" s="1">
        <f t="shared" si="29"/>
        <v>2.0400000000000009</v>
      </c>
      <c r="B65" s="6">
        <v>-5.9199987330127097</v>
      </c>
      <c r="C65" s="6">
        <v>3.8687134449610499</v>
      </c>
      <c r="D65" s="6">
        <v>17.4608600573433</v>
      </c>
      <c r="E65" s="6">
        <v>-24.379839813378599</v>
      </c>
      <c r="F65" s="7"/>
      <c r="H65">
        <f t="shared" si="25"/>
        <v>-242.64478302125067</v>
      </c>
      <c r="I65">
        <f t="shared" si="26"/>
        <v>-243.79839813378598</v>
      </c>
      <c r="Q65" s="1">
        <f t="shared" si="30"/>
        <v>2.0400000000000009</v>
      </c>
      <c r="R65" s="6">
        <v>-5.9199987330127097</v>
      </c>
      <c r="S65" s="6">
        <v>0.40873681311099119</v>
      </c>
      <c r="T65" s="6">
        <v>4.0248706729779968</v>
      </c>
      <c r="U65" s="6">
        <v>-11.6088685229333</v>
      </c>
      <c r="V65" s="7"/>
      <c r="X65">
        <f t="shared" si="27"/>
        <v>-115.97799828022853</v>
      </c>
      <c r="Y65">
        <f t="shared" si="28"/>
        <v>-116.088685229333</v>
      </c>
    </row>
    <row r="66" spans="1:25" x14ac:dyDescent="0.2">
      <c r="A66" s="1">
        <f t="shared" si="29"/>
        <v>2.080000000000001</v>
      </c>
      <c r="B66" s="6">
        <v>-5.8399987501307598</v>
      </c>
      <c r="C66" s="6">
        <v>3.7805074015975699</v>
      </c>
      <c r="D66" s="6">
        <v>17.280627006670599</v>
      </c>
      <c r="E66" s="6">
        <v>-24.1005556413986</v>
      </c>
      <c r="F66" s="7"/>
      <c r="H66">
        <f t="shared" si="25"/>
        <v>-239.89172976365768</v>
      </c>
      <c r="I66">
        <f t="shared" si="26"/>
        <v>-241.005556413986</v>
      </c>
      <c r="Q66" s="1">
        <f t="shared" si="30"/>
        <v>2.080000000000001</v>
      </c>
      <c r="R66" s="6">
        <v>-5.8399987501307598</v>
      </c>
      <c r="S66" s="6">
        <v>0.39819450576590043</v>
      </c>
      <c r="T66" s="6">
        <v>3.9731761394413994</v>
      </c>
      <c r="U66" s="6">
        <v>-11.457737329593501</v>
      </c>
      <c r="V66" s="7"/>
      <c r="X66">
        <f t="shared" si="27"/>
        <v>-114.47232627435122</v>
      </c>
      <c r="Y66">
        <f t="shared" si="28"/>
        <v>-114.577373295935</v>
      </c>
    </row>
    <row r="67" spans="1:25" x14ac:dyDescent="0.2">
      <c r="A67" s="1">
        <f t="shared" si="29"/>
        <v>2.120000000000001</v>
      </c>
      <c r="B67" s="6">
        <v>-5.7599987672488098</v>
      </c>
      <c r="C67" s="6">
        <v>3.6927669530431202</v>
      </c>
      <c r="D67" s="6">
        <v>17.0985978815641</v>
      </c>
      <c r="E67" s="6">
        <v>-23.8196657684665</v>
      </c>
      <c r="F67" s="7"/>
      <c r="H67">
        <f t="shared" si="25"/>
        <v>-237.1215794426823</v>
      </c>
      <c r="I67">
        <f t="shared" si="26"/>
        <v>-238.19665768466501</v>
      </c>
      <c r="Q67" s="1">
        <f t="shared" si="30"/>
        <v>2.120000000000001</v>
      </c>
      <c r="R67" s="6">
        <v>-5.7599987672488098</v>
      </c>
      <c r="S67" s="6">
        <v>0.38777376903070149</v>
      </c>
      <c r="T67" s="6">
        <v>3.921379974939299</v>
      </c>
      <c r="U67" s="6">
        <v>-11.306389856900299</v>
      </c>
      <c r="V67" s="7"/>
      <c r="X67">
        <f t="shared" si="27"/>
        <v>-112.96426635379211</v>
      </c>
      <c r="Y67">
        <f t="shared" si="28"/>
        <v>-113.06389856900299</v>
      </c>
    </row>
    <row r="68" spans="1:25" x14ac:dyDescent="0.2">
      <c r="A68" s="1">
        <f t="shared" si="29"/>
        <v>2.160000000000001</v>
      </c>
      <c r="B68" s="6">
        <v>-5.6799987843668598</v>
      </c>
      <c r="C68" s="6">
        <v>3.6055109816409501</v>
      </c>
      <c r="D68" s="6">
        <v>16.914767001107599</v>
      </c>
      <c r="E68" s="6">
        <v>-23.537168608387301</v>
      </c>
      <c r="F68" s="7"/>
      <c r="H68">
        <f t="shared" si="25"/>
        <v>-234.33433838231321</v>
      </c>
      <c r="I68">
        <f t="shared" si="26"/>
        <v>-235.37168608387302</v>
      </c>
      <c r="Q68" s="1">
        <f t="shared" si="30"/>
        <v>2.160000000000001</v>
      </c>
      <c r="R68" s="6">
        <v>-5.6799987843668598</v>
      </c>
      <c r="S68" s="6">
        <v>0.37747538587719021</v>
      </c>
      <c r="T68" s="6">
        <v>3.8694830496380987</v>
      </c>
      <c r="U68" s="6">
        <v>-11.154827936003301</v>
      </c>
      <c r="V68" s="7"/>
      <c r="X68">
        <f t="shared" si="27"/>
        <v>-111.45384325045005</v>
      </c>
      <c r="Y68">
        <f t="shared" si="28"/>
        <v>-111.54827936003301</v>
      </c>
    </row>
    <row r="69" spans="1:25" x14ac:dyDescent="0.2">
      <c r="A69" s="1">
        <f t="shared" si="29"/>
        <v>2.2000000000000011</v>
      </c>
      <c r="B69" s="6">
        <v>-5.5999988014849302</v>
      </c>
      <c r="C69" s="6">
        <v>3.5187586789019401</v>
      </c>
      <c r="D69" s="6">
        <v>16.729129120439399</v>
      </c>
      <c r="E69" s="6">
        <v>-23.253063035915801</v>
      </c>
      <c r="F69" s="7"/>
      <c r="H69">
        <f t="shared" si="25"/>
        <v>-231.53001711066653</v>
      </c>
      <c r="I69">
        <f t="shared" si="26"/>
        <v>-232.53063035915801</v>
      </c>
      <c r="Q69" s="1">
        <f t="shared" si="30"/>
        <v>2.2000000000000011</v>
      </c>
      <c r="R69" s="6">
        <v>-5.5999988014849302</v>
      </c>
      <c r="S69" s="6">
        <v>0.367300135660102</v>
      </c>
      <c r="T69" s="6">
        <v>3.8174862511506973</v>
      </c>
      <c r="U69" s="6">
        <v>-11.0030534359597</v>
      </c>
      <c r="V69" s="7"/>
      <c r="X69">
        <f t="shared" si="27"/>
        <v>-109.94108196702598</v>
      </c>
      <c r="Y69">
        <f t="shared" si="28"/>
        <v>-110.030534359597</v>
      </c>
    </row>
    <row r="70" spans="1:25" x14ac:dyDescent="0.2">
      <c r="A70" s="1">
        <f t="shared" si="29"/>
        <v>2.2400000000000011</v>
      </c>
      <c r="B70" s="6">
        <v>-5.5199988186030202</v>
      </c>
      <c r="C70" s="6">
        <v>3.4325295414863</v>
      </c>
      <c r="D70" s="6">
        <v>16.5416794483586</v>
      </c>
      <c r="E70" s="6">
        <v>-22.967348401057201</v>
      </c>
      <c r="F70" s="7"/>
      <c r="H70">
        <f t="shared" si="25"/>
        <v>-228.70863050627733</v>
      </c>
      <c r="I70">
        <f t="shared" si="26"/>
        <v>-229.673484010572</v>
      </c>
      <c r="Q70" s="1">
        <f t="shared" si="30"/>
        <v>2.2400000000000011</v>
      </c>
      <c r="R70" s="6">
        <v>-5.5199988186030202</v>
      </c>
      <c r="S70" s="6">
        <v>0.35724879390210162</v>
      </c>
      <c r="T70" s="6">
        <v>3.7653904844987949</v>
      </c>
      <c r="U70" s="6">
        <v>-10.851068263807001</v>
      </c>
      <c r="V70" s="7"/>
      <c r="X70">
        <f t="shared" si="27"/>
        <v>-108.42600777674188</v>
      </c>
      <c r="Y70">
        <f t="shared" si="28"/>
        <v>-108.51068263807001</v>
      </c>
    </row>
    <row r="71" spans="1:25" x14ac:dyDescent="0.2">
      <c r="A71" s="1">
        <f t="shared" si="29"/>
        <v>2.2800000000000011</v>
      </c>
      <c r="B71" s="6">
        <v>-5.4399988357211404</v>
      </c>
      <c r="C71" s="6">
        <v>3.34684336667328</v>
      </c>
      <c r="D71" s="6">
        <v>16.352413665134101</v>
      </c>
      <c r="E71" s="6">
        <v>-22.680024543469901</v>
      </c>
      <c r="F71" s="7"/>
      <c r="H71">
        <f t="shared" si="25"/>
        <v>-225.87019794529189</v>
      </c>
      <c r="I71">
        <f t="shared" si="26"/>
        <v>-226.80024543469901</v>
      </c>
      <c r="Q71" s="1">
        <f t="shared" si="30"/>
        <v>2.2800000000000011</v>
      </c>
      <c r="R71" s="6">
        <v>-5.4399988357211404</v>
      </c>
      <c r="S71" s="6">
        <v>0.3473221320641926</v>
      </c>
      <c r="T71" s="6">
        <v>3.7131966720739982</v>
      </c>
      <c r="U71" s="6">
        <v>-10.6988743642936</v>
      </c>
      <c r="V71" s="7"/>
      <c r="X71">
        <f t="shared" si="27"/>
        <v>-106.90864622308594</v>
      </c>
      <c r="Y71">
        <f t="shared" si="28"/>
        <v>-106.988743642936</v>
      </c>
    </row>
    <row r="72" spans="1:25" x14ac:dyDescent="0.2">
      <c r="A72" s="1">
        <f t="shared" si="29"/>
        <v>2.3200000000000012</v>
      </c>
      <c r="B72" s="6">
        <v>-5.3599988528392499</v>
      </c>
      <c r="C72" s="6">
        <v>3.26172024729745</v>
      </c>
      <c r="D72" s="6">
        <v>16.161327940484799</v>
      </c>
      <c r="E72" s="6">
        <v>-22.391091806936402</v>
      </c>
      <c r="F72" s="7"/>
      <c r="H72">
        <f t="shared" si="25"/>
        <v>-223.01474344939345</v>
      </c>
      <c r="I72">
        <f t="shared" si="26"/>
        <v>-223.91091806936402</v>
      </c>
      <c r="Q72" s="1">
        <f t="shared" si="30"/>
        <v>2.3200000000000012</v>
      </c>
      <c r="R72" s="6">
        <v>-5.3599988528392499</v>
      </c>
      <c r="S72" s="6">
        <v>0.33752091732229417</v>
      </c>
      <c r="T72" s="6">
        <v>3.6609057536078993</v>
      </c>
      <c r="U72" s="6">
        <v>-10.5464737198248</v>
      </c>
      <c r="V72" s="7"/>
      <c r="X72">
        <f t="shared" si="27"/>
        <v>-105.38902311936518</v>
      </c>
      <c r="Y72">
        <f t="shared" si="28"/>
        <v>-105.464737198248</v>
      </c>
    </row>
    <row r="73" spans="1:25" x14ac:dyDescent="0.2">
      <c r="A73" s="1">
        <f t="shared" si="29"/>
        <v>2.3600000000000012</v>
      </c>
      <c r="B73" s="6">
        <v>-5.2799988699573799</v>
      </c>
      <c r="C73" s="6">
        <v>3.1771805661391599</v>
      </c>
      <c r="D73" s="6">
        <v>15.968418951722599</v>
      </c>
      <c r="E73" s="6">
        <v>-22.1005510539017</v>
      </c>
      <c r="F73" s="7"/>
      <c r="H73">
        <f t="shared" si="25"/>
        <v>-220.14229583423747</v>
      </c>
      <c r="I73">
        <f t="shared" si="26"/>
        <v>-221.005510539017</v>
      </c>
      <c r="Q73" s="1">
        <f t="shared" si="30"/>
        <v>2.3600000000000012</v>
      </c>
      <c r="R73" s="6">
        <v>-5.2799988699573799</v>
      </c>
      <c r="S73" s="6">
        <v>0.32784591234529614</v>
      </c>
      <c r="T73" s="6">
        <v>3.6085186861135981</v>
      </c>
      <c r="U73" s="6">
        <v>-10.393868350347701</v>
      </c>
      <c r="V73" s="7"/>
      <c r="X73">
        <f t="shared" si="27"/>
        <v>-103.86716454817832</v>
      </c>
      <c r="Y73">
        <f t="shared" si="28"/>
        <v>-103.93868350347701</v>
      </c>
    </row>
    <row r="74" spans="1:25" x14ac:dyDescent="0.2">
      <c r="A74" s="1">
        <f t="shared" si="29"/>
        <v>2.4000000000000012</v>
      </c>
      <c r="B74" s="6">
        <v>-5.1999988870755098</v>
      </c>
      <c r="C74" s="6">
        <v>3.0932449897480399</v>
      </c>
      <c r="D74" s="6">
        <v>15.773683902024001</v>
      </c>
      <c r="E74" s="6">
        <v>-21.808403680042701</v>
      </c>
      <c r="F74" s="7"/>
      <c r="H74">
        <f t="shared" si="25"/>
        <v>-217.25288885819162</v>
      </c>
      <c r="I74">
        <f t="shared" si="26"/>
        <v>-218.08403680042701</v>
      </c>
      <c r="Q74" s="1">
        <f t="shared" si="30"/>
        <v>2.4000000000000012</v>
      </c>
      <c r="R74" s="6">
        <v>-5.1999988870755098</v>
      </c>
      <c r="S74" s="6">
        <v>0.31829787506249829</v>
      </c>
      <c r="T74" s="6">
        <v>3.5560364438440999</v>
      </c>
      <c r="U74" s="6">
        <v>-10.2410603131299</v>
      </c>
      <c r="V74" s="7"/>
      <c r="X74">
        <f t="shared" si="27"/>
        <v>-102.34309686081012</v>
      </c>
      <c r="Y74">
        <f t="shared" si="28"/>
        <v>-102.410603131299</v>
      </c>
    </row>
    <row r="75" spans="1:25" x14ac:dyDescent="0.2">
      <c r="A75" s="1">
        <f t="shared" si="29"/>
        <v>2.4400000000000013</v>
      </c>
      <c r="B75" s="6">
        <v>-5.11999890419367</v>
      </c>
      <c r="C75" s="6">
        <v>3.0099344616831001</v>
      </c>
      <c r="D75" s="6">
        <v>15.5771205388089</v>
      </c>
      <c r="E75" s="6">
        <v>-21.514651628850299</v>
      </c>
      <c r="F75" s="7"/>
      <c r="H75">
        <f t="shared" si="25"/>
        <v>-214.34656137116403</v>
      </c>
      <c r="I75">
        <f t="shared" si="26"/>
        <v>-215.14651628850299</v>
      </c>
      <c r="Q75" s="1">
        <f t="shared" si="30"/>
        <v>2.4400000000000013</v>
      </c>
      <c r="R75" s="6">
        <v>-5.11999890419367</v>
      </c>
      <c r="S75" s="6">
        <v>0.30887755844429421</v>
      </c>
      <c r="T75" s="6">
        <v>3.5034600182357991</v>
      </c>
      <c r="U75" s="6">
        <v>-10.0880517027644</v>
      </c>
      <c r="V75" s="7"/>
      <c r="X75">
        <f t="shared" si="27"/>
        <v>-100.81684667644532</v>
      </c>
      <c r="Y75">
        <f t="shared" si="28"/>
        <v>-100.880517027644</v>
      </c>
    </row>
    <row r="76" spans="1:25" x14ac:dyDescent="0.2">
      <c r="A76" s="1">
        <f t="shared" si="29"/>
        <v>2.4800000000000013</v>
      </c>
      <c r="B76" s="6">
        <v>-5.0399989213118497</v>
      </c>
      <c r="C76" s="6">
        <v>2.9272701951546201</v>
      </c>
      <c r="D76" s="6">
        <v>15.378727172198399</v>
      </c>
      <c r="E76" s="6">
        <v>-21.219297406200699</v>
      </c>
      <c r="F76" s="7"/>
      <c r="H76">
        <f t="shared" si="25"/>
        <v>-211.42335746326097</v>
      </c>
      <c r="I76">
        <f t="shared" si="26"/>
        <v>-212.19297406200698</v>
      </c>
      <c r="Q76" s="1">
        <f t="shared" si="30"/>
        <v>2.4800000000000013</v>
      </c>
      <c r="R76" s="6">
        <v>-5.0399989213118497</v>
      </c>
      <c r="S76" s="6">
        <v>0.29958571026979541</v>
      </c>
      <c r="T76" s="6">
        <v>3.4507904178390945</v>
      </c>
      <c r="U76" s="6">
        <v>-9.9348446507920904</v>
      </c>
      <c r="V76" s="7"/>
      <c r="X76">
        <f t="shared" si="27"/>
        <v>-99.288440881393797</v>
      </c>
      <c r="Y76">
        <f t="shared" si="28"/>
        <v>-99.348446507920897</v>
      </c>
    </row>
    <row r="77" spans="1:25" x14ac:dyDescent="0.2">
      <c r="A77" s="1">
        <f t="shared" si="29"/>
        <v>2.5200000000000014</v>
      </c>
      <c r="B77" s="6">
        <v>-4.9599989384300498</v>
      </c>
      <c r="C77" s="6">
        <v>2.8452736650500898</v>
      </c>
      <c r="D77" s="6">
        <v>15.178502693523001</v>
      </c>
      <c r="E77" s="6">
        <v>-20.922344094888601</v>
      </c>
      <c r="F77" s="7"/>
      <c r="H77">
        <f t="shared" si="25"/>
        <v>-208.48332661303726</v>
      </c>
      <c r="I77">
        <f t="shared" si="26"/>
        <v>-209.22344094888601</v>
      </c>
      <c r="Q77" s="1">
        <f t="shared" si="30"/>
        <v>2.5200000000000014</v>
      </c>
      <c r="R77" s="6">
        <v>-4.9599989384300498</v>
      </c>
      <c r="S77" s="6">
        <v>0.29042307290428937</v>
      </c>
      <c r="T77" s="6">
        <v>3.3980286682720973</v>
      </c>
      <c r="U77" s="6">
        <v>-9.7814413257506505</v>
      </c>
      <c r="V77" s="7"/>
      <c r="X77">
        <f t="shared" si="27"/>
        <v>-97.757906628070145</v>
      </c>
      <c r="Y77">
        <f t="shared" si="28"/>
        <v>-97.814413257506502</v>
      </c>
    </row>
    <row r="78" spans="1:25" x14ac:dyDescent="0.2">
      <c r="A78" s="1">
        <f t="shared" si="29"/>
        <v>2.5600000000000014</v>
      </c>
      <c r="B78" s="6">
        <v>-4.8799989555482401</v>
      </c>
      <c r="C78" s="6">
        <v>2.7639665993304701</v>
      </c>
      <c r="D78" s="6">
        <v>14.9764465938496</v>
      </c>
      <c r="E78" s="6">
        <v>-20.623795369095902</v>
      </c>
      <c r="F78" s="7"/>
      <c r="H78">
        <f t="shared" si="25"/>
        <v>-205.52652383506012</v>
      </c>
      <c r="I78">
        <f t="shared" si="26"/>
        <v>-206.23795369095902</v>
      </c>
      <c r="Q78" s="1">
        <f t="shared" si="30"/>
        <v>2.5600000000000014</v>
      </c>
      <c r="R78" s="6">
        <v>-4.8799989555482401</v>
      </c>
      <c r="S78" s="6">
        <v>0.28139038307149633</v>
      </c>
      <c r="T78" s="6">
        <v>3.3451758121252979</v>
      </c>
      <c r="U78" s="6">
        <v>-9.6278439328444101</v>
      </c>
      <c r="V78" s="7"/>
      <c r="X78">
        <f t="shared" si="27"/>
        <v>-96.225271333980743</v>
      </c>
      <c r="Y78">
        <f t="shared" si="28"/>
        <v>-96.278439328444108</v>
      </c>
    </row>
    <row r="79" spans="1:25" x14ac:dyDescent="0.2">
      <c r="A79" s="1">
        <f t="shared" si="29"/>
        <v>2.6000000000000014</v>
      </c>
      <c r="B79" s="6">
        <v>-4.7999989726664696</v>
      </c>
      <c r="C79" s="6">
        <v>2.6833709697818202</v>
      </c>
      <c r="D79" s="6">
        <v>14.7725589824945</v>
      </c>
      <c r="E79" s="6">
        <v>-20.3236555087677</v>
      </c>
      <c r="F79" s="7"/>
      <c r="H79">
        <f t="shared" ref="H79:H142" si="31">B79*$C$12*COS(RADIANS(E79))</f>
        <v>-202.55300982651599</v>
      </c>
      <c r="I79">
        <f t="shared" ref="I79:I142" si="32">$C$11*E79</f>
        <v>-203.236555087677</v>
      </c>
      <c r="Q79" s="1">
        <f t="shared" si="30"/>
        <v>2.6000000000000014</v>
      </c>
      <c r="R79" s="6">
        <v>-4.7999989726664696</v>
      </c>
      <c r="S79" s="6">
        <v>0.27248837162639461</v>
      </c>
      <c r="T79" s="6">
        <v>3.2922329089057953</v>
      </c>
      <c r="U79" s="6">
        <v>-9.4740547138527003</v>
      </c>
      <c r="V79" s="7"/>
      <c r="X79">
        <f t="shared" ref="X79:X142" si="33">R79*$S$12*COS(RADIANS(U79))</f>
        <v>-94.690562680528132</v>
      </c>
      <c r="Y79">
        <f t="shared" ref="Y79:Y142" si="34">$S$11*U79</f>
        <v>-94.740547138527006</v>
      </c>
    </row>
    <row r="80" spans="1:25" x14ac:dyDescent="0.2">
      <c r="A80" s="1">
        <f t="shared" ref="A80:A143" si="35">A79+0.04</f>
        <v>2.6400000000000015</v>
      </c>
      <c r="B80" s="6">
        <v>-4.7199989897847203</v>
      </c>
      <c r="C80" s="6">
        <v>2.6035089821091399</v>
      </c>
      <c r="D80" s="6">
        <v>14.5668406054893</v>
      </c>
      <c r="E80" s="6">
        <v>-20.021929413864701</v>
      </c>
      <c r="F80" s="7"/>
      <c r="H80">
        <f t="shared" si="31"/>
        <v>-199.56285111255082</v>
      </c>
      <c r="I80">
        <f t="shared" si="32"/>
        <v>-200.219294138647</v>
      </c>
      <c r="Q80" s="1">
        <f t="shared" ref="Q80:Q143" si="36">Q79+0.04</f>
        <v>2.6400000000000015</v>
      </c>
      <c r="R80" s="6">
        <v>-4.7199989897847203</v>
      </c>
      <c r="S80" s="6">
        <v>0.2637177633263974</v>
      </c>
      <c r="T80" s="6">
        <v>3.2392010349458999</v>
      </c>
      <c r="U80" s="6">
        <v>-9.3200759468692596</v>
      </c>
      <c r="V80" s="7"/>
      <c r="X80">
        <f t="shared" si="33"/>
        <v>-93.153808611748829</v>
      </c>
      <c r="Y80">
        <f t="shared" si="34"/>
        <v>-93.200759468692596</v>
      </c>
    </row>
    <row r="81" spans="1:25" x14ac:dyDescent="0.2">
      <c r="A81" s="1">
        <f t="shared" si="35"/>
        <v>2.6800000000000015</v>
      </c>
      <c r="B81" s="6">
        <v>-4.6399990069029799</v>
      </c>
      <c r="C81" s="6">
        <v>2.5244030653598601</v>
      </c>
      <c r="D81" s="6">
        <v>14.3592928639615</v>
      </c>
      <c r="E81" s="6">
        <v>-19.718622618462401</v>
      </c>
      <c r="F81" s="7"/>
      <c r="H81">
        <f t="shared" si="31"/>
        <v>-196.55612019005258</v>
      </c>
      <c r="I81">
        <f t="shared" si="32"/>
        <v>-197.18622618462402</v>
      </c>
      <c r="Q81" s="1">
        <f t="shared" si="36"/>
        <v>2.6800000000000015</v>
      </c>
      <c r="R81" s="6">
        <v>-4.6399990069029799</v>
      </c>
      <c r="S81" s="6">
        <v>0.25507927661050189</v>
      </c>
      <c r="T81" s="6">
        <v>3.1860812833179963</v>
      </c>
      <c r="U81" s="6">
        <v>-9.1659099461381093</v>
      </c>
      <c r="V81" s="7"/>
      <c r="X81">
        <f t="shared" si="33"/>
        <v>-91.615037332915136</v>
      </c>
      <c r="Y81">
        <f t="shared" si="34"/>
        <v>-91.659099461381089</v>
      </c>
    </row>
    <row r="82" spans="1:25" x14ac:dyDescent="0.2">
      <c r="A82" s="1">
        <f t="shared" si="35"/>
        <v>2.7200000000000015</v>
      </c>
      <c r="B82" s="6">
        <v>-4.55999902402126</v>
      </c>
      <c r="C82" s="6">
        <v>2.4460758606661699</v>
      </c>
      <c r="D82" s="6">
        <v>14.149917832393101</v>
      </c>
      <c r="E82" s="6">
        <v>-19.413741304662999</v>
      </c>
      <c r="F82" s="7"/>
      <c r="H82">
        <f t="shared" si="31"/>
        <v>-193.5328956695476</v>
      </c>
      <c r="I82">
        <f t="shared" si="32"/>
        <v>-194.13741304663</v>
      </c>
      <c r="Q82" s="1">
        <f t="shared" si="36"/>
        <v>2.7200000000000015</v>
      </c>
      <c r="R82" s="6">
        <v>-4.55999902402126</v>
      </c>
      <c r="S82" s="6">
        <v>0.24657362336569122</v>
      </c>
      <c r="T82" s="6">
        <v>3.132874763745896</v>
      </c>
      <c r="U82" s="6">
        <v>-9.01155906182351</v>
      </c>
      <c r="V82" s="7"/>
      <c r="X82">
        <f t="shared" si="33"/>
        <v>-90.074277309042074</v>
      </c>
      <c r="Y82">
        <f t="shared" si="34"/>
        <v>-90.115590618235103</v>
      </c>
    </row>
    <row r="83" spans="1:25" x14ac:dyDescent="0.2">
      <c r="A83" s="1">
        <f t="shared" si="35"/>
        <v>2.7600000000000016</v>
      </c>
      <c r="B83" s="6">
        <v>-4.4799990411395996</v>
      </c>
      <c r="C83" s="6">
        <v>2.3685502092952602</v>
      </c>
      <c r="D83" s="6">
        <v>13.938718276716701</v>
      </c>
      <c r="E83" s="6">
        <v>-19.107292316288198</v>
      </c>
      <c r="F83" s="7"/>
      <c r="H83">
        <f t="shared" si="31"/>
        <v>-190.49326241487503</v>
      </c>
      <c r="I83">
        <f t="shared" si="32"/>
        <v>-191.07292316288198</v>
      </c>
      <c r="Q83" s="1">
        <f t="shared" si="36"/>
        <v>2.7600000000000016</v>
      </c>
      <c r="R83" s="6">
        <v>-4.4799990411395996</v>
      </c>
      <c r="S83" s="6">
        <v>0.23820150870629675</v>
      </c>
      <c r="T83" s="6">
        <v>3.0795826025086939</v>
      </c>
      <c r="U83" s="6">
        <v>-8.8570256797847193</v>
      </c>
      <c r="V83" s="7"/>
      <c r="X83">
        <f t="shared" si="33"/>
        <v>-88.531557263279666</v>
      </c>
      <c r="Y83">
        <f t="shared" si="34"/>
        <v>-88.570256797847193</v>
      </c>
    </row>
    <row r="84" spans="1:25" x14ac:dyDescent="0.2">
      <c r="A84" s="1">
        <f t="shared" si="35"/>
        <v>2.8000000000000016</v>
      </c>
      <c r="B84" s="6">
        <v>-4.39999905825794</v>
      </c>
      <c r="C84" s="6">
        <v>2.29184914000006</v>
      </c>
      <c r="D84" s="6">
        <v>13.7256976722082</v>
      </c>
      <c r="E84" s="6">
        <v>-18.7992831723164</v>
      </c>
      <c r="F84" s="7"/>
      <c r="H84">
        <f t="shared" si="31"/>
        <v>-187.43731168029129</v>
      </c>
      <c r="I84">
        <f t="shared" si="32"/>
        <v>-187.99283172316399</v>
      </c>
      <c r="Q84" s="1">
        <f t="shared" si="36"/>
        <v>2.8000000000000016</v>
      </c>
      <c r="R84" s="6">
        <v>-4.39999905825794</v>
      </c>
      <c r="S84" s="6">
        <v>0.22996363074869919</v>
      </c>
      <c r="T84" s="6">
        <v>3.0262059423277989</v>
      </c>
      <c r="U84" s="6">
        <v>-8.7023122213461797</v>
      </c>
      <c r="V84" s="7"/>
      <c r="X84">
        <f t="shared" si="33"/>
        <v>-86.986906175190782</v>
      </c>
      <c r="Y84">
        <f t="shared" si="34"/>
        <v>-87.023122213461789</v>
      </c>
    </row>
    <row r="85" spans="1:25" x14ac:dyDescent="0.2">
      <c r="A85" s="1">
        <f t="shared" si="35"/>
        <v>2.8400000000000016</v>
      </c>
      <c r="B85" s="6">
        <v>-4.3199990753763098</v>
      </c>
      <c r="C85" s="6">
        <v>2.2159958556620598</v>
      </c>
      <c r="D85" s="6">
        <v>13.510860221132001</v>
      </c>
      <c r="E85" s="6">
        <v>-18.489722080029299</v>
      </c>
      <c r="F85" s="7"/>
      <c r="H85">
        <f t="shared" si="31"/>
        <v>-184.36514124466322</v>
      </c>
      <c r="I85">
        <f t="shared" si="32"/>
        <v>-184.89722080029298</v>
      </c>
      <c r="Q85" s="1">
        <f t="shared" si="36"/>
        <v>2.8400000000000016</v>
      </c>
      <c r="R85" s="6">
        <v>-4.3199990753763098</v>
      </c>
      <c r="S85" s="6">
        <v>0.22186068038050166</v>
      </c>
      <c r="T85" s="6">
        <v>2.9727459422788982</v>
      </c>
      <c r="U85" s="6">
        <v>-8.5474211430419995</v>
      </c>
      <c r="V85" s="7"/>
      <c r="X85">
        <f t="shared" si="33"/>
        <v>-85.440353278928598</v>
      </c>
      <c r="Y85">
        <f t="shared" si="34"/>
        <v>-85.474211430419999</v>
      </c>
    </row>
    <row r="86" spans="1:25" x14ac:dyDescent="0.2">
      <c r="A86" s="1">
        <f t="shared" si="35"/>
        <v>2.8800000000000017</v>
      </c>
      <c r="B86" s="6">
        <v>-4.2399990924947097</v>
      </c>
      <c r="C86" s="6">
        <v>2.14101371922143</v>
      </c>
      <c r="D86" s="6">
        <v>13.2942108700947</v>
      </c>
      <c r="E86" s="6">
        <v>-18.178617947829601</v>
      </c>
      <c r="F86" s="7"/>
      <c r="H86">
        <f t="shared" si="31"/>
        <v>-181.27685554235617</v>
      </c>
      <c r="I86">
        <f t="shared" si="32"/>
        <v>-181.78617947829599</v>
      </c>
      <c r="Q86" s="1">
        <f t="shared" si="36"/>
        <v>2.8800000000000017</v>
      </c>
      <c r="R86" s="6">
        <v>-4.2399990924947097</v>
      </c>
      <c r="S86" s="6">
        <v>0.21389334104429736</v>
      </c>
      <c r="T86" s="6">
        <v>2.9192037776580975</v>
      </c>
      <c r="U86" s="6">
        <v>-8.3923549364103298</v>
      </c>
      <c r="V86" s="7"/>
      <c r="X86">
        <f t="shared" si="33"/>
        <v>-83.891928061283792</v>
      </c>
      <c r="Y86">
        <f t="shared" si="34"/>
        <v>-83.923549364103295</v>
      </c>
    </row>
    <row r="87" spans="1:25" x14ac:dyDescent="0.2">
      <c r="A87" s="1">
        <f t="shared" si="35"/>
        <v>2.9200000000000017</v>
      </c>
      <c r="B87" s="6">
        <v>-4.1599991096131301</v>
      </c>
      <c r="C87" s="6">
        <v>2.0669262388900802</v>
      </c>
      <c r="D87" s="6">
        <v>13.075755327061101</v>
      </c>
      <c r="E87" s="6">
        <v>-17.865980397693299</v>
      </c>
      <c r="F87" s="7"/>
      <c r="H87">
        <f t="shared" si="31"/>
        <v>-178.17256579045295</v>
      </c>
      <c r="I87">
        <f t="shared" si="32"/>
        <v>-178.65980397693301</v>
      </c>
      <c r="Q87" s="1">
        <f t="shared" si="36"/>
        <v>2.9200000000000017</v>
      </c>
      <c r="R87" s="6">
        <v>-4.1599991096131301</v>
      </c>
      <c r="S87" s="6">
        <v>0.20606228850630259</v>
      </c>
      <c r="T87" s="6">
        <v>2.8655806398790986</v>
      </c>
      <c r="U87" s="6">
        <v>-8.2371161276416007</v>
      </c>
      <c r="V87" s="7"/>
      <c r="X87">
        <f t="shared" si="33"/>
        <v>-82.341660259654162</v>
      </c>
      <c r="Y87">
        <f t="shared" si="34"/>
        <v>-82.371161276416004</v>
      </c>
    </row>
    <row r="88" spans="1:25" x14ac:dyDescent="0.2">
      <c r="A88" s="1">
        <f t="shared" si="35"/>
        <v>2.9600000000000017</v>
      </c>
      <c r="B88" s="6">
        <v>-4.0799991267316003</v>
      </c>
      <c r="C88" s="6">
        <v>1.99375705264551</v>
      </c>
      <c r="D88" s="6">
        <v>12.8555000779827</v>
      </c>
      <c r="E88" s="6">
        <v>-17.551819777215002</v>
      </c>
      <c r="F88" s="7"/>
      <c r="H88">
        <f t="shared" si="31"/>
        <v>-175.05239011191114</v>
      </c>
      <c r="I88">
        <f t="shared" si="32"/>
        <v>-175.51819777215002</v>
      </c>
      <c r="Q88" s="1">
        <f t="shared" si="36"/>
        <v>2.9600000000000017</v>
      </c>
      <c r="R88" s="6">
        <v>-4.0799991267316003</v>
      </c>
      <c r="S88" s="6">
        <v>0.19836819064219924</v>
      </c>
      <c r="T88" s="6">
        <v>2.8118777363389995</v>
      </c>
      <c r="U88" s="6">
        <v>-8.08170727740651</v>
      </c>
      <c r="V88" s="7"/>
      <c r="X88">
        <f t="shared" si="33"/>
        <v>-80.789579859862144</v>
      </c>
      <c r="Y88">
        <f t="shared" si="34"/>
        <v>-80.817072774065096</v>
      </c>
    </row>
    <row r="89" spans="1:25" x14ac:dyDescent="0.2">
      <c r="A89" s="1">
        <f t="shared" si="35"/>
        <v>3.0000000000000018</v>
      </c>
      <c r="B89" s="6">
        <v>-3.9999991438501099</v>
      </c>
      <c r="C89" s="6">
        <v>1.9215299120057701</v>
      </c>
      <c r="D89" s="6">
        <v>12.633452402992701</v>
      </c>
      <c r="E89" s="6">
        <v>-17.236147171208099</v>
      </c>
      <c r="F89" s="7"/>
      <c r="H89">
        <f t="shared" si="31"/>
        <v>-171.91645365425069</v>
      </c>
      <c r="I89">
        <f t="shared" si="32"/>
        <v>-172.361471712081</v>
      </c>
      <c r="Q89" s="1">
        <f t="shared" si="36"/>
        <v>3.0000000000000018</v>
      </c>
      <c r="R89" s="6">
        <v>-3.9999991438501099</v>
      </c>
      <c r="S89" s="6">
        <v>0.19081170720579621</v>
      </c>
      <c r="T89" s="6">
        <v>2.7580962902994983</v>
      </c>
      <c r="U89" s="6">
        <v>-7.9261309804796198</v>
      </c>
      <c r="V89" s="7"/>
      <c r="X89">
        <f t="shared" si="33"/>
        <v>-79.235717093901187</v>
      </c>
      <c r="Y89">
        <f t="shared" si="34"/>
        <v>-79.261309804796198</v>
      </c>
    </row>
    <row r="90" spans="1:25" x14ac:dyDescent="0.2">
      <c r="A90" s="1">
        <f t="shared" si="35"/>
        <v>3.0400000000000018</v>
      </c>
      <c r="B90" s="6">
        <v>-3.9199991609686702</v>
      </c>
      <c r="C90" s="6">
        <v>1.8502686650865501</v>
      </c>
      <c r="D90" s="6">
        <v>12.409620392114</v>
      </c>
      <c r="E90" s="6">
        <v>-16.9189744128177</v>
      </c>
      <c r="F90" s="7"/>
      <c r="H90">
        <f t="shared" si="31"/>
        <v>-168.76488870337607</v>
      </c>
      <c r="I90">
        <f t="shared" si="32"/>
        <v>-169.18974412817701</v>
      </c>
      <c r="Q90" s="1">
        <f t="shared" si="36"/>
        <v>3.0400000000000018</v>
      </c>
      <c r="R90" s="6">
        <v>-3.9199991609686702</v>
      </c>
      <c r="S90" s="6">
        <v>0.1833934896175009</v>
      </c>
      <c r="T90" s="6">
        <v>2.7042375407396975</v>
      </c>
      <c r="U90" s="6">
        <v>-7.77038986553712</v>
      </c>
      <c r="V90" s="7"/>
      <c r="X90">
        <f t="shared" si="33"/>
        <v>-77.680102437535965</v>
      </c>
      <c r="Y90">
        <f t="shared" si="34"/>
        <v>-77.703898655371205</v>
      </c>
    </row>
    <row r="91" spans="1:25" x14ac:dyDescent="0.2">
      <c r="A91" s="1">
        <f t="shared" si="35"/>
        <v>3.0800000000000018</v>
      </c>
      <c r="B91" s="6">
        <v>-3.83999917808727</v>
      </c>
      <c r="C91" s="6">
        <v>1.77999723894533</v>
      </c>
      <c r="D91" s="6">
        <v>12.1840129604306</v>
      </c>
      <c r="E91" s="6">
        <v>-16.600314094104998</v>
      </c>
      <c r="F91" s="7"/>
      <c r="H91">
        <f t="shared" si="31"/>
        <v>-165.59783479210716</v>
      </c>
      <c r="I91">
        <f t="shared" si="32"/>
        <v>-166.00314094104999</v>
      </c>
      <c r="Q91" s="1">
        <f t="shared" si="36"/>
        <v>3.0800000000000018</v>
      </c>
      <c r="R91" s="6">
        <v>-3.83999917808727</v>
      </c>
      <c r="S91" s="6">
        <v>0.17611418073779816</v>
      </c>
      <c r="T91" s="6">
        <v>2.6503027422275949</v>
      </c>
      <c r="U91" s="6">
        <v>-7.6144865947772296</v>
      </c>
      <c r="V91" s="7"/>
      <c r="X91">
        <f t="shared" si="33"/>
        <v>-76.122766607823934</v>
      </c>
      <c r="Y91">
        <f t="shared" si="34"/>
        <v>-76.144865947772303</v>
      </c>
    </row>
    <row r="92" spans="1:25" x14ac:dyDescent="0.2">
      <c r="A92" s="1">
        <f t="shared" si="35"/>
        <v>3.1200000000000019</v>
      </c>
      <c r="B92" s="6">
        <v>-3.7599991952058902</v>
      </c>
      <c r="C92" s="6">
        <v>1.7107396212181001</v>
      </c>
      <c r="D92" s="6">
        <v>11.9566398626684</v>
      </c>
      <c r="E92" s="6">
        <v>-16.280179576060601</v>
      </c>
      <c r="F92" s="7"/>
      <c r="H92">
        <f t="shared" si="31"/>
        <v>-162.41543880300364</v>
      </c>
      <c r="I92">
        <f t="shared" si="32"/>
        <v>-162.80179576060601</v>
      </c>
      <c r="Q92" s="1">
        <f t="shared" si="36"/>
        <v>3.1200000000000019</v>
      </c>
      <c r="R92" s="6">
        <v>-3.7599991952058902</v>
      </c>
      <c r="S92" s="6">
        <v>0.16897441465009422</v>
      </c>
      <c r="T92" s="6">
        <v>2.5962931647721987</v>
      </c>
      <c r="U92" s="6">
        <v>-7.4584238636562601</v>
      </c>
      <c r="V92" s="7"/>
      <c r="X92">
        <f t="shared" si="33"/>
        <v>-74.563740560503234</v>
      </c>
      <c r="Y92">
        <f t="shared" si="34"/>
        <v>-74.584238636562603</v>
      </c>
    </row>
    <row r="93" spans="1:25" x14ac:dyDescent="0.2">
      <c r="A93" s="1">
        <f t="shared" si="35"/>
        <v>3.1600000000000019</v>
      </c>
      <c r="B93" s="6">
        <v>-3.6799992123245802</v>
      </c>
      <c r="C93" s="6">
        <v>1.64251984105799</v>
      </c>
      <c r="D93" s="6">
        <v>11.727511707132599</v>
      </c>
      <c r="E93" s="6">
        <v>-15.9585849980046</v>
      </c>
      <c r="F93" s="7"/>
      <c r="H93">
        <f t="shared" si="31"/>
        <v>-159.21785506505768</v>
      </c>
      <c r="I93">
        <f t="shared" si="32"/>
        <v>-159.58584998004599</v>
      </c>
      <c r="Q93" s="1">
        <f t="shared" si="36"/>
        <v>3.1600000000000019</v>
      </c>
      <c r="R93" s="6">
        <v>-3.6799992123245802</v>
      </c>
      <c r="S93" s="6">
        <v>0.16197481644999812</v>
      </c>
      <c r="T93" s="6">
        <v>2.5422100936641954</v>
      </c>
      <c r="U93" s="6">
        <v>-7.3022044005306999</v>
      </c>
      <c r="V93" s="7"/>
      <c r="X93">
        <f t="shared" si="33"/>
        <v>-73.003055487287725</v>
      </c>
      <c r="Y93">
        <f t="shared" si="34"/>
        <v>-73.022044005306995</v>
      </c>
    </row>
    <row r="94" spans="1:25" x14ac:dyDescent="0.2">
      <c r="A94" s="1">
        <f t="shared" si="35"/>
        <v>3.200000000000002</v>
      </c>
      <c r="B94" s="6">
        <v>-3.5999992294433101</v>
      </c>
      <c r="C94" s="6">
        <v>1.57536194938609</v>
      </c>
      <c r="D94" s="6">
        <v>11.4966399689468</v>
      </c>
      <c r="E94" s="6">
        <v>-15.6355452863294</v>
      </c>
      <c r="F94" s="7"/>
      <c r="H94">
        <f t="shared" si="31"/>
        <v>-156.00524544381182</v>
      </c>
      <c r="I94">
        <f t="shared" si="32"/>
        <v>-156.355452863294</v>
      </c>
      <c r="Q94" s="1">
        <f t="shared" si="36"/>
        <v>3.200000000000002</v>
      </c>
      <c r="R94" s="6">
        <v>-3.5999992294433101</v>
      </c>
      <c r="S94" s="6">
        <v>0.15511600202219711</v>
      </c>
      <c r="T94" s="6">
        <v>2.4880548293320004</v>
      </c>
      <c r="U94" s="6">
        <v>-7.1458309664124702</v>
      </c>
      <c r="V94" s="7"/>
      <c r="X94">
        <f t="shared" si="33"/>
        <v>-71.440742813027427</v>
      </c>
      <c r="Y94">
        <f t="shared" si="34"/>
        <v>-71.458309664124698</v>
      </c>
    </row>
    <row r="95" spans="1:25" x14ac:dyDescent="0.2">
      <c r="A95" s="1">
        <f t="shared" si="35"/>
        <v>3.240000000000002</v>
      </c>
      <c r="B95" s="6">
        <v>-3.5199992465620999</v>
      </c>
      <c r="C95" s="6">
        <v>1.50928999846935</v>
      </c>
      <c r="D95" s="6">
        <v>11.264037002539901</v>
      </c>
      <c r="E95" s="6">
        <v>-15.311076162542401</v>
      </c>
      <c r="F95" s="7"/>
      <c r="H95">
        <f t="shared" si="31"/>
        <v>-152.77777942449214</v>
      </c>
      <c r="I95">
        <f t="shared" si="32"/>
        <v>-153.110761625424</v>
      </c>
      <c r="Q95" s="1">
        <f t="shared" si="36"/>
        <v>3.240000000000002</v>
      </c>
      <c r="R95" s="6">
        <v>-3.5199992465620999</v>
      </c>
      <c r="S95" s="6">
        <v>0.14839857782999388</v>
      </c>
      <c r="T95" s="6">
        <v>2.4338286871723938</v>
      </c>
      <c r="U95" s="6">
        <v>-6.98930635447282</v>
      </c>
      <c r="V95" s="7"/>
      <c r="X95">
        <f t="shared" si="33"/>
        <v>-69.876834192805276</v>
      </c>
      <c r="Y95">
        <f t="shared" si="34"/>
        <v>-69.893063544728193</v>
      </c>
    </row>
    <row r="96" spans="1:25" x14ac:dyDescent="0.2">
      <c r="A96" s="1">
        <f t="shared" si="35"/>
        <v>3.280000000000002</v>
      </c>
      <c r="B96" s="6">
        <v>-3.43999926368096</v>
      </c>
      <c r="C96" s="6">
        <v>1.4443280208405</v>
      </c>
      <c r="D96" s="6">
        <v>11.0297160533247</v>
      </c>
      <c r="E96" s="6">
        <v>-14.9851941505661</v>
      </c>
      <c r="F96" s="7"/>
      <c r="H96">
        <f t="shared" si="31"/>
        <v>-149.53563418770253</v>
      </c>
      <c r="I96">
        <f t="shared" si="32"/>
        <v>-149.85194150566099</v>
      </c>
      <c r="Q96" s="1">
        <f t="shared" si="36"/>
        <v>3.280000000000002</v>
      </c>
      <c r="R96" s="6">
        <v>-3.43999926368096</v>
      </c>
      <c r="S96" s="6">
        <v>0.14182314070210111</v>
      </c>
      <c r="T96" s="6">
        <v>2.3795329973879973</v>
      </c>
      <c r="U96" s="6">
        <v>-6.8326333898542799</v>
      </c>
      <c r="V96" s="7"/>
      <c r="X96">
        <f t="shared" si="33"/>
        <v>-68.311361508869794</v>
      </c>
      <c r="Y96">
        <f t="shared" si="34"/>
        <v>-68.326333898542799</v>
      </c>
    </row>
    <row r="97" spans="1:25" x14ac:dyDescent="0.2">
      <c r="A97" s="1">
        <f t="shared" si="35"/>
        <v>3.3200000000000021</v>
      </c>
      <c r="B97" s="6">
        <v>-3.3599992807998702</v>
      </c>
      <c r="C97" s="6">
        <v>1.38050000758036</v>
      </c>
      <c r="D97" s="6">
        <v>10.7936912685126</v>
      </c>
      <c r="E97" s="6">
        <v>-14.657916583250501</v>
      </c>
      <c r="F97" s="7"/>
      <c r="H97">
        <f t="shared" si="31"/>
        <v>-146.2789946772597</v>
      </c>
      <c r="I97">
        <f t="shared" si="32"/>
        <v>-146.579165832505</v>
      </c>
      <c r="Q97" s="1">
        <f t="shared" si="36"/>
        <v>3.3200000000000021</v>
      </c>
      <c r="R97" s="6">
        <v>-3.3599992807998702</v>
      </c>
      <c r="S97" s="6">
        <v>0.13539027762469402</v>
      </c>
      <c r="T97" s="6">
        <v>2.3251691048099943</v>
      </c>
      <c r="U97" s="6">
        <v>-6.6758149291977897</v>
      </c>
      <c r="V97" s="7"/>
      <c r="X97">
        <f t="shared" si="33"/>
        <v>-66.744356867504976</v>
      </c>
      <c r="Y97">
        <f t="shared" si="34"/>
        <v>-66.758149291977901</v>
      </c>
    </row>
    <row r="98" spans="1:25" x14ac:dyDescent="0.2">
      <c r="A98" s="1">
        <f t="shared" si="35"/>
        <v>3.3600000000000021</v>
      </c>
      <c r="B98" s="6">
        <v>-3.2799992979188302</v>
      </c>
      <c r="C98" s="6">
        <v>1.31782988598321</v>
      </c>
      <c r="D98" s="6">
        <v>10.5559777070095</v>
      </c>
      <c r="E98" s="6">
        <v>-14.329261608054599</v>
      </c>
      <c r="F98" s="7"/>
      <c r="H98">
        <f t="shared" si="31"/>
        <v>-143.00805365974114</v>
      </c>
      <c r="I98">
        <f t="shared" si="32"/>
        <v>-143.292616080546</v>
      </c>
      <c r="Q98" s="1">
        <f t="shared" si="36"/>
        <v>3.3600000000000021</v>
      </c>
      <c r="R98" s="6">
        <v>-3.2799992979188302</v>
      </c>
      <c r="S98" s="6">
        <v>0.1291005655265991</v>
      </c>
      <c r="T98" s="6">
        <v>2.2707383687313936</v>
      </c>
      <c r="U98" s="6">
        <v>-6.5188538603199699</v>
      </c>
      <c r="V98" s="7"/>
      <c r="X98">
        <f t="shared" si="33"/>
        <v>-65.175852595768887</v>
      </c>
      <c r="Y98">
        <f t="shared" si="34"/>
        <v>-65.188538603199703</v>
      </c>
    </row>
    <row r="99" spans="1:25" x14ac:dyDescent="0.2">
      <c r="A99" s="1">
        <f t="shared" si="35"/>
        <v>3.4000000000000021</v>
      </c>
      <c r="B99" s="6">
        <v>-3.1999993150378701</v>
      </c>
      <c r="C99" s="6">
        <v>1.2563414966323301</v>
      </c>
      <c r="D99" s="6">
        <v>10.316591348343</v>
      </c>
      <c r="E99" s="6">
        <v>-13.999248191865499</v>
      </c>
      <c r="F99" s="7"/>
      <c r="H99">
        <f t="shared" si="31"/>
        <v>-139.72301177530983</v>
      </c>
      <c r="I99">
        <f t="shared" si="32"/>
        <v>-139.99248191865499</v>
      </c>
      <c r="Q99" s="1">
        <f t="shared" si="36"/>
        <v>3.4000000000000021</v>
      </c>
      <c r="R99" s="6">
        <v>-3.1999993150378701</v>
      </c>
      <c r="S99" s="6">
        <v>0.12295457108240271</v>
      </c>
      <c r="T99" s="6">
        <v>2.2162421627084967</v>
      </c>
      <c r="U99" s="6">
        <v>-6.3617531018827203</v>
      </c>
      <c r="V99" s="7"/>
      <c r="X99">
        <f t="shared" si="33"/>
        <v>-63.605881238126727</v>
      </c>
      <c r="Y99">
        <f t="shared" si="34"/>
        <v>-63.617531018827201</v>
      </c>
    </row>
    <row r="100" spans="1:25" x14ac:dyDescent="0.2">
      <c r="A100" s="1">
        <f t="shared" si="35"/>
        <v>3.4400000000000022</v>
      </c>
      <c r="B100" s="6">
        <v>-3.1199993321569899</v>
      </c>
      <c r="C100" s="6">
        <v>1.1960585699077699</v>
      </c>
      <c r="D100" s="6">
        <v>10.075549100548301</v>
      </c>
      <c r="E100" s="6">
        <v>-13.667896124883599</v>
      </c>
      <c r="F100" s="7"/>
      <c r="H100">
        <f t="shared" si="31"/>
        <v>-136.42407757941507</v>
      </c>
      <c r="I100">
        <f t="shared" si="32"/>
        <v>-136.678961248836</v>
      </c>
      <c r="Q100" s="1">
        <f t="shared" si="36"/>
        <v>3.4400000000000022</v>
      </c>
      <c r="R100" s="6">
        <v>-3.1199993321569899</v>
      </c>
      <c r="S100" s="6">
        <v>0.11695285050069515</v>
      </c>
      <c r="T100" s="6">
        <v>2.1616818743843993</v>
      </c>
      <c r="U100" s="6">
        <v>-6.2045156028600497</v>
      </c>
      <c r="V100" s="7"/>
      <c r="X100">
        <f t="shared" si="33"/>
        <v>-62.034475553001315</v>
      </c>
      <c r="Y100">
        <f t="shared" si="34"/>
        <v>-62.045156028600495</v>
      </c>
    </row>
    <row r="101" spans="1:25" x14ac:dyDescent="0.2">
      <c r="A101" s="1">
        <f t="shared" si="35"/>
        <v>3.4800000000000022</v>
      </c>
      <c r="B101" s="6">
        <v>-3.0399993492761701</v>
      </c>
      <c r="C101" s="6">
        <v>1.1370047019654801</v>
      </c>
      <c r="D101" s="6">
        <v>9.8328688069880794</v>
      </c>
      <c r="E101" s="6">
        <v>-13.3352260235743</v>
      </c>
      <c r="F101" s="7"/>
      <c r="H101">
        <f t="shared" si="31"/>
        <v>-133.11146757493935</v>
      </c>
      <c r="I101">
        <f t="shared" si="32"/>
        <v>-133.35226023574302</v>
      </c>
      <c r="Q101" s="1">
        <f t="shared" si="36"/>
        <v>3.4800000000000022</v>
      </c>
      <c r="R101" s="6">
        <v>-3.0399993492761701</v>
      </c>
      <c r="S101" s="6">
        <v>0.11109594932169387</v>
      </c>
      <c r="T101" s="6">
        <v>2.107058905297194</v>
      </c>
      <c r="U101" s="6">
        <v>-6.0471443422943096</v>
      </c>
      <c r="V101" s="7"/>
      <c r="X101">
        <f t="shared" si="33"/>
        <v>-60.461668509181393</v>
      </c>
      <c r="Y101">
        <f t="shared" si="34"/>
        <v>-60.471443422943096</v>
      </c>
    </row>
    <row r="102" spans="1:25" x14ac:dyDescent="0.2">
      <c r="A102" s="1">
        <f t="shared" si="35"/>
        <v>3.5200000000000022</v>
      </c>
      <c r="B102" s="6">
        <v>-2.9599993663954298</v>
      </c>
      <c r="C102" s="6">
        <v>1.07920333021291</v>
      </c>
      <c r="D102" s="6">
        <v>9.5885692520259198</v>
      </c>
      <c r="E102" s="6">
        <v>-13.001259332615099</v>
      </c>
      <c r="F102" s="7"/>
      <c r="H102">
        <f t="shared" si="31"/>
        <v>-129.78540623441134</v>
      </c>
      <c r="I102">
        <f t="shared" si="32"/>
        <v>-130.01259332615098</v>
      </c>
      <c r="Q102" s="1">
        <f t="shared" si="36"/>
        <v>3.5200000000000022</v>
      </c>
      <c r="R102" s="6">
        <v>-2.9599993663954298</v>
      </c>
      <c r="S102" s="6">
        <v>0.10538440222440215</v>
      </c>
      <c r="T102" s="6">
        <v>2.0523746706687973</v>
      </c>
      <c r="U102" s="6">
        <v>-5.8896423288025304</v>
      </c>
      <c r="V102" s="7"/>
      <c r="X102">
        <f t="shared" si="33"/>
        <v>-58.887493282158047</v>
      </c>
      <c r="Y102">
        <f t="shared" si="34"/>
        <v>-58.896423288025304</v>
      </c>
    </row>
    <row r="103" spans="1:25" x14ac:dyDescent="0.2">
      <c r="A103" s="1">
        <f t="shared" si="35"/>
        <v>3.5600000000000023</v>
      </c>
      <c r="B103" s="6">
        <v>-2.8799993835147801</v>
      </c>
      <c r="C103" s="6">
        <v>1.0226777083229299</v>
      </c>
      <c r="D103" s="6">
        <v>9.3426701655178004</v>
      </c>
      <c r="E103" s="6">
        <v>-12.6660183258095</v>
      </c>
      <c r="F103" s="7"/>
      <c r="H103">
        <f t="shared" si="31"/>
        <v>-126.4461260118847</v>
      </c>
      <c r="I103">
        <f t="shared" si="32"/>
        <v>-126.660183258095</v>
      </c>
      <c r="Q103" s="1">
        <f t="shared" si="36"/>
        <v>3.5600000000000023</v>
      </c>
      <c r="R103" s="6">
        <v>-2.8799993835147801</v>
      </c>
      <c r="S103" s="6">
        <v>9.9818732817894329E-2</v>
      </c>
      <c r="T103" s="6">
        <v>1.9976305992216936</v>
      </c>
      <c r="U103" s="6">
        <v>-5.7320126001793197</v>
      </c>
      <c r="V103" s="7"/>
      <c r="X103">
        <f t="shared" si="33"/>
        <v>-57.311983250342429</v>
      </c>
      <c r="Y103">
        <f t="shared" si="34"/>
        <v>-57.320126001793199</v>
      </c>
    </row>
    <row r="104" spans="1:25" x14ac:dyDescent="0.2">
      <c r="A104" s="1">
        <f t="shared" si="35"/>
        <v>3.6000000000000023</v>
      </c>
      <c r="B104" s="6">
        <v>-2.7999994006342099</v>
      </c>
      <c r="C104" s="6">
        <v>0.96745088082314501</v>
      </c>
      <c r="D104" s="6">
        <v>9.0951922260666205</v>
      </c>
      <c r="E104" s="6">
        <v>-12.3295261059331</v>
      </c>
      <c r="F104" s="7"/>
      <c r="H104">
        <f t="shared" si="31"/>
        <v>-123.09386734411575</v>
      </c>
      <c r="I104">
        <f t="shared" si="32"/>
        <v>-123.295261059331</v>
      </c>
      <c r="Q104" s="1">
        <f t="shared" si="36"/>
        <v>3.6000000000000023</v>
      </c>
      <c r="R104" s="6">
        <v>-2.7999994006342099</v>
      </c>
      <c r="S104" s="6">
        <v>9.4399453457995719E-2</v>
      </c>
      <c r="T104" s="6">
        <v>1.9428281329501971</v>
      </c>
      <c r="U104" s="6">
        <v>-5.5742582230104301</v>
      </c>
      <c r="V104" s="7"/>
      <c r="X104">
        <f t="shared" si="33"/>
        <v>-55.735171991181048</v>
      </c>
      <c r="Y104">
        <f t="shared" si="34"/>
        <v>-55.742582230104304</v>
      </c>
    </row>
    <row r="105" spans="1:25" x14ac:dyDescent="0.2">
      <c r="A105" s="1">
        <f t="shared" si="35"/>
        <v>3.6400000000000023</v>
      </c>
      <c r="B105" s="6">
        <v>-2.7199994177537299</v>
      </c>
      <c r="C105" s="6">
        <v>0.91354565730359505</v>
      </c>
      <c r="D105" s="6">
        <v>8.8461570629914092</v>
      </c>
      <c r="E105" s="6">
        <v>-11.9918066034737</v>
      </c>
      <c r="F105" s="7"/>
      <c r="H105">
        <f t="shared" si="31"/>
        <v>-119.72887864068753</v>
      </c>
      <c r="I105">
        <f t="shared" si="32"/>
        <v>-119.918066034737</v>
      </c>
      <c r="Q105" s="1">
        <f t="shared" si="36"/>
        <v>3.6400000000000023</v>
      </c>
      <c r="R105" s="6">
        <v>-2.7199994177537299</v>
      </c>
      <c r="S105" s="6">
        <v>8.9127065048103304E-2</v>
      </c>
      <c r="T105" s="6">
        <v>1.8879687269181957</v>
      </c>
      <c r="U105" s="6">
        <v>-5.4163822921609199</v>
      </c>
      <c r="V105" s="7"/>
      <c r="X105">
        <f t="shared" si="33"/>
        <v>-54.157093277183137</v>
      </c>
      <c r="Y105">
        <f t="shared" si="34"/>
        <v>-54.163822921609196</v>
      </c>
    </row>
    <row r="106" spans="1:25" x14ac:dyDescent="0.2">
      <c r="A106" s="1">
        <f t="shared" si="35"/>
        <v>3.6800000000000024</v>
      </c>
      <c r="B106" s="6">
        <v>-2.63999943487334</v>
      </c>
      <c r="C106" s="6">
        <v>0.86098458628803398</v>
      </c>
      <c r="D106" s="6">
        <v>8.5955872569670699</v>
      </c>
      <c r="E106" s="6">
        <v>-11.652884574230301</v>
      </c>
      <c r="F106" s="7"/>
      <c r="H106">
        <f t="shared" si="31"/>
        <v>-116.35141626273854</v>
      </c>
      <c r="I106">
        <f t="shared" si="32"/>
        <v>-116.52884574230301</v>
      </c>
      <c r="Q106" s="1">
        <f t="shared" si="36"/>
        <v>3.6800000000000024</v>
      </c>
      <c r="R106" s="6">
        <v>-2.63999943487334</v>
      </c>
      <c r="S106" s="6">
        <v>8.4002056847694462E-2</v>
      </c>
      <c r="T106" s="6">
        <v>1.8330538490449939</v>
      </c>
      <c r="U106" s="6">
        <v>-5.2583879303708798</v>
      </c>
      <c r="V106" s="7"/>
      <c r="X106">
        <f t="shared" si="33"/>
        <v>-52.577781071834693</v>
      </c>
      <c r="Y106">
        <f t="shared" si="34"/>
        <v>-52.583879303708798</v>
      </c>
    </row>
    <row r="107" spans="1:25" x14ac:dyDescent="0.2">
      <c r="A107" s="1">
        <f t="shared" si="35"/>
        <v>3.7200000000000024</v>
      </c>
      <c r="B107" s="6">
        <v>-2.5599994519930598</v>
      </c>
      <c r="C107" s="6">
        <v>0.80978992881665401</v>
      </c>
      <c r="D107" s="6">
        <v>8.3435063392886999</v>
      </c>
      <c r="E107" s="6">
        <v>-11.3127855957473</v>
      </c>
      <c r="F107" s="7"/>
      <c r="H107">
        <f t="shared" si="31"/>
        <v>-112.96174448998519</v>
      </c>
      <c r="I107">
        <f t="shared" si="32"/>
        <v>-113.127855957473</v>
      </c>
      <c r="Q107" s="1">
        <f t="shared" si="36"/>
        <v>3.7200000000000024</v>
      </c>
      <c r="R107" s="6">
        <v>-2.5599994519930598</v>
      </c>
      <c r="S107" s="6">
        <v>7.9024906293298613E-2</v>
      </c>
      <c r="T107" s="6">
        <v>1.7780849798682965</v>
      </c>
      <c r="U107" s="6">
        <v>-5.10027828785155</v>
      </c>
      <c r="V107" s="7"/>
      <c r="X107">
        <f t="shared" si="33"/>
        <v>-50.997269525415987</v>
      </c>
      <c r="Y107">
        <f t="shared" si="34"/>
        <v>-51.002782878515504</v>
      </c>
    </row>
    <row r="108" spans="1:25" x14ac:dyDescent="0.2">
      <c r="A108" s="1">
        <f t="shared" si="35"/>
        <v>3.7600000000000025</v>
      </c>
      <c r="B108" s="6">
        <v>-2.4799994691129101</v>
      </c>
      <c r="C108" s="6">
        <v>0.75998363179063899</v>
      </c>
      <c r="D108" s="6">
        <v>8.0899387897205202</v>
      </c>
      <c r="E108" s="6">
        <v>-10.9715360625444</v>
      </c>
      <c r="F108" s="7"/>
      <c r="H108">
        <f t="shared" si="31"/>
        <v>-109.56013547574585</v>
      </c>
      <c r="I108">
        <f t="shared" si="32"/>
        <v>-109.71536062544401</v>
      </c>
      <c r="Q108" s="1">
        <f t="shared" si="36"/>
        <v>3.7600000000000025</v>
      </c>
      <c r="R108" s="6">
        <v>-2.4799994691129101</v>
      </c>
      <c r="S108" s="6">
        <v>7.4196078809293908E-2</v>
      </c>
      <c r="T108" s="6">
        <v>1.7230636123263992</v>
      </c>
      <c r="U108" s="6">
        <v>-4.9420565417479096</v>
      </c>
      <c r="V108" s="7"/>
      <c r="X108">
        <f t="shared" si="33"/>
        <v>-49.415592970731907</v>
      </c>
      <c r="Y108">
        <f t="shared" si="34"/>
        <v>-49.420565417479096</v>
      </c>
    </row>
    <row r="109" spans="1:25" x14ac:dyDescent="0.2">
      <c r="A109" s="1">
        <f t="shared" si="35"/>
        <v>3.8000000000000025</v>
      </c>
      <c r="B109" s="6">
        <v>-2.3999994862328302</v>
      </c>
      <c r="C109" s="6">
        <v>0.71158730113314606</v>
      </c>
      <c r="D109" s="6">
        <v>7.8349100328935997</v>
      </c>
      <c r="E109" s="6">
        <v>-10.6291631801249</v>
      </c>
      <c r="F109" s="7"/>
      <c r="H109">
        <f t="shared" si="31"/>
        <v>-106.14686918969682</v>
      </c>
      <c r="I109">
        <f t="shared" si="32"/>
        <v>-106.291631801249</v>
      </c>
      <c r="Q109" s="1">
        <f t="shared" si="36"/>
        <v>3.8000000000000025</v>
      </c>
      <c r="R109" s="6">
        <v>-2.3999994862328302</v>
      </c>
      <c r="S109" s="6">
        <v>6.9516027626789878E-2</v>
      </c>
      <c r="T109" s="6">
        <v>1.6679912515242989</v>
      </c>
      <c r="U109" s="6">
        <v>-4.7837258957178301</v>
      </c>
      <c r="V109" s="7"/>
      <c r="X109">
        <f t="shared" si="33"/>
        <v>-47.832785918734459</v>
      </c>
      <c r="Y109">
        <f t="shared" si="34"/>
        <v>-47.8372589571783</v>
      </c>
    </row>
    <row r="110" spans="1:25" x14ac:dyDescent="0.2">
      <c r="A110" s="1">
        <f t="shared" si="35"/>
        <v>3.8400000000000025</v>
      </c>
      <c r="B110" s="6">
        <v>-2.31999950335286</v>
      </c>
      <c r="C110" s="6">
        <v>0.66462217482060604</v>
      </c>
      <c r="D110" s="6">
        <v>7.5784464332127603</v>
      </c>
      <c r="E110" s="6">
        <v>-10.2856949577326</v>
      </c>
      <c r="F110" s="7"/>
      <c r="H110">
        <f t="shared" si="31"/>
        <v>-102.72223334814014</v>
      </c>
      <c r="I110">
        <f t="shared" si="32"/>
        <v>-102.85694957732601</v>
      </c>
      <c r="Q110" s="1">
        <f t="shared" si="36"/>
        <v>3.8400000000000025</v>
      </c>
      <c r="R110" s="6">
        <v>-2.31999950335286</v>
      </c>
      <c r="S110" s="6">
        <v>6.4985193609899738E-2</v>
      </c>
      <c r="T110" s="6">
        <v>1.6128694144909943</v>
      </c>
      <c r="U110" s="6">
        <v>-4.6252895793965996</v>
      </c>
      <c r="V110" s="7"/>
      <c r="X110">
        <f t="shared" si="33"/>
        <v>-46.248883054064784</v>
      </c>
      <c r="Y110">
        <f t="shared" si="34"/>
        <v>-46.252895793965997</v>
      </c>
    </row>
    <row r="111" spans="1:25" x14ac:dyDescent="0.2">
      <c r="A111" s="1">
        <f t="shared" si="35"/>
        <v>3.8800000000000026</v>
      </c>
      <c r="B111" s="6">
        <v>-2.2399995204729999</v>
      </c>
      <c r="C111" s="6">
        <v>0.61910909584464402</v>
      </c>
      <c r="D111" s="6">
        <v>7.3205752882469204</v>
      </c>
      <c r="E111" s="6">
        <v>-9.9411601998420203</v>
      </c>
      <c r="F111" s="7"/>
      <c r="H111">
        <f t="shared" si="31"/>
        <v>-99.286523331547599</v>
      </c>
      <c r="I111">
        <f t="shared" si="32"/>
        <v>-99.411601998420196</v>
      </c>
      <c r="Q111" s="1">
        <f t="shared" si="36"/>
        <v>3.8800000000000026</v>
      </c>
      <c r="R111" s="6">
        <v>-2.2399995204729999</v>
      </c>
      <c r="S111" s="6">
        <v>6.0604005074893053E-2</v>
      </c>
      <c r="T111" s="6">
        <v>1.5576996299475994</v>
      </c>
      <c r="U111" s="6">
        <v>-4.4667508480279601</v>
      </c>
      <c r="V111" s="7"/>
      <c r="X111">
        <f t="shared" si="33"/>
        <v>-44.663919230484055</v>
      </c>
      <c r="Y111">
        <f t="shared" si="34"/>
        <v>-44.667508480279601</v>
      </c>
    </row>
    <row r="112" spans="1:25" x14ac:dyDescent="0.2">
      <c r="A112" s="1">
        <f t="shared" si="35"/>
        <v>3.9200000000000026</v>
      </c>
      <c r="B112" s="6">
        <v>-2.1599995375932499</v>
      </c>
      <c r="C112" s="6">
        <v>0.57506848516335196</v>
      </c>
      <c r="D112" s="6">
        <v>7.0613248205718699</v>
      </c>
      <c r="E112" s="6">
        <v>-9.5955884963614597</v>
      </c>
      <c r="F112" s="7"/>
      <c r="H112">
        <f t="shared" si="31"/>
        <v>-95.840042089229385</v>
      </c>
      <c r="I112">
        <f t="shared" si="32"/>
        <v>-95.955884963614594</v>
      </c>
      <c r="Q112" s="1">
        <f t="shared" si="36"/>
        <v>3.9200000000000026</v>
      </c>
      <c r="R112" s="6">
        <v>-2.1599995375932499</v>
      </c>
      <c r="S112" s="6">
        <v>5.637287762259291E-2</v>
      </c>
      <c r="T112" s="6">
        <v>1.5024834380558971</v>
      </c>
      <c r="U112" s="6">
        <v>-4.3081129818151602</v>
      </c>
      <c r="V112" s="7"/>
      <c r="X112">
        <f t="shared" si="33"/>
        <v>-43.077929466235481</v>
      </c>
      <c r="Y112">
        <f t="shared" si="34"/>
        <v>-43.081129818151602</v>
      </c>
    </row>
    <row r="113" spans="1:25" x14ac:dyDescent="0.2">
      <c r="A113" s="1">
        <f t="shared" si="35"/>
        <v>3.9600000000000026</v>
      </c>
      <c r="B113" s="6">
        <v>-2.0799995547136301</v>
      </c>
      <c r="C113" s="6">
        <v>0.53252031469564598</v>
      </c>
      <c r="D113" s="6">
        <v>6.8007241680434198</v>
      </c>
      <c r="E113" s="6">
        <v>-9.2490102115359907</v>
      </c>
      <c r="F113" s="7"/>
      <c r="H113">
        <f t="shared" si="31"/>
        <v>-92.383100030976962</v>
      </c>
      <c r="I113">
        <f t="shared" si="32"/>
        <v>-92.490102115359903</v>
      </c>
      <c r="Q113" s="1">
        <f t="shared" si="36"/>
        <v>3.9600000000000026</v>
      </c>
      <c r="R113" s="6">
        <v>-2.0799995547136301</v>
      </c>
      <c r="S113" s="6">
        <v>5.2292213974695301E-2</v>
      </c>
      <c r="T113" s="6">
        <v>1.4472223901594958</v>
      </c>
      <c r="U113" s="6">
        <v>-4.1493792855847103</v>
      </c>
      <c r="V113" s="7"/>
      <c r="X113">
        <f t="shared" si="33"/>
        <v>-41.490948939295748</v>
      </c>
      <c r="Y113">
        <f t="shared" si="34"/>
        <v>-41.493792855847104</v>
      </c>
    </row>
    <row r="114" spans="1:25" x14ac:dyDescent="0.2">
      <c r="A114" s="1">
        <f t="shared" si="35"/>
        <v>4.0000000000000027</v>
      </c>
      <c r="B114" s="6">
        <v>-1.9999995718341399</v>
      </c>
      <c r="C114" s="6">
        <v>0.49148408047310099</v>
      </c>
      <c r="D114" s="6">
        <v>6.5388033724826897</v>
      </c>
      <c r="E114" s="6">
        <v>-8.9014564715409499</v>
      </c>
      <c r="F114" s="7"/>
      <c r="H114">
        <f t="shared" si="31"/>
        <v>-88.916014905572979</v>
      </c>
      <c r="I114">
        <f t="shared" si="32"/>
        <v>-89.014564715409506</v>
      </c>
      <c r="Q114" s="1">
        <f t="shared" si="36"/>
        <v>4.0000000000000027</v>
      </c>
      <c r="R114" s="6">
        <v>-1.9999995718341399</v>
      </c>
      <c r="S114" s="6">
        <v>4.8362403806891052E-2</v>
      </c>
      <c r="T114" s="6">
        <v>1.3919180485394946</v>
      </c>
      <c r="U114" s="6">
        <v>-3.99055308813195</v>
      </c>
      <c r="V114" s="7"/>
      <c r="X114">
        <f t="shared" si="33"/>
        <v>-39.90301298255703</v>
      </c>
      <c r="Y114">
        <f t="shared" si="34"/>
        <v>-39.9055308813195</v>
      </c>
    </row>
    <row r="115" spans="1:25" x14ac:dyDescent="0.2">
      <c r="A115" s="1">
        <f t="shared" si="35"/>
        <v>4.0400000000000027</v>
      </c>
      <c r="B115" s="6">
        <v>-1.9199995889547701</v>
      </c>
      <c r="C115" s="6">
        <v>0.451978775917738</v>
      </c>
      <c r="D115" s="6">
        <v>6.2755933667572998</v>
      </c>
      <c r="E115" s="6">
        <v>-8.5529591507583493</v>
      </c>
      <c r="F115" s="7"/>
      <c r="H115">
        <f t="shared" si="31"/>
        <v>-85.439111666105916</v>
      </c>
      <c r="I115">
        <f t="shared" si="32"/>
        <v>-85.52959150758349</v>
      </c>
      <c r="Q115" s="1">
        <f t="shared" si="36"/>
        <v>4.0400000000000027</v>
      </c>
      <c r="R115" s="6">
        <v>-1.9199995889547701</v>
      </c>
      <c r="S115" s="6">
        <v>4.4583823577099224E-2</v>
      </c>
      <c r="T115" s="6">
        <v>1.3365719861527978</v>
      </c>
      <c r="U115" s="6">
        <v>-3.8316377417522798</v>
      </c>
      <c r="V115" s="7"/>
      <c r="X115">
        <f t="shared" si="33"/>
        <v>-38.314157078912004</v>
      </c>
      <c r="Y115">
        <f t="shared" si="34"/>
        <v>-38.316377417522801</v>
      </c>
    </row>
    <row r="116" spans="1:25" x14ac:dyDescent="0.2">
      <c r="A116" s="1">
        <f t="shared" si="35"/>
        <v>4.0800000000000027</v>
      </c>
      <c r="B116" s="6">
        <v>-1.8399996060755399</v>
      </c>
      <c r="C116" s="6">
        <v>0.41402286538390298</v>
      </c>
      <c r="D116" s="6">
        <v>6.0111259602515998</v>
      </c>
      <c r="E116" s="6">
        <v>-8.2035508567354292</v>
      </c>
      <c r="F116" s="7"/>
      <c r="H116">
        <f t="shared" si="31"/>
        <v>-81.952722322059671</v>
      </c>
      <c r="I116">
        <f t="shared" si="32"/>
        <v>-82.035508567354299</v>
      </c>
      <c r="Q116" s="1">
        <f t="shared" si="36"/>
        <v>4.0800000000000027</v>
      </c>
      <c r="R116" s="6">
        <v>-1.8399996060755399</v>
      </c>
      <c r="S116" s="6">
        <v>4.0956836394698826E-2</v>
      </c>
      <c r="T116" s="6">
        <v>1.2811857863556995</v>
      </c>
      <c r="U116" s="6">
        <v>-3.6726366218041502</v>
      </c>
      <c r="V116" s="7"/>
      <c r="X116">
        <f t="shared" si="33"/>
        <v>-36.724416856255175</v>
      </c>
      <c r="Y116">
        <f t="shared" si="34"/>
        <v>-36.726366218041505</v>
      </c>
    </row>
    <row r="117" spans="1:25" x14ac:dyDescent="0.2">
      <c r="A117" s="1">
        <f t="shared" si="35"/>
        <v>4.1200000000000028</v>
      </c>
      <c r="B117" s="6">
        <v>-1.7599996231964401</v>
      </c>
      <c r="C117" s="6">
        <v>0.377634258053337</v>
      </c>
      <c r="D117" s="6">
        <v>5.7454338227186001</v>
      </c>
      <c r="E117" s="6">
        <v>-7.8532649138251598</v>
      </c>
      <c r="F117" s="7"/>
      <c r="H117">
        <f t="shared" si="31"/>
        <v>-78.457185778185718</v>
      </c>
      <c r="I117">
        <f t="shared" si="32"/>
        <v>-78.5326491382516</v>
      </c>
      <c r="Q117" s="1">
        <f t="shared" si="36"/>
        <v>4.1200000000000028</v>
      </c>
      <c r="R117" s="6">
        <v>-1.7599996231964401</v>
      </c>
      <c r="S117" s="6">
        <v>3.7481791831893929E-2</v>
      </c>
      <c r="T117" s="6">
        <v>1.2257610426757992</v>
      </c>
      <c r="U117" s="6">
        <v>-3.5135531260363302</v>
      </c>
      <c r="V117" s="7"/>
      <c r="X117">
        <f t="shared" si="33"/>
        <v>-35.133828082410737</v>
      </c>
      <c r="Y117">
        <f t="shared" si="34"/>
        <v>-35.135531260363301</v>
      </c>
    </row>
    <row r="118" spans="1:25" x14ac:dyDescent="0.2">
      <c r="A118" s="1">
        <f t="shared" si="35"/>
        <v>4.1600000000000028</v>
      </c>
      <c r="B118" s="6">
        <v>-1.67999964031747</v>
      </c>
      <c r="C118" s="6">
        <v>0.34283028218655398</v>
      </c>
      <c r="D118" s="6">
        <v>5.4785504665163796</v>
      </c>
      <c r="E118" s="6">
        <v>-7.5021353455165798</v>
      </c>
      <c r="F118" s="7"/>
      <c r="H118">
        <f t="shared" si="31"/>
        <v>-74.952847660220215</v>
      </c>
      <c r="I118">
        <f t="shared" si="32"/>
        <v>-75.021353455165794</v>
      </c>
      <c r="Q118" s="1">
        <f t="shared" si="36"/>
        <v>4.1600000000000028</v>
      </c>
      <c r="R118" s="6">
        <v>-1.67999964031747</v>
      </c>
      <c r="S118" s="6">
        <v>3.4159025819192834E-2</v>
      </c>
      <c r="T118" s="6">
        <v>1.1702993584704942</v>
      </c>
      <c r="U118" s="6">
        <v>-3.3543906741796601</v>
      </c>
      <c r="V118" s="7"/>
      <c r="X118">
        <f t="shared" si="33"/>
        <v>-33.542426659969998</v>
      </c>
      <c r="Y118">
        <f t="shared" si="34"/>
        <v>-33.543906741796604</v>
      </c>
    </row>
    <row r="119" spans="1:25" x14ac:dyDescent="0.2">
      <c r="A119" s="1">
        <f t="shared" si="35"/>
        <v>4.2000000000000028</v>
      </c>
      <c r="B119" s="6">
        <v>-1.5999996574386099</v>
      </c>
      <c r="C119" s="6">
        <v>0.30962765983864898</v>
      </c>
      <c r="D119" s="6">
        <v>5.2105102272337902</v>
      </c>
      <c r="E119" s="6">
        <v>-7.15019685546332</v>
      </c>
      <c r="F119" s="7"/>
      <c r="H119">
        <f t="shared" si="31"/>
        <v>-71.440060127537109</v>
      </c>
      <c r="I119">
        <f t="shared" si="32"/>
        <v>-71.501968554633194</v>
      </c>
      <c r="Q119" s="1">
        <f t="shared" si="36"/>
        <v>4.2000000000000028</v>
      </c>
      <c r="R119" s="6">
        <v>-1.5999996574386099</v>
      </c>
      <c r="S119" s="6">
        <v>3.0988860446697686E-2</v>
      </c>
      <c r="T119" s="6">
        <v>1.1148023467407953</v>
      </c>
      <c r="U119" s="6">
        <v>-3.1951527072508501</v>
      </c>
      <c r="V119" s="7"/>
      <c r="X119">
        <f t="shared" si="33"/>
        <v>-31.950248621060979</v>
      </c>
      <c r="Y119">
        <f t="shared" si="34"/>
        <v>-31.951527072508501</v>
      </c>
    </row>
    <row r="120" spans="1:25" x14ac:dyDescent="0.2">
      <c r="A120" s="1">
        <f t="shared" si="35"/>
        <v>4.2400000000000029</v>
      </c>
      <c r="B120" s="6">
        <v>-1.5199996745600199</v>
      </c>
      <c r="C120" s="6">
        <v>0.27804248210243399</v>
      </c>
      <c r="D120" s="6">
        <v>4.9413482427173703</v>
      </c>
      <c r="E120" s="6">
        <v>-6.7974848072263399</v>
      </c>
      <c r="F120" s="7"/>
      <c r="H120">
        <f t="shared" si="31"/>
        <v>-67.919181672891426</v>
      </c>
      <c r="I120">
        <f t="shared" si="32"/>
        <v>-67.974848072263399</v>
      </c>
      <c r="Q120" s="1">
        <f t="shared" si="36"/>
        <v>4.2400000000000029</v>
      </c>
      <c r="R120" s="6">
        <v>-1.5199996745600199</v>
      </c>
      <c r="S120" s="6">
        <v>2.7971603870099671E-2</v>
      </c>
      <c r="T120" s="6">
        <v>1.0592716297739955</v>
      </c>
      <c r="U120" s="6">
        <v>-3.03584268717545</v>
      </c>
      <c r="V120" s="7"/>
      <c r="X120">
        <f t="shared" si="33"/>
        <v>-30.357330122034579</v>
      </c>
      <c r="Y120">
        <f t="shared" si="34"/>
        <v>-30.358426871754499</v>
      </c>
    </row>
    <row r="121" spans="1:25" x14ac:dyDescent="0.2">
      <c r="A121" s="1">
        <f t="shared" si="35"/>
        <v>4.2800000000000029</v>
      </c>
      <c r="B121" s="6">
        <v>-1.4399996916814899</v>
      </c>
      <c r="C121" s="6">
        <v>0.24809018494916699</v>
      </c>
      <c r="D121" s="6">
        <v>4.6711004305166002</v>
      </c>
      <c r="E121" s="6">
        <v>-6.4440352027502898</v>
      </c>
      <c r="F121" s="7"/>
      <c r="H121">
        <f t="shared" si="31"/>
        <v>-64.390576909395492</v>
      </c>
      <c r="I121">
        <f t="shared" si="32"/>
        <v>-64.440352027502897</v>
      </c>
      <c r="Q121" s="1">
        <f t="shared" si="36"/>
        <v>4.2800000000000029</v>
      </c>
      <c r="R121" s="6">
        <v>-1.4399996916814899</v>
      </c>
      <c r="S121" s="6">
        <v>2.510755015029531E-2</v>
      </c>
      <c r="T121" s="6">
        <v>1.0037088389000957</v>
      </c>
      <c r="U121" s="6">
        <v>-2.87646409611283</v>
      </c>
      <c r="V121" s="7"/>
      <c r="X121">
        <f t="shared" si="33"/>
        <v>-28.763707438072661</v>
      </c>
      <c r="Y121">
        <f t="shared" si="34"/>
        <v>-28.7646409611283</v>
      </c>
    </row>
    <row r="122" spans="1:25" x14ac:dyDescent="0.2">
      <c r="A122" s="1">
        <f t="shared" si="35"/>
        <v>4.3200000000000029</v>
      </c>
      <c r="B122" s="6">
        <v>-1.35999970880309</v>
      </c>
      <c r="C122" s="6">
        <v>0.21978552573593399</v>
      </c>
      <c r="D122" s="6">
        <v>4.3998034637699801</v>
      </c>
      <c r="E122" s="6">
        <v>-6.0898846595948299</v>
      </c>
      <c r="F122" s="7"/>
      <c r="H122">
        <f t="shared" si="31"/>
        <v>-60.854616345046892</v>
      </c>
      <c r="I122">
        <f t="shared" si="32"/>
        <v>-60.898846595948299</v>
      </c>
      <c r="Q122" s="1">
        <f t="shared" si="36"/>
        <v>4.3200000000000029</v>
      </c>
      <c r="R122" s="6">
        <v>-1.35999970880309</v>
      </c>
      <c r="S122" s="6">
        <v>2.2396979121197091E-2</v>
      </c>
      <c r="T122" s="6">
        <v>0.94811561420499402</v>
      </c>
      <c r="U122" s="6">
        <v>-2.7170204359217198</v>
      </c>
      <c r="V122" s="7"/>
      <c r="X122">
        <f t="shared" si="33"/>
        <v>-27.169416957743142</v>
      </c>
      <c r="Y122">
        <f t="shared" si="34"/>
        <v>-27.170204359217198</v>
      </c>
    </row>
    <row r="123" spans="1:25" x14ac:dyDescent="0.2">
      <c r="A123" s="1">
        <f t="shared" si="35"/>
        <v>4.360000000000003</v>
      </c>
      <c r="B123" s="6">
        <v>-1.2799997259249101</v>
      </c>
      <c r="C123" s="6">
        <v>0.19314256044904901</v>
      </c>
      <c r="D123" s="6">
        <v>4.1274947455601296</v>
      </c>
      <c r="E123" s="6">
        <v>-5.7350703869518798</v>
      </c>
      <c r="F123" s="7"/>
      <c r="H123">
        <f t="shared" si="31"/>
        <v>-57.311676144990052</v>
      </c>
      <c r="I123">
        <f t="shared" si="32"/>
        <v>-57.350703869518796</v>
      </c>
      <c r="Q123" s="1">
        <f t="shared" si="36"/>
        <v>4.360000000000003</v>
      </c>
      <c r="R123" s="6">
        <v>-1.2799997259249101</v>
      </c>
      <c r="S123" s="6">
        <v>1.9840156277098231E-2</v>
      </c>
      <c r="T123" s="6">
        <v>0.89249360421349877</v>
      </c>
      <c r="U123" s="6">
        <v>-2.55751522762074</v>
      </c>
      <c r="V123" s="7"/>
      <c r="X123">
        <f t="shared" si="33"/>
        <v>-25.57449517746819</v>
      </c>
      <c r="Y123">
        <f t="shared" si="34"/>
        <v>-25.575152276207401</v>
      </c>
    </row>
    <row r="124" spans="1:25" x14ac:dyDescent="0.2">
      <c r="A124" s="1">
        <f t="shared" si="35"/>
        <v>4.400000000000003</v>
      </c>
      <c r="B124" s="6">
        <v>-1.1999997430468701</v>
      </c>
      <c r="C124" s="6">
        <v>0.16817462175108799</v>
      </c>
      <c r="D124" s="6">
        <v>3.8542123817732099</v>
      </c>
      <c r="E124" s="6">
        <v>-5.37963016048041</v>
      </c>
      <c r="F124" s="7"/>
      <c r="H124">
        <f t="shared" si="31"/>
        <v>-53.762137881877109</v>
      </c>
      <c r="I124">
        <f t="shared" si="32"/>
        <v>-53.7963016048041</v>
      </c>
      <c r="Q124" s="1">
        <f t="shared" si="36"/>
        <v>4.400000000000003</v>
      </c>
      <c r="R124" s="6">
        <v>-1.1999997430468701</v>
      </c>
      <c r="S124" s="6">
        <v>1.7437332619891777E-2</v>
      </c>
      <c r="T124" s="6">
        <v>0.83684446564479487</v>
      </c>
      <c r="U124" s="6">
        <v>-2.3979520107248899</v>
      </c>
      <c r="V124" s="7"/>
      <c r="X124">
        <f t="shared" si="33"/>
        <v>-23.978978695929332</v>
      </c>
      <c r="Y124">
        <f t="shared" si="34"/>
        <v>-23.979520107248899</v>
      </c>
    </row>
    <row r="125" spans="1:25" x14ac:dyDescent="0.2">
      <c r="A125" s="1">
        <f t="shared" si="35"/>
        <v>4.4400000000000031</v>
      </c>
      <c r="B125" s="6">
        <v>-1.1199997601690199</v>
      </c>
      <c r="C125" s="6">
        <v>0.144894297898462</v>
      </c>
      <c r="D125" s="6">
        <v>3.5799951525009202</v>
      </c>
      <c r="E125" s="6">
        <v>-5.0236022959950297</v>
      </c>
      <c r="F125" s="7"/>
      <c r="H125">
        <f t="shared" si="31"/>
        <v>-50.206388274714016</v>
      </c>
      <c r="I125">
        <f t="shared" si="32"/>
        <v>-50.236022959950297</v>
      </c>
      <c r="Q125" s="1">
        <f t="shared" si="36"/>
        <v>4.4400000000000031</v>
      </c>
      <c r="R125" s="6">
        <v>-1.1199997601690199</v>
      </c>
      <c r="S125" s="6">
        <v>1.5188744557491418E-2</v>
      </c>
      <c r="T125" s="6">
        <v>0.78116986308609881</v>
      </c>
      <c r="U125" s="6">
        <v>-2.2383343428006399</v>
      </c>
      <c r="V125" s="7"/>
      <c r="X125">
        <f t="shared" si="33"/>
        <v>-22.382904208413095</v>
      </c>
      <c r="Y125">
        <f t="shared" si="34"/>
        <v>-22.383343428006398</v>
      </c>
    </row>
    <row r="126" spans="1:25" x14ac:dyDescent="0.2">
      <c r="A126" s="1">
        <f t="shared" si="35"/>
        <v>4.4800000000000031</v>
      </c>
      <c r="B126" s="6">
        <v>-1.0399997772912399</v>
      </c>
      <c r="C126" s="6">
        <v>0.123313412593987</v>
      </c>
      <c r="D126" s="6">
        <v>3.30488248203197</v>
      </c>
      <c r="E126" s="6">
        <v>-4.6670256220512298</v>
      </c>
      <c r="F126" s="7"/>
      <c r="H126">
        <f t="shared" si="31"/>
        <v>-46.644818916553675</v>
      </c>
      <c r="I126">
        <f t="shared" si="32"/>
        <v>-46.6702562205123</v>
      </c>
      <c r="Q126" s="1">
        <f t="shared" si="36"/>
        <v>4.4800000000000031</v>
      </c>
      <c r="R126" s="6">
        <v>-1.0399997772912399</v>
      </c>
      <c r="S126" s="6">
        <v>1.3094613796596377E-2</v>
      </c>
      <c r="T126" s="6">
        <v>0.72547146868149781</v>
      </c>
      <c r="U126" s="6">
        <v>-2.0786657987544701</v>
      </c>
      <c r="V126" s="7"/>
      <c r="X126">
        <f t="shared" si="33"/>
        <v>-20.786308501087746</v>
      </c>
      <c r="Y126">
        <f t="shared" si="34"/>
        <v>-20.7866579875447</v>
      </c>
    </row>
    <row r="127" spans="1:25" x14ac:dyDescent="0.2">
      <c r="A127" s="1">
        <f t="shared" si="35"/>
        <v>4.5200000000000031</v>
      </c>
      <c r="B127" s="6">
        <v>-0.95999979441373895</v>
      </c>
      <c r="C127" s="6">
        <v>0.103443005838214</v>
      </c>
      <c r="D127" s="6">
        <v>3.0289144074842</v>
      </c>
      <c r="E127" s="6">
        <v>-4.3099394514741904</v>
      </c>
      <c r="F127" s="7"/>
      <c r="H127">
        <f t="shared" si="31"/>
        <v>-43.077825991553418</v>
      </c>
      <c r="I127">
        <f t="shared" si="32"/>
        <v>-43.099394514741903</v>
      </c>
      <c r="Q127" s="1">
        <f t="shared" si="36"/>
        <v>4.5200000000000031</v>
      </c>
      <c r="R127" s="6">
        <v>-0.95999979441373895</v>
      </c>
      <c r="S127" s="6">
        <v>1.1155147217294825E-2</v>
      </c>
      <c r="T127" s="6">
        <v>0.6697509618557973</v>
      </c>
      <c r="U127" s="6">
        <v>-1.91894997031929</v>
      </c>
      <c r="V127" s="7"/>
      <c r="X127">
        <f t="shared" si="33"/>
        <v>-19.189228445232324</v>
      </c>
      <c r="Y127">
        <f t="shared" si="34"/>
        <v>-19.189499703192901</v>
      </c>
    </row>
    <row r="128" spans="1:25" x14ac:dyDescent="0.2">
      <c r="A128" s="1">
        <f t="shared" si="35"/>
        <v>4.5600000000000032</v>
      </c>
      <c r="B128" s="6">
        <v>-0.87999981153630402</v>
      </c>
      <c r="C128" s="6">
        <v>8.5293315838709499E-2</v>
      </c>
      <c r="D128" s="6">
        <v>2.7521315461325502</v>
      </c>
      <c r="E128" s="6">
        <v>-3.9523835518784698</v>
      </c>
      <c r="F128" s="7"/>
      <c r="H128">
        <f t="shared" si="31"/>
        <v>-39.505809981801995</v>
      </c>
      <c r="I128">
        <f t="shared" si="32"/>
        <v>-39.523835518784701</v>
      </c>
      <c r="Q128" s="1">
        <f t="shared" si="36"/>
        <v>4.5600000000000032</v>
      </c>
      <c r="R128" s="6">
        <v>-0.87999981153630402</v>
      </c>
      <c r="S128" s="6">
        <v>9.3705367705894105E-3</v>
      </c>
      <c r="T128" s="6">
        <v>0.61401002900039714</v>
      </c>
      <c r="U128" s="6">
        <v>-1.7591904654110899</v>
      </c>
      <c r="V128" s="7"/>
      <c r="X128">
        <f t="shared" si="33"/>
        <v>-17.591700991385576</v>
      </c>
      <c r="Y128">
        <f t="shared" si="34"/>
        <v>-17.591904654110898</v>
      </c>
    </row>
    <row r="129" spans="1:25" x14ac:dyDescent="0.2">
      <c r="A129" s="1">
        <f t="shared" si="35"/>
        <v>4.6000000000000032</v>
      </c>
      <c r="B129" s="6">
        <v>-0.79999982865916797</v>
      </c>
      <c r="C129" s="6">
        <v>6.8873762036472705E-2</v>
      </c>
      <c r="D129" s="6">
        <v>2.4745750614928199</v>
      </c>
      <c r="E129" s="6">
        <v>-3.59439811523082</v>
      </c>
      <c r="F129" s="7"/>
      <c r="H129">
        <f t="shared" si="31"/>
        <v>-35.929175364582406</v>
      </c>
      <c r="I129">
        <f t="shared" si="32"/>
        <v>-35.943981152308197</v>
      </c>
      <c r="Q129" s="1">
        <f t="shared" si="36"/>
        <v>4.6000000000000032</v>
      </c>
      <c r="R129" s="6">
        <v>-0.79999982865916797</v>
      </c>
      <c r="S129" s="6">
        <v>7.7409593762922668E-3</v>
      </c>
      <c r="T129" s="6">
        <v>0.55825036315710008</v>
      </c>
      <c r="U129" s="6">
        <v>-1.5993909075770401</v>
      </c>
      <c r="V129" s="7"/>
      <c r="X129">
        <f t="shared" si="33"/>
        <v>-15.993763163471185</v>
      </c>
      <c r="Y129">
        <f t="shared" si="34"/>
        <v>-15.9939090757704</v>
      </c>
    </row>
    <row r="130" spans="1:25" x14ac:dyDescent="0.2">
      <c r="A130" s="1">
        <f t="shared" si="35"/>
        <v>4.6400000000000032</v>
      </c>
      <c r="B130" s="6">
        <v>-0.71999984578212195</v>
      </c>
      <c r="C130" s="6">
        <v>5.4192929303684099E-2</v>
      </c>
      <c r="D130" s="6">
        <v>2.1962866282396201</v>
      </c>
      <c r="E130" s="6">
        <v>-3.23602372653004</v>
      </c>
      <c r="F130" s="7"/>
      <c r="H130">
        <f t="shared" si="31"/>
        <v>-32.348330300495597</v>
      </c>
      <c r="I130">
        <f t="shared" si="32"/>
        <v>-32.360237265300398</v>
      </c>
      <c r="Q130" s="1">
        <f t="shared" si="36"/>
        <v>4.6400000000000032</v>
      </c>
      <c r="R130" s="6">
        <v>-0.71999984578212195</v>
      </c>
      <c r="S130" s="6">
        <v>6.2665768295033786E-3</v>
      </c>
      <c r="T130" s="6">
        <v>0.50247366374289726</v>
      </c>
      <c r="U130" s="6">
        <v>-1.4395549353530701</v>
      </c>
      <c r="V130" s="7"/>
      <c r="X130">
        <f t="shared" si="33"/>
        <v>-14.395452052836854</v>
      </c>
      <c r="Y130">
        <f t="shared" si="34"/>
        <v>-14.395549353530701</v>
      </c>
    </row>
    <row r="131" spans="1:25" x14ac:dyDescent="0.2">
      <c r="A131" s="1">
        <f t="shared" si="35"/>
        <v>4.6800000000000033</v>
      </c>
      <c r="B131" s="6">
        <v>-0.63999986290524702</v>
      </c>
      <c r="C131" s="6">
        <v>4.1258553373772801E-2</v>
      </c>
      <c r="D131" s="6">
        <v>1.9173083960141299</v>
      </c>
      <c r="E131" s="6">
        <v>-2.8773013316392402</v>
      </c>
      <c r="F131" s="7"/>
      <c r="H131">
        <f t="shared" si="31"/>
        <v>-28.763686313212077</v>
      </c>
      <c r="I131">
        <f t="shared" si="32"/>
        <v>-28.773013316392401</v>
      </c>
      <c r="Q131" s="1">
        <f t="shared" si="36"/>
        <v>4.6800000000000033</v>
      </c>
      <c r="R131" s="6">
        <v>-0.63999986290524702</v>
      </c>
      <c r="S131" s="6">
        <v>4.9475357007935372E-3</v>
      </c>
      <c r="T131" s="6">
        <v>0.44668163620439572</v>
      </c>
      <c r="U131" s="6">
        <v>-1.27968620166622</v>
      </c>
      <c r="V131" s="7"/>
      <c r="X131">
        <f t="shared" si="33"/>
        <v>-12.79680481227555</v>
      </c>
      <c r="Y131">
        <f t="shared" si="34"/>
        <v>-12.7968620166622</v>
      </c>
    </row>
    <row r="132" spans="1:25" x14ac:dyDescent="0.2">
      <c r="A132" s="1">
        <f t="shared" si="35"/>
        <v>4.7200000000000033</v>
      </c>
      <c r="B132" s="6">
        <v>-0.55999988002865397</v>
      </c>
      <c r="C132" s="6">
        <v>3.0077507492939901E-2</v>
      </c>
      <c r="D132" s="6">
        <v>1.6376829522067899</v>
      </c>
      <c r="E132" s="6">
        <v>-2.5182722043606001</v>
      </c>
      <c r="F132" s="7"/>
      <c r="H132">
        <f t="shared" si="31"/>
        <v>-25.175657961382644</v>
      </c>
      <c r="I132">
        <f t="shared" si="32"/>
        <v>-25.182722043605999</v>
      </c>
      <c r="Q132" s="1">
        <f t="shared" si="36"/>
        <v>4.7200000000000033</v>
      </c>
      <c r="R132" s="6">
        <v>-0.55999988002865397</v>
      </c>
      <c r="S132" s="6">
        <v>3.783967261995258E-3</v>
      </c>
      <c r="T132" s="6">
        <v>0.39087599171099896</v>
      </c>
      <c r="U132" s="6">
        <v>-1.1197883732214899</v>
      </c>
      <c r="V132" s="7"/>
      <c r="X132">
        <f t="shared" si="33"/>
        <v>-11.197858649980182</v>
      </c>
      <c r="Y132">
        <f t="shared" si="34"/>
        <v>-11.197883732214899</v>
      </c>
    </row>
    <row r="133" spans="1:25" x14ac:dyDescent="0.2">
      <c r="A133" s="1">
        <f t="shared" si="35"/>
        <v>4.7600000000000033</v>
      </c>
      <c r="B133" s="6">
        <v>-0.47999989715215302</v>
      </c>
      <c r="C133" s="6">
        <v>2.0655790489799999E-2</v>
      </c>
      <c r="D133" s="6">
        <v>1.3574532837972599</v>
      </c>
      <c r="E133" s="6">
        <v>-2.1589779128062898</v>
      </c>
      <c r="F133" s="7"/>
      <c r="H133">
        <f t="shared" si="31"/>
        <v>-21.584662503432625</v>
      </c>
      <c r="I133">
        <f t="shared" si="32"/>
        <v>-21.589779128062897</v>
      </c>
      <c r="Q133" s="1">
        <f t="shared" si="36"/>
        <v>4.7600000000000033</v>
      </c>
      <c r="R133" s="6">
        <v>-0.47999989715215302</v>
      </c>
      <c r="S133" s="6">
        <v>2.7759873877926111E-3</v>
      </c>
      <c r="T133" s="6">
        <v>0.33505844685449659</v>
      </c>
      <c r="U133" s="6">
        <v>-0.95986512990893502</v>
      </c>
      <c r="V133" s="7"/>
      <c r="X133">
        <f t="shared" si="33"/>
        <v>-9.598650823452596</v>
      </c>
      <c r="Y133">
        <f t="shared" si="34"/>
        <v>-9.5986512990893509</v>
      </c>
    </row>
    <row r="134" spans="1:25" x14ac:dyDescent="0.2">
      <c r="A134" s="1">
        <f t="shared" si="35"/>
        <v>4.8000000000000034</v>
      </c>
      <c r="B134" s="6">
        <v>-0.39999991427583498</v>
      </c>
      <c r="C134" s="6">
        <v>1.2998516093945501E-2</v>
      </c>
      <c r="D134" s="6">
        <v>1.07666273833193</v>
      </c>
      <c r="E134" s="6">
        <v>-1.7994602851400701</v>
      </c>
      <c r="F134" s="7"/>
      <c r="H134">
        <f t="shared" si="31"/>
        <v>-17.991119555995869</v>
      </c>
      <c r="I134">
        <f t="shared" si="32"/>
        <v>-17.9946028514007</v>
      </c>
      <c r="Q134" s="1">
        <f t="shared" si="36"/>
        <v>4.8000000000000034</v>
      </c>
      <c r="R134" s="6">
        <v>-0.39999991427583498</v>
      </c>
      <c r="S134" s="6">
        <v>1.923696510189643E-3</v>
      </c>
      <c r="T134" s="6">
        <v>0.2792307232702953</v>
      </c>
      <c r="U134" s="6">
        <v>-0.79992016413581901</v>
      </c>
      <c r="V134" s="7"/>
      <c r="X134">
        <f t="shared" si="33"/>
        <v>-7.9992186333895265</v>
      </c>
      <c r="Y134">
        <f t="shared" si="34"/>
        <v>-7.9992016413581899</v>
      </c>
    </row>
    <row r="135" spans="1:25" x14ac:dyDescent="0.2">
      <c r="A135" s="1">
        <f t="shared" si="35"/>
        <v>4.8400000000000034</v>
      </c>
      <c r="B135" s="6">
        <v>-0.31999993139974298</v>
      </c>
      <c r="C135" s="6">
        <v>7.1099037003835601E-3</v>
      </c>
      <c r="D135" s="6">
        <v>0.79535498413555605</v>
      </c>
      <c r="E135" s="6">
        <v>-1.4397613747770099</v>
      </c>
      <c r="F135" s="7"/>
      <c r="H135">
        <f t="shared" si="31"/>
        <v>-14.395450746646409</v>
      </c>
      <c r="I135">
        <f t="shared" si="32"/>
        <v>-14.3976137477701</v>
      </c>
      <c r="Q135" s="1">
        <f t="shared" si="36"/>
        <v>4.8400000000000034</v>
      </c>
      <c r="R135" s="6">
        <v>-0.31999993139974298</v>
      </c>
      <c r="S135" s="6">
        <v>1.2271794822993343E-3</v>
      </c>
      <c r="T135" s="6">
        <v>0.22339454747029919</v>
      </c>
      <c r="U135" s="6">
        <v>-0.63995718029322202</v>
      </c>
      <c r="V135" s="7"/>
      <c r="X135">
        <f t="shared" si="33"/>
        <v>-6.3995994175111992</v>
      </c>
      <c r="Y135">
        <f t="shared" si="34"/>
        <v>-6.3995718029322202</v>
      </c>
    </row>
    <row r="136" spans="1:25" x14ac:dyDescent="0.2">
      <c r="A136" s="1">
        <f t="shared" si="35"/>
        <v>4.8800000000000034</v>
      </c>
      <c r="B136" s="6">
        <v>-0.239999948523754</v>
      </c>
      <c r="C136" s="6">
        <v>2.9932705460367099E-3</v>
      </c>
      <c r="D136" s="6">
        <v>0.51357396983438597</v>
      </c>
      <c r="E136" s="6">
        <v>-1.07992342509286</v>
      </c>
      <c r="F136" s="7"/>
      <c r="H136">
        <f t="shared" si="31"/>
        <v>-10.798079361742417</v>
      </c>
      <c r="I136">
        <f t="shared" si="32"/>
        <v>-10.799234250928599</v>
      </c>
      <c r="Q136" s="1">
        <f t="shared" si="36"/>
        <v>4.8800000000000034</v>
      </c>
      <c r="R136" s="6">
        <v>-0.239999948523754</v>
      </c>
      <c r="S136" s="6">
        <v>6.865055841984713E-4</v>
      </c>
      <c r="T136" s="6">
        <v>0.16755165031019459</v>
      </c>
      <c r="U136" s="6">
        <v>-0.47997989401551899</v>
      </c>
      <c r="V136" s="7"/>
      <c r="X136">
        <f t="shared" si="33"/>
        <v>-4.7998305443586062</v>
      </c>
      <c r="Y136">
        <f t="shared" si="34"/>
        <v>-4.7997989401551902</v>
      </c>
    </row>
    <row r="137" spans="1:25" x14ac:dyDescent="0.2">
      <c r="A137" s="1">
        <f t="shared" si="35"/>
        <v>4.9200000000000035</v>
      </c>
      <c r="B137" s="6">
        <v>-0.159999965648078</v>
      </c>
      <c r="C137" s="6">
        <v>6.5102532339350605E-4</v>
      </c>
      <c r="D137" s="6">
        <v>0.23136388330130001</v>
      </c>
      <c r="E137" s="6">
        <v>-0.71998883374436595</v>
      </c>
      <c r="F137" s="7"/>
      <c r="H137">
        <f t="shared" si="31"/>
        <v>-7.1994299901854788</v>
      </c>
      <c r="I137">
        <f t="shared" si="32"/>
        <v>-7.1998883374436593</v>
      </c>
      <c r="Q137" s="1">
        <f t="shared" si="36"/>
        <v>4.9200000000000035</v>
      </c>
      <c r="R137" s="6">
        <v>-0.159999965648078</v>
      </c>
      <c r="S137" s="6">
        <v>3.0172841898945535E-4</v>
      </c>
      <c r="T137" s="6">
        <v>0.11170376686139605</v>
      </c>
      <c r="U137" s="6">
        <v>-0.31999203165790002</v>
      </c>
      <c r="V137" s="7"/>
      <c r="X137">
        <f t="shared" si="33"/>
        <v>-3.1999494070694561</v>
      </c>
      <c r="Y137">
        <f t="shared" si="34"/>
        <v>-3.199920316579</v>
      </c>
    </row>
    <row r="138" spans="1:25" x14ac:dyDescent="0.2">
      <c r="A138" s="1">
        <f t="shared" si="35"/>
        <v>4.9600000000000035</v>
      </c>
      <c r="B138" s="6">
        <v>-7.9999982772509498E-2</v>
      </c>
      <c r="C138" s="6">
        <v>8.4663298961784594E-5</v>
      </c>
      <c r="D138" s="6">
        <v>-5.1230889888152102E-2</v>
      </c>
      <c r="E138" s="6">
        <v>-0.36000011667373499</v>
      </c>
      <c r="F138" s="7"/>
      <c r="H138">
        <f t="shared" si="31"/>
        <v>-3.5999281638142628</v>
      </c>
      <c r="I138">
        <f t="shared" si="32"/>
        <v>-3.6000011667373499</v>
      </c>
      <c r="Q138" s="1">
        <f t="shared" si="36"/>
        <v>4.9600000000000035</v>
      </c>
      <c r="R138" s="6">
        <v>-7.9999982772509498E-2</v>
      </c>
      <c r="S138" s="6">
        <v>7.2885859196958336E-5</v>
      </c>
      <c r="T138" s="6">
        <v>5.5852635976293641E-2</v>
      </c>
      <c r="U138" s="6">
        <v>-0.1599973296037</v>
      </c>
      <c r="V138" s="7"/>
      <c r="X138">
        <f t="shared" si="33"/>
        <v>-1.5999934170990713</v>
      </c>
      <c r="Y138">
        <f t="shared" si="34"/>
        <v>-1.5999732960370001</v>
      </c>
    </row>
    <row r="139" spans="1:25" x14ac:dyDescent="0.2">
      <c r="A139" s="1">
        <f t="shared" si="35"/>
        <v>5.0000000000000036</v>
      </c>
      <c r="B139" s="6">
        <v>1.02847073951691E-10</v>
      </c>
      <c r="C139" s="6">
        <v>1.29476283586283E-3</v>
      </c>
      <c r="D139" s="6">
        <v>-0.33416580838913101</v>
      </c>
      <c r="E139" s="6">
        <v>1.2811900369002599E-7</v>
      </c>
      <c r="F139" s="7"/>
      <c r="H139">
        <f t="shared" si="31"/>
        <v>4.6281183278260951E-9</v>
      </c>
      <c r="I139">
        <f t="shared" si="32"/>
        <v>1.2811900369002598E-6</v>
      </c>
      <c r="Q139" s="1">
        <f t="shared" si="36"/>
        <v>5.0000000000000036</v>
      </c>
      <c r="R139" s="6">
        <v>1.02847073951691E-10</v>
      </c>
      <c r="S139" s="6">
        <v>0</v>
      </c>
      <c r="T139" s="6">
        <v>0</v>
      </c>
      <c r="U139" s="6">
        <v>4.6631061762985599E-7</v>
      </c>
      <c r="V139" s="7"/>
      <c r="X139">
        <f t="shared" si="33"/>
        <v>2.0569414790338201E-9</v>
      </c>
      <c r="Y139">
        <f t="shared" si="34"/>
        <v>4.6631061762985603E-6</v>
      </c>
    </row>
    <row r="140" spans="1:25" x14ac:dyDescent="0.2">
      <c r="A140" s="1">
        <f t="shared" si="35"/>
        <v>5.0400000000000036</v>
      </c>
      <c r="B140" s="6">
        <v>7.9999982978047293E-2</v>
      </c>
      <c r="C140" s="6">
        <v>4.2809836040547103E-3</v>
      </c>
      <c r="D140" s="6">
        <v>-0.617396217306729</v>
      </c>
      <c r="E140" s="6">
        <v>0.35996925697774801</v>
      </c>
      <c r="F140" s="7"/>
      <c r="H140">
        <f t="shared" si="31"/>
        <v>3.5999281852456</v>
      </c>
      <c r="I140">
        <f t="shared" si="32"/>
        <v>3.59969256977748</v>
      </c>
      <c r="Q140" s="1">
        <f t="shared" si="36"/>
        <v>5.0400000000000036</v>
      </c>
      <c r="R140" s="6">
        <v>7.9999982978047293E-2</v>
      </c>
      <c r="S140" s="6">
        <v>8.307712039368198E-5</v>
      </c>
      <c r="T140" s="6">
        <v>-5.5852395630502372E-2</v>
      </c>
      <c r="U140" s="6">
        <v>0.159997601474683</v>
      </c>
      <c r="V140" s="7"/>
      <c r="X140">
        <f t="shared" si="33"/>
        <v>1.5999934211886104</v>
      </c>
      <c r="Y140">
        <f t="shared" si="34"/>
        <v>1.59997601474683</v>
      </c>
    </row>
    <row r="141" spans="1:25" x14ac:dyDescent="0.2">
      <c r="A141" s="1">
        <f t="shared" si="35"/>
        <v>5.0800000000000036</v>
      </c>
      <c r="B141" s="6">
        <v>0.159999965853138</v>
      </c>
      <c r="C141" s="6">
        <v>9.0420659363058004E-3</v>
      </c>
      <c r="D141" s="6">
        <v>-0.90087739059963701</v>
      </c>
      <c r="E141" s="6">
        <v>0.71986461701728499</v>
      </c>
      <c r="F141" s="7"/>
      <c r="H141">
        <f t="shared" si="31"/>
        <v>7.1994301955424769</v>
      </c>
      <c r="I141">
        <f t="shared" si="32"/>
        <v>7.1986461701728501</v>
      </c>
      <c r="Q141" s="1">
        <f t="shared" si="36"/>
        <v>5.0800000000000036</v>
      </c>
      <c r="R141" s="6">
        <v>0.159999965853138</v>
      </c>
      <c r="S141" s="6">
        <v>3.2210762439888185E-4</v>
      </c>
      <c r="T141" s="6">
        <v>-0.11170280252949993</v>
      </c>
      <c r="U141" s="6">
        <v>0.31999031310298898</v>
      </c>
      <c r="V141" s="7"/>
      <c r="X141">
        <f t="shared" si="33"/>
        <v>3.1999494117066405</v>
      </c>
      <c r="Y141">
        <f t="shared" si="34"/>
        <v>3.19990313102989</v>
      </c>
    </row>
    <row r="142" spans="1:25" x14ac:dyDescent="0.2">
      <c r="A142" s="1">
        <f t="shared" si="35"/>
        <v>5.1200000000000037</v>
      </c>
      <c r="B142" s="6">
        <v>0.23999994872786901</v>
      </c>
      <c r="C142" s="6">
        <v>1.5575832168948599E-2</v>
      </c>
      <c r="D142" s="6">
        <v>-1.18456457356759</v>
      </c>
      <c r="E142" s="6">
        <v>1.07964358257441</v>
      </c>
      <c r="F142" s="7"/>
      <c r="H142">
        <f t="shared" si="31"/>
        <v>10.798080364964173</v>
      </c>
      <c r="I142">
        <f t="shared" si="32"/>
        <v>10.7964358257441</v>
      </c>
      <c r="Q142" s="1">
        <f t="shared" si="36"/>
        <v>5.1200000000000037</v>
      </c>
      <c r="R142" s="6">
        <v>0.23999994872786901</v>
      </c>
      <c r="S142" s="6">
        <v>7.1706600469667592E-4</v>
      </c>
      <c r="T142" s="6">
        <v>-0.1675494698972031</v>
      </c>
      <c r="U142" s="6">
        <v>0.47997483091737903</v>
      </c>
      <c r="V142" s="7"/>
      <c r="X142">
        <f t="shared" si="33"/>
        <v>4.7998305519940301</v>
      </c>
      <c r="Y142">
        <f t="shared" si="34"/>
        <v>4.7997483091737898</v>
      </c>
    </row>
    <row r="143" spans="1:25" x14ac:dyDescent="0.2">
      <c r="A143" s="1">
        <f t="shared" si="35"/>
        <v>5.1600000000000037</v>
      </c>
      <c r="B143" s="6">
        <v>0.31999993160245899</v>
      </c>
      <c r="C143" s="6">
        <v>2.3879189046671599E-2</v>
      </c>
      <c r="D143" s="6">
        <v>-1.4684130253157299</v>
      </c>
      <c r="E143" s="6">
        <v>1.4392635915371701</v>
      </c>
      <c r="F143" s="7"/>
      <c r="H143">
        <f t="shared" ref="H143:H206" si="37">B143*$C$12*COS(RADIANS(E143))</f>
        <v>14.395453898641044</v>
      </c>
      <c r="I143">
        <f t="shared" ref="I143:I206" si="38">$C$11*E143</f>
        <v>14.392635915371701</v>
      </c>
      <c r="Q143" s="1">
        <f t="shared" si="36"/>
        <v>5.1600000000000037</v>
      </c>
      <c r="R143" s="6">
        <v>0.31999993160245899</v>
      </c>
      <c r="S143" s="6">
        <v>1.2679108261011152E-3</v>
      </c>
      <c r="T143" s="6">
        <v>-0.22339064468270209</v>
      </c>
      <c r="U143" s="6">
        <v>0.63994737769007604</v>
      </c>
      <c r="V143" s="7"/>
      <c r="X143">
        <f t="shared" ref="X143:X206" si="39">R143*$S$12*COS(RADIANS(U143))</f>
        <v>6.3995994337949309</v>
      </c>
      <c r="Y143">
        <f t="shared" ref="Y143:Y206" si="40">$S$11*U143</f>
        <v>6.3994737769007601</v>
      </c>
    </row>
    <row r="144" spans="1:25" x14ac:dyDescent="0.2">
      <c r="A144" s="1">
        <f t="shared" ref="A144:A207" si="41">A143+0.04</f>
        <v>5.2000000000000037</v>
      </c>
      <c r="B144" s="6">
        <v>0.39999991447696998</v>
      </c>
      <c r="C144" s="6">
        <v>3.3948131892336302E-2</v>
      </c>
      <c r="D144" s="6">
        <v>-1.7523780610950499</v>
      </c>
      <c r="E144" s="6">
        <v>1.79868218149417</v>
      </c>
      <c r="F144" s="7"/>
      <c r="H144">
        <f t="shared" si="37"/>
        <v>17.991127239392267</v>
      </c>
      <c r="I144">
        <f t="shared" si="38"/>
        <v>17.986821814941699</v>
      </c>
      <c r="Q144" s="1">
        <f t="shared" ref="Q144:Q207" si="42">Q143+0.04</f>
        <v>5.2000000000000037</v>
      </c>
      <c r="R144" s="6">
        <v>0.39999991447696998</v>
      </c>
      <c r="S144" s="6">
        <v>1.9745846858967298E-3</v>
      </c>
      <c r="T144" s="6">
        <v>-0.27922457201950124</v>
      </c>
      <c r="U144" s="6">
        <v>0.79990416994555702</v>
      </c>
      <c r="V144" s="7"/>
      <c r="X144">
        <f t="shared" si="39"/>
        <v>7.9992186685888882</v>
      </c>
      <c r="Y144">
        <f t="shared" si="40"/>
        <v>7.99904169945557</v>
      </c>
    </row>
    <row r="145" spans="1:25" x14ac:dyDescent="0.2">
      <c r="A145" s="1">
        <f t="shared" si="41"/>
        <v>5.2400000000000038</v>
      </c>
      <c r="B145" s="6">
        <v>0.47999989735127102</v>
      </c>
      <c r="C145" s="6">
        <v>4.5777750124847999E-2</v>
      </c>
      <c r="D145" s="6">
        <v>-2.0364150944192398</v>
      </c>
      <c r="E145" s="6">
        <v>2.1578570256221501</v>
      </c>
      <c r="F145" s="7"/>
      <c r="H145">
        <f t="shared" si="37"/>
        <v>21.584678427253763</v>
      </c>
      <c r="I145">
        <f t="shared" si="38"/>
        <v>21.5785702562215</v>
      </c>
      <c r="Q145" s="1">
        <f t="shared" si="42"/>
        <v>5.2400000000000038</v>
      </c>
      <c r="R145" s="6">
        <v>0.47999989735127102</v>
      </c>
      <c r="S145" s="6">
        <v>2.8370142119911179E-3</v>
      </c>
      <c r="T145" s="6">
        <v>-0.33504949552609986</v>
      </c>
      <c r="U145" s="6">
        <v>0.959841418580342</v>
      </c>
      <c r="V145" s="7"/>
      <c r="X145">
        <f t="shared" si="39"/>
        <v>9.5986508939871911</v>
      </c>
      <c r="Y145">
        <f t="shared" si="40"/>
        <v>9.5984141858034207</v>
      </c>
    </row>
    <row r="146" spans="1:25" x14ac:dyDescent="0.2">
      <c r="A146" s="1">
        <f t="shared" si="41"/>
        <v>5.2800000000000038</v>
      </c>
      <c r="B146" s="6">
        <v>0.55999988022530001</v>
      </c>
      <c r="C146" s="6">
        <v>5.9362234297852298E-2</v>
      </c>
      <c r="D146" s="6">
        <v>-2.32047967885322</v>
      </c>
      <c r="E146" s="6">
        <v>2.51674596822137</v>
      </c>
      <c r="F146" s="7"/>
      <c r="H146">
        <f t="shared" si="37"/>
        <v>25.175687455703748</v>
      </c>
      <c r="I146">
        <f t="shared" si="38"/>
        <v>25.1674596822137</v>
      </c>
      <c r="Q146" s="1">
        <f t="shared" si="42"/>
        <v>5.2800000000000038</v>
      </c>
      <c r="R146" s="6">
        <v>0.55999988022530001</v>
      </c>
      <c r="S146" s="6">
        <v>3.8551100086010592E-3</v>
      </c>
      <c r="T146" s="6">
        <v>-0.39086365758670638</v>
      </c>
      <c r="U146" s="6">
        <v>1.11975532948058</v>
      </c>
      <c r="V146" s="7"/>
      <c r="X146">
        <f t="shared" si="39"/>
        <v>11.197858780142699</v>
      </c>
      <c r="Y146">
        <f t="shared" si="40"/>
        <v>11.1975532948058</v>
      </c>
    </row>
    <row r="147" spans="1:25" x14ac:dyDescent="0.2">
      <c r="A147" s="1">
        <f t="shared" si="41"/>
        <v>5.3200000000000038</v>
      </c>
      <c r="B147" s="6">
        <v>0.63999986309923496</v>
      </c>
      <c r="C147" s="6">
        <v>7.4694884534404205E-2</v>
      </c>
      <c r="D147" s="6">
        <v>-2.6045275493734099</v>
      </c>
      <c r="E147" s="6">
        <v>2.8753070598225801</v>
      </c>
      <c r="F147" s="7"/>
      <c r="H147">
        <f t="shared" si="37"/>
        <v>28.763736623770075</v>
      </c>
      <c r="I147">
        <f t="shared" si="38"/>
        <v>28.753070598225801</v>
      </c>
      <c r="Q147" s="1">
        <f t="shared" si="42"/>
        <v>5.3200000000000038</v>
      </c>
      <c r="R147" s="6">
        <v>0.63999986309923496</v>
      </c>
      <c r="S147" s="6">
        <v>5.0287666767019346E-3</v>
      </c>
      <c r="T147" s="6">
        <v>-0.44666529972630542</v>
      </c>
      <c r="U147" s="6">
        <v>1.27964210418518</v>
      </c>
      <c r="V147" s="7"/>
      <c r="X147">
        <f t="shared" si="39"/>
        <v>12.796805036162249</v>
      </c>
      <c r="Y147">
        <f t="shared" si="40"/>
        <v>12.796421041851801</v>
      </c>
    </row>
    <row r="148" spans="1:25" x14ac:dyDescent="0.2">
      <c r="A148" s="1">
        <f t="shared" si="41"/>
        <v>5.3600000000000039</v>
      </c>
      <c r="B148" s="6">
        <v>0.71999984597300304</v>
      </c>
      <c r="C148" s="6">
        <v>9.1768120381211002E-2</v>
      </c>
      <c r="D148" s="6">
        <v>-2.88851466320734</v>
      </c>
      <c r="E148" s="6">
        <v>3.2334985917902799</v>
      </c>
      <c r="F148" s="7"/>
      <c r="H148">
        <f t="shared" si="37"/>
        <v>32.348410883213887</v>
      </c>
      <c r="I148">
        <f t="shared" si="38"/>
        <v>32.334985917902799</v>
      </c>
      <c r="Q148" s="1">
        <f t="shared" si="42"/>
        <v>5.3600000000000039</v>
      </c>
      <c r="R148" s="6">
        <v>0.71999984597300304</v>
      </c>
      <c r="S148" s="6">
        <v>6.3578628038953866E-3</v>
      </c>
      <c r="T148" s="6">
        <v>-0.50245266293759983</v>
      </c>
      <c r="U148" s="6">
        <v>1.43949794047487</v>
      </c>
      <c r="V148" s="7"/>
      <c r="X148">
        <f t="shared" si="39"/>
        <v>14.395452416507755</v>
      </c>
      <c r="Y148">
        <f t="shared" si="40"/>
        <v>14.3949794047487</v>
      </c>
    </row>
    <row r="149" spans="1:25" x14ac:dyDescent="0.2">
      <c r="A149" s="1">
        <f t="shared" si="41"/>
        <v>5.4000000000000039</v>
      </c>
      <c r="B149" s="6">
        <v>0.79999982884649401</v>
      </c>
      <c r="C149" s="6">
        <v>0.110573492034687</v>
      </c>
      <c r="D149" s="6">
        <v>-3.1723972400545302</v>
      </c>
      <c r="E149" s="6">
        <v>3.5912791303437102</v>
      </c>
      <c r="F149" s="7"/>
      <c r="H149">
        <f t="shared" si="37"/>
        <v>35.929298180093326</v>
      </c>
      <c r="I149">
        <f t="shared" si="38"/>
        <v>35.912791303437103</v>
      </c>
      <c r="Q149" s="1">
        <f t="shared" si="42"/>
        <v>5.4000000000000039</v>
      </c>
      <c r="R149" s="6">
        <v>0.79999982884649401</v>
      </c>
      <c r="S149" s="6">
        <v>7.8422609535948595E-3</v>
      </c>
      <c r="T149" s="6">
        <v>-0.55822398796310324</v>
      </c>
      <c r="U149" s="6">
        <v>1.59931903300224</v>
      </c>
      <c r="V149" s="7"/>
      <c r="X149">
        <f t="shared" si="39"/>
        <v>15.993763727410148</v>
      </c>
      <c r="Y149">
        <f t="shared" si="40"/>
        <v>15.993190330022401</v>
      </c>
    </row>
    <row r="150" spans="1:25" x14ac:dyDescent="0.2">
      <c r="A150" s="1">
        <f t="shared" si="41"/>
        <v>5.4400000000000039</v>
      </c>
      <c r="B150" s="6">
        <v>0.87999981171991104</v>
      </c>
      <c r="C150" s="6">
        <v>0.131101692874599</v>
      </c>
      <c r="D150" s="6">
        <v>-3.4561318015989499</v>
      </c>
      <c r="E150" s="6">
        <v>3.9486075499248301</v>
      </c>
      <c r="F150" s="7"/>
      <c r="H150">
        <f t="shared" si="37"/>
        <v>39.505989789948835</v>
      </c>
      <c r="I150">
        <f t="shared" si="38"/>
        <v>39.486075499248301</v>
      </c>
      <c r="Q150" s="1">
        <f t="shared" si="42"/>
        <v>5.4400000000000039</v>
      </c>
      <c r="R150" s="6">
        <v>0.87999981171991104</v>
      </c>
      <c r="S150" s="6">
        <v>9.4818076743905522E-3</v>
      </c>
      <c r="T150" s="6">
        <v>-0.61397751568420489</v>
      </c>
      <c r="U150" s="6">
        <v>1.75910157395783</v>
      </c>
      <c r="V150" s="7"/>
      <c r="X150">
        <f t="shared" si="39"/>
        <v>17.591701833281682</v>
      </c>
      <c r="Y150">
        <f t="shared" si="40"/>
        <v>17.5910157395783</v>
      </c>
    </row>
    <row r="151" spans="1:25" x14ac:dyDescent="0.2">
      <c r="A151" s="1">
        <f t="shared" si="41"/>
        <v>5.480000000000004</v>
      </c>
      <c r="B151" s="6">
        <v>0.95999979459307405</v>
      </c>
      <c r="C151" s="6">
        <v>0.15334257332823301</v>
      </c>
      <c r="D151" s="6">
        <v>-3.7396752102168902</v>
      </c>
      <c r="E151" s="6">
        <v>4.30544306583168</v>
      </c>
      <c r="F151" s="7"/>
      <c r="H151">
        <f t="shared" si="37"/>
        <v>43.078080645852701</v>
      </c>
      <c r="I151">
        <f t="shared" si="38"/>
        <v>43.054430658316804</v>
      </c>
      <c r="Q151" s="1">
        <f t="shared" si="42"/>
        <v>5.480000000000004</v>
      </c>
      <c r="R151" s="6">
        <v>0.95999979459307405</v>
      </c>
      <c r="S151" s="6">
        <v>1.1276333513293935E-2</v>
      </c>
      <c r="T151" s="6">
        <v>-0.66971148740180553</v>
      </c>
      <c r="U151" s="6">
        <v>1.9188417536753299</v>
      </c>
      <c r="V151" s="7"/>
      <c r="X151">
        <f t="shared" si="39"/>
        <v>19.189229663100669</v>
      </c>
      <c r="Y151">
        <f t="shared" si="40"/>
        <v>19.188417536753299</v>
      </c>
    </row>
    <row r="152" spans="1:25" x14ac:dyDescent="0.2">
      <c r="A152" s="1">
        <f t="shared" si="41"/>
        <v>5.520000000000004</v>
      </c>
      <c r="B152" s="6">
        <v>1.03999977746617</v>
      </c>
      <c r="C152" s="6">
        <v>0.17728515594307701</v>
      </c>
      <c r="D152" s="6">
        <v>-4.0229847068129398</v>
      </c>
      <c r="E152" s="6">
        <v>4.6617452660738099</v>
      </c>
      <c r="F152" s="7"/>
      <c r="H152">
        <f t="shared" si="37"/>
        <v>46.645169658759869</v>
      </c>
      <c r="I152">
        <f t="shared" si="38"/>
        <v>46.617452660738095</v>
      </c>
      <c r="Q152" s="1">
        <f t="shared" si="42"/>
        <v>5.520000000000004</v>
      </c>
      <c r="R152" s="6">
        <v>1.03999977746617</v>
      </c>
      <c r="S152" s="6">
        <v>1.3225653020199957E-2</v>
      </c>
      <c r="T152" s="6">
        <v>-0.72542414514230558</v>
      </c>
      <c r="U152" s="6">
        <v>2.07853576124496</v>
      </c>
      <c r="V152" s="7"/>
      <c r="X152">
        <f t="shared" si="39"/>
        <v>20.786310216815366</v>
      </c>
      <c r="Y152">
        <f t="shared" si="40"/>
        <v>20.785357612449602</v>
      </c>
    </row>
    <row r="153" spans="1:25" x14ac:dyDescent="0.2">
      <c r="A153" s="1">
        <f t="shared" si="41"/>
        <v>5.5600000000000041</v>
      </c>
      <c r="B153" s="6">
        <v>1.11999976033896</v>
      </c>
      <c r="C153" s="6">
        <v>0.20291765166134701</v>
      </c>
      <c r="D153" s="6">
        <v>-4.30601794768255</v>
      </c>
      <c r="E153" s="6">
        <v>5.0174741423582203</v>
      </c>
      <c r="F153" s="7"/>
      <c r="H153">
        <f t="shared" si="37"/>
        <v>50.206860029386384</v>
      </c>
      <c r="I153">
        <f t="shared" si="38"/>
        <v>50.174741423582205</v>
      </c>
      <c r="Q153" s="1">
        <f t="shared" si="42"/>
        <v>5.5600000000000041</v>
      </c>
      <c r="R153" s="6">
        <v>1.11999976033896</v>
      </c>
      <c r="S153" s="6">
        <v>1.5329564778298277E-2</v>
      </c>
      <c r="T153" s="6">
        <v>-0.78111373204909995</v>
      </c>
      <c r="U153" s="6">
        <v>2.2381797851340099</v>
      </c>
      <c r="V153" s="7"/>
      <c r="X153">
        <f t="shared" si="39"/>
        <v>22.382906571704464</v>
      </c>
      <c r="Y153">
        <f t="shared" si="40"/>
        <v>22.381797851340099</v>
      </c>
    </row>
    <row r="154" spans="1:25" x14ac:dyDescent="0.2">
      <c r="A154" s="1">
        <f t="shared" si="41"/>
        <v>5.6000000000000041</v>
      </c>
      <c r="B154" s="6">
        <v>1.1999997432117</v>
      </c>
      <c r="C154" s="6">
        <v>0.230227477234411</v>
      </c>
      <c r="D154" s="6">
        <v>-4.58873304033935</v>
      </c>
      <c r="E154" s="6">
        <v>5.3725901201636104</v>
      </c>
      <c r="F154" s="7"/>
      <c r="H154">
        <f t="shared" si="37"/>
        <v>53.762759551156186</v>
      </c>
      <c r="I154">
        <f t="shared" si="38"/>
        <v>53.725901201636105</v>
      </c>
      <c r="Q154" s="1">
        <f t="shared" si="42"/>
        <v>5.6000000000000041</v>
      </c>
      <c r="R154" s="6">
        <v>1.1999997432117</v>
      </c>
      <c r="S154" s="6">
        <v>1.7587851419889944E-2</v>
      </c>
      <c r="T154" s="6">
        <v>-0.83677849264140036</v>
      </c>
      <c r="U154" s="6">
        <v>2.39777001384273</v>
      </c>
      <c r="V154" s="7"/>
      <c r="X154">
        <f t="shared" si="39"/>
        <v>23.978981888755715</v>
      </c>
      <c r="Y154">
        <f t="shared" si="40"/>
        <v>23.977700138427302</v>
      </c>
    </row>
    <row r="155" spans="1:25" x14ac:dyDescent="0.2">
      <c r="A155" s="1">
        <f t="shared" si="41"/>
        <v>5.6400000000000041</v>
      </c>
      <c r="B155" s="6">
        <v>1.27999972608423</v>
      </c>
      <c r="C155" s="6">
        <v>0.25920127371784801</v>
      </c>
      <c r="D155" s="6">
        <v>-4.8710885782285001</v>
      </c>
      <c r="E155" s="6">
        <v>5.7270540878393001</v>
      </c>
      <c r="F155" s="7"/>
      <c r="H155">
        <f t="shared" si="37"/>
        <v>57.31248090349019</v>
      </c>
      <c r="I155">
        <f t="shared" si="38"/>
        <v>57.270540878393</v>
      </c>
      <c r="Q155" s="1">
        <f t="shared" si="42"/>
        <v>5.6400000000000041</v>
      </c>
      <c r="R155" s="6">
        <v>1.27999972608423</v>
      </c>
      <c r="S155" s="6">
        <v>2.000027965969764E-2</v>
      </c>
      <c r="T155" s="6">
        <v>-0.892416673151601</v>
      </c>
      <c r="U155" s="6">
        <v>2.5573026364231701</v>
      </c>
      <c r="V155" s="7"/>
      <c r="X155">
        <f t="shared" si="39"/>
        <v>25.574499418991937</v>
      </c>
      <c r="Y155">
        <f t="shared" si="40"/>
        <v>25.573026364231701</v>
      </c>
    </row>
    <row r="156" spans="1:25" x14ac:dyDescent="0.2">
      <c r="A156" s="1">
        <f t="shared" si="41"/>
        <v>5.6800000000000042</v>
      </c>
      <c r="B156" s="6">
        <v>1.35999970895662</v>
      </c>
      <c r="C156" s="6">
        <v>0.28982492598882797</v>
      </c>
      <c r="D156" s="6">
        <v>-5.1530436742625598</v>
      </c>
      <c r="E156" s="6">
        <v>6.0808274246786</v>
      </c>
      <c r="F156" s="7"/>
      <c r="H156">
        <f t="shared" si="37"/>
        <v>60.855641935062437</v>
      </c>
      <c r="I156">
        <f t="shared" si="38"/>
        <v>60.808274246785999</v>
      </c>
      <c r="Q156" s="1">
        <f t="shared" si="42"/>
        <v>5.6800000000000042</v>
      </c>
      <c r="R156" s="6">
        <v>1.35999970895662</v>
      </c>
      <c r="S156" s="6">
        <v>2.2566600333803422E-2</v>
      </c>
      <c r="T156" s="6">
        <v>-0.94802652185650516</v>
      </c>
      <c r="U156" s="6">
        <v>2.7167738432438799</v>
      </c>
      <c r="V156" s="7"/>
      <c r="X156">
        <f t="shared" si="39"/>
        <v>27.169422509802978</v>
      </c>
      <c r="Y156">
        <f t="shared" si="40"/>
        <v>27.167738432438799</v>
      </c>
    </row>
    <row r="157" spans="1:25" x14ac:dyDescent="0.2">
      <c r="A157" s="1">
        <f t="shared" si="41"/>
        <v>5.7200000000000042</v>
      </c>
      <c r="B157" s="6">
        <v>1.43999969182884</v>
      </c>
      <c r="C157" s="6">
        <v>0.32208358322295699</v>
      </c>
      <c r="D157" s="6">
        <v>-5.4345579931152299</v>
      </c>
      <c r="E157" s="6">
        <v>6.4338720279161397</v>
      </c>
      <c r="F157" s="7"/>
      <c r="H157">
        <f t="shared" si="37"/>
        <v>64.391865936423343</v>
      </c>
      <c r="I157">
        <f t="shared" si="38"/>
        <v>64.338720279161393</v>
      </c>
      <c r="Q157" s="1">
        <f t="shared" si="42"/>
        <v>5.7200000000000042</v>
      </c>
      <c r="R157" s="6">
        <v>1.43999969182884</v>
      </c>
      <c r="S157" s="6">
        <v>2.5286548425000888E-2</v>
      </c>
      <c r="T157" s="6">
        <v>-1.0036062893671058</v>
      </c>
      <c r="U157" s="6">
        <v>2.8761798264232201</v>
      </c>
      <c r="V157" s="7"/>
      <c r="X157">
        <f t="shared" si="39"/>
        <v>28.763714611240406</v>
      </c>
      <c r="Y157">
        <f t="shared" si="40"/>
        <v>28.761798264232201</v>
      </c>
    </row>
    <row r="158" spans="1:25" x14ac:dyDescent="0.2">
      <c r="A158" s="1">
        <f t="shared" si="41"/>
        <v>5.7600000000000042</v>
      </c>
      <c r="B158" s="6">
        <v>1.5199996747009199</v>
      </c>
      <c r="C158" s="6">
        <v>0.355961680285871</v>
      </c>
      <c r="D158" s="6">
        <v>-5.7155917822175697</v>
      </c>
      <c r="E158" s="6">
        <v>6.7861503386061903</v>
      </c>
      <c r="F158" s="7"/>
      <c r="H158">
        <f t="shared" si="37"/>
        <v>67.920781901612344</v>
      </c>
      <c r="I158">
        <f t="shared" si="38"/>
        <v>67.861503386061898</v>
      </c>
      <c r="Q158" s="1">
        <f t="shared" si="42"/>
        <v>5.7600000000000042</v>
      </c>
      <c r="R158" s="6">
        <v>1.5199996747009199</v>
      </c>
      <c r="S158" s="6">
        <v>2.8159843130396212E-2</v>
      </c>
      <c r="T158" s="6">
        <v>-1.0591542289809013</v>
      </c>
      <c r="U158" s="6">
        <v>3.0355167805787402</v>
      </c>
      <c r="V158" s="7"/>
      <c r="X158">
        <f t="shared" si="39"/>
        <v>30.357339282289438</v>
      </c>
      <c r="Y158">
        <f t="shared" si="40"/>
        <v>30.355167805787403</v>
      </c>
    </row>
    <row r="159" spans="1:25" x14ac:dyDescent="0.2">
      <c r="A159" s="1">
        <f t="shared" si="41"/>
        <v>5.8000000000000043</v>
      </c>
      <c r="B159" s="6">
        <v>1.5999996575728399</v>
      </c>
      <c r="C159" s="6">
        <v>0.39144295986703898</v>
      </c>
      <c r="D159" s="6">
        <v>-5.9961059014064304</v>
      </c>
      <c r="E159" s="6">
        <v>7.1376253663440403</v>
      </c>
      <c r="F159" s="7"/>
      <c r="H159">
        <f t="shared" si="37"/>
        <v>71.442024778325234</v>
      </c>
      <c r="I159">
        <f t="shared" si="38"/>
        <v>71.376253663440409</v>
      </c>
      <c r="Q159" s="1">
        <f t="shared" si="42"/>
        <v>5.8000000000000043</v>
      </c>
      <c r="R159" s="6">
        <v>1.5999996575728399</v>
      </c>
      <c r="S159" s="6">
        <v>3.1186187884898686E-2</v>
      </c>
      <c r="T159" s="6">
        <v>-1.1146685969532015</v>
      </c>
      <c r="U159" s="6">
        <v>3.19478090333816</v>
      </c>
      <c r="V159" s="7"/>
      <c r="X159">
        <f t="shared" si="39"/>
        <v>31.950260197111252</v>
      </c>
      <c r="Y159">
        <f t="shared" si="40"/>
        <v>31.947809033381599</v>
      </c>
    </row>
    <row r="160" spans="1:25" x14ac:dyDescent="0.2">
      <c r="A160" s="1">
        <f t="shared" si="41"/>
        <v>5.8400000000000043</v>
      </c>
      <c r="B160" s="6">
        <v>1.6799996404445601</v>
      </c>
      <c r="C160" s="6">
        <v>0.428510495540602</v>
      </c>
      <c r="D160" s="6">
        <v>-6.2760618511742603</v>
      </c>
      <c r="E160" s="6">
        <v>7.4882607127888603</v>
      </c>
      <c r="F160" s="7"/>
      <c r="H160">
        <f t="shared" si="37"/>
        <v>74.955235706299788</v>
      </c>
      <c r="I160">
        <f t="shared" si="38"/>
        <v>74.882607127888605</v>
      </c>
      <c r="Q160" s="1">
        <f t="shared" si="42"/>
        <v>5.8400000000000043</v>
      </c>
      <c r="R160" s="6">
        <v>1.6799996404445601</v>
      </c>
      <c r="S160" s="6">
        <v>3.4365270436396145E-2</v>
      </c>
      <c r="T160" s="6">
        <v>-1.170147652839006</v>
      </c>
      <c r="U160" s="6">
        <v>3.3539683959541202</v>
      </c>
      <c r="V160" s="7"/>
      <c r="X160">
        <f t="shared" si="39"/>
        <v>33.542441151254209</v>
      </c>
      <c r="Y160">
        <f t="shared" si="40"/>
        <v>33.5396839595412</v>
      </c>
    </row>
    <row r="161" spans="1:25" x14ac:dyDescent="0.2">
      <c r="A161" s="1">
        <f t="shared" si="41"/>
        <v>5.8800000000000043</v>
      </c>
      <c r="B161" s="6">
        <v>1.75999962331625</v>
      </c>
      <c r="C161" s="6">
        <v>0.46714671537006303</v>
      </c>
      <c r="D161" s="6">
        <v>-6.5554217994896602</v>
      </c>
      <c r="E161" s="6">
        <v>7.83802059396446</v>
      </c>
      <c r="F161" s="7"/>
      <c r="H161">
        <f t="shared" si="37"/>
        <v>78.460062243610253</v>
      </c>
      <c r="I161">
        <f t="shared" si="38"/>
        <v>78.380205939644597</v>
      </c>
      <c r="Q161" s="1">
        <f t="shared" si="42"/>
        <v>5.8800000000000043</v>
      </c>
      <c r="R161" s="6">
        <v>1.75999962331625</v>
      </c>
      <c r="S161" s="6">
        <v>3.7696762884891655E-2</v>
      </c>
      <c r="T161" s="6">
        <v>-1.2255896597709039</v>
      </c>
      <c r="U161" s="6">
        <v>3.5130754639225699</v>
      </c>
      <c r="V161" s="7"/>
      <c r="X161">
        <f t="shared" si="39"/>
        <v>35.133846067834227</v>
      </c>
      <c r="Y161">
        <f t="shared" si="40"/>
        <v>35.1307546392257</v>
      </c>
    </row>
    <row r="162" spans="1:25" x14ac:dyDescent="0.2">
      <c r="A162" s="1">
        <f t="shared" si="41"/>
        <v>5.9200000000000044</v>
      </c>
      <c r="B162" s="6">
        <v>1.8399996061877799</v>
      </c>
      <c r="C162" s="6">
        <v>0.50733342619949096</v>
      </c>
      <c r="D162" s="6">
        <v>-6.8341486071223203</v>
      </c>
      <c r="E162" s="6">
        <v>8.1868698613077999</v>
      </c>
      <c r="F162" s="7"/>
      <c r="H162">
        <f t="shared" si="37"/>
        <v>81.956158580563653</v>
      </c>
      <c r="I162">
        <f t="shared" si="38"/>
        <v>81.868698613077996</v>
      </c>
      <c r="Q162" s="1">
        <f t="shared" si="42"/>
        <v>5.9200000000000044</v>
      </c>
      <c r="R162" s="6">
        <v>1.8399996061877799</v>
      </c>
      <c r="S162" s="6">
        <v>4.1180321768095496E-2</v>
      </c>
      <c r="T162" s="6">
        <v>-1.2809928847984011</v>
      </c>
      <c r="U162" s="6">
        <v>3.6720983175480502</v>
      </c>
      <c r="V162" s="7"/>
      <c r="X162">
        <f t="shared" si="39"/>
        <v>36.724439003664791</v>
      </c>
      <c r="Y162">
        <f t="shared" si="40"/>
        <v>36.720983175480498</v>
      </c>
    </row>
    <row r="163" spans="1:25" x14ac:dyDescent="0.2">
      <c r="A163" s="1">
        <f t="shared" si="41"/>
        <v>5.9600000000000044</v>
      </c>
      <c r="B163" s="6">
        <v>1.91999958905907</v>
      </c>
      <c r="C163" s="6">
        <v>0.54905183849342198</v>
      </c>
      <c r="D163" s="6">
        <v>-7.1122058515626696</v>
      </c>
      <c r="E163" s="6">
        <v>8.5347740214432406</v>
      </c>
      <c r="F163" s="7"/>
      <c r="H163">
        <f t="shared" si="37"/>
        <v>85.443185741048325</v>
      </c>
      <c r="I163">
        <f t="shared" si="38"/>
        <v>85.347740214432406</v>
      </c>
      <c r="Q163" s="1">
        <f t="shared" si="42"/>
        <v>5.9600000000000044</v>
      </c>
      <c r="R163" s="6">
        <v>1.91999958905907</v>
      </c>
      <c r="S163" s="6">
        <v>4.4815588104896165E-2</v>
      </c>
      <c r="T163" s="6">
        <v>-1.3363555991510054</v>
      </c>
      <c r="U163" s="6">
        <v>3.8310331724846298</v>
      </c>
      <c r="V163" s="7"/>
      <c r="X163">
        <f t="shared" si="39"/>
        <v>38.314184155366128</v>
      </c>
      <c r="Y163">
        <f t="shared" si="40"/>
        <v>38.3103317248463</v>
      </c>
    </row>
    <row r="164" spans="1:25" x14ac:dyDescent="0.2">
      <c r="A164" s="1">
        <f t="shared" si="41"/>
        <v>6.0000000000000044</v>
      </c>
      <c r="B164" s="6">
        <v>1.99999957193036</v>
      </c>
      <c r="C164" s="6">
        <v>0.59228259165943598</v>
      </c>
      <c r="D164" s="6">
        <v>-7.3895578492390204</v>
      </c>
      <c r="E164" s="6">
        <v>8.8816992546659499</v>
      </c>
      <c r="F164" s="7"/>
      <c r="H164">
        <f t="shared" si="37"/>
        <v>88.920811771116888</v>
      </c>
      <c r="I164">
        <f t="shared" si="38"/>
        <v>88.816992546659492</v>
      </c>
      <c r="Q164" s="1">
        <f t="shared" si="42"/>
        <v>6.0000000000000044</v>
      </c>
      <c r="R164" s="6">
        <v>1.99999957193036</v>
      </c>
      <c r="S164" s="6">
        <v>4.8602187498502758E-2</v>
      </c>
      <c r="T164" s="6">
        <v>-1.3916760785871034</v>
      </c>
      <c r="U164" s="6">
        <v>3.98987625037724</v>
      </c>
      <c r="V164" s="7"/>
      <c r="X164">
        <f t="shared" si="39"/>
        <v>39.903045865426606</v>
      </c>
      <c r="Y164">
        <f t="shared" si="40"/>
        <v>39.898762503772403</v>
      </c>
    </row>
    <row r="165" spans="1:25" x14ac:dyDescent="0.2">
      <c r="A165" s="1">
        <f t="shared" si="41"/>
        <v>6.0400000000000045</v>
      </c>
      <c r="B165" s="6">
        <v>2.0799995548014998</v>
      </c>
      <c r="C165" s="6">
        <v>0.63700577978465001</v>
      </c>
      <c r="D165" s="6">
        <v>-7.66616967636942</v>
      </c>
      <c r="E165" s="6">
        <v>9.2276124321222106</v>
      </c>
      <c r="F165" s="7"/>
      <c r="H165">
        <f t="shared" si="37"/>
        <v>92.388711914631557</v>
      </c>
      <c r="I165">
        <f t="shared" si="38"/>
        <v>92.276124321222113</v>
      </c>
      <c r="Q165" s="1">
        <f t="shared" si="42"/>
        <v>6.0400000000000045</v>
      </c>
      <c r="R165" s="6">
        <v>2.0799995548014998</v>
      </c>
      <c r="S165" s="6">
        <v>5.2539730175695354E-2</v>
      </c>
      <c r="T165" s="6">
        <v>-1.4469526036279063</v>
      </c>
      <c r="U165" s="6">
        <v>4.1486237794098502</v>
      </c>
      <c r="V165" s="7"/>
      <c r="X165">
        <f t="shared" si="39"/>
        <v>41.490988628203297</v>
      </c>
      <c r="Y165">
        <f t="shared" si="40"/>
        <v>41.4862377940985</v>
      </c>
    </row>
    <row r="166" spans="1:25" x14ac:dyDescent="0.2">
      <c r="A166" s="1">
        <f t="shared" si="41"/>
        <v>6.0800000000000045</v>
      </c>
      <c r="B166" s="6">
        <v>2.1599995376725101</v>
      </c>
      <c r="C166" s="6">
        <v>0.68320097771740895</v>
      </c>
      <c r="D166" s="6">
        <v>-7.9420071881748102</v>
      </c>
      <c r="E166" s="6">
        <v>9.5724811316761809</v>
      </c>
      <c r="F166" s="7"/>
      <c r="H166">
        <f t="shared" si="37"/>
        <v>95.84656877598465</v>
      </c>
      <c r="I166">
        <f t="shared" si="38"/>
        <v>95.724811316761816</v>
      </c>
      <c r="Q166" s="1">
        <f t="shared" si="42"/>
        <v>6.0800000000000045</v>
      </c>
      <c r="R166" s="6">
        <v>2.1599995376725101</v>
      </c>
      <c r="S166" s="6">
        <v>5.6627811105400383E-2</v>
      </c>
      <c r="T166" s="6">
        <v>-1.502183459912203</v>
      </c>
      <c r="U166" s="6">
        <v>4.3072719948098799</v>
      </c>
      <c r="V166" s="7"/>
      <c r="X166">
        <f t="shared" si="39"/>
        <v>43.077977095903961</v>
      </c>
      <c r="Y166">
        <f t="shared" si="40"/>
        <v>43.072719948098801</v>
      </c>
    </row>
    <row r="167" spans="1:25" x14ac:dyDescent="0.2">
      <c r="A167" s="1">
        <f t="shared" si="41"/>
        <v>6.1200000000000045</v>
      </c>
      <c r="B167" s="6">
        <v>2.2399995205433898</v>
      </c>
      <c r="C167" s="6">
        <v>0.73084726742482498</v>
      </c>
      <c r="D167" s="6">
        <v>-8.2170370365453795</v>
      </c>
      <c r="E167" s="6">
        <v>9.9162736524608697</v>
      </c>
      <c r="F167" s="7"/>
      <c r="H167">
        <f t="shared" si="37"/>
        <v>99.294072469758106</v>
      </c>
      <c r="I167">
        <f t="shared" si="38"/>
        <v>99.162736524608704</v>
      </c>
      <c r="Q167" s="1">
        <f t="shared" si="42"/>
        <v>6.1200000000000045</v>
      </c>
      <c r="R167" s="6">
        <v>2.2399995205433898</v>
      </c>
      <c r="S167" s="6">
        <v>6.08660100593994E-2</v>
      </c>
      <c r="T167" s="6">
        <v>-1.5573669384385056</v>
      </c>
      <c r="U167" s="6">
        <v>4.4658171394899604</v>
      </c>
      <c r="V167" s="7"/>
      <c r="X167">
        <f t="shared" si="39"/>
        <v>44.66397608449747</v>
      </c>
      <c r="Y167">
        <f t="shared" si="40"/>
        <v>44.658171394899604</v>
      </c>
    </row>
    <row r="168" spans="1:25" x14ac:dyDescent="0.2">
      <c r="A168" s="1">
        <f t="shared" si="41"/>
        <v>6.1600000000000046</v>
      </c>
      <c r="B168" s="6">
        <v>2.3199995034141598</v>
      </c>
      <c r="C168" s="6">
        <v>0.77992326455903604</v>
      </c>
      <c r="D168" s="6">
        <v>-8.4912266861439498</v>
      </c>
      <c r="E168" s="6">
        <v>10.258959028111301</v>
      </c>
      <c r="F168" s="7"/>
      <c r="H168">
        <f t="shared" si="37"/>
        <v>102.73092075736263</v>
      </c>
      <c r="I168">
        <f t="shared" si="38"/>
        <v>102.589590281113</v>
      </c>
      <c r="Q168" s="1">
        <f t="shared" si="42"/>
        <v>6.1600000000000046</v>
      </c>
      <c r="R168" s="6">
        <v>2.3199995034141598</v>
      </c>
      <c r="S168" s="6">
        <v>6.525389171599727E-2</v>
      </c>
      <c r="T168" s="6">
        <v>-1.6125013358974059</v>
      </c>
      <c r="U168" s="6">
        <v>4.6242554645580798</v>
      </c>
      <c r="V168" s="7"/>
      <c r="X168">
        <f t="shared" si="39"/>
        <v>46.248950579583862</v>
      </c>
      <c r="Y168">
        <f t="shared" si="40"/>
        <v>46.242554645580796</v>
      </c>
    </row>
    <row r="169" spans="1:25" x14ac:dyDescent="0.2">
      <c r="A169" s="1">
        <f t="shared" si="41"/>
        <v>6.2000000000000046</v>
      </c>
      <c r="B169" s="6">
        <v>2.3999994862848202</v>
      </c>
      <c r="C169" s="6">
        <v>0.83040714516498904</v>
      </c>
      <c r="D169" s="6">
        <v>-8.7645444289488896</v>
      </c>
      <c r="E169" s="6">
        <v>10.6005070386851</v>
      </c>
      <c r="F169" s="7"/>
      <c r="H169">
        <f t="shared" si="37"/>
        <v>106.15681917067822</v>
      </c>
      <c r="I169">
        <f t="shared" si="38"/>
        <v>106.005070386851</v>
      </c>
      <c r="Q169" s="1">
        <f t="shared" si="42"/>
        <v>6.2000000000000046</v>
      </c>
      <c r="R169" s="6">
        <v>2.3999994862848202</v>
      </c>
      <c r="S169" s="6">
        <v>6.9791005747902091E-2</v>
      </c>
      <c r="T169" s="6">
        <v>-1.6675849549098061</v>
      </c>
      <c r="U169" s="6">
        <v>4.7825832298212196</v>
      </c>
      <c r="V169" s="7"/>
      <c r="X169">
        <f t="shared" si="39"/>
        <v>47.832865742209847</v>
      </c>
      <c r="Y169">
        <f t="shared" si="40"/>
        <v>47.825832298212198</v>
      </c>
    </row>
    <row r="170" spans="1:25" x14ac:dyDescent="0.2">
      <c r="A170" s="1">
        <f t="shared" si="41"/>
        <v>6.2400000000000047</v>
      </c>
      <c r="B170" s="6">
        <v>2.4799994691553602</v>
      </c>
      <c r="C170" s="6">
        <v>0.882276672465647</v>
      </c>
      <c r="D170" s="6">
        <v>-9.0369593972437006</v>
      </c>
      <c r="E170" s="6">
        <v>10.940888221277801</v>
      </c>
      <c r="F170" s="7"/>
      <c r="H170">
        <f t="shared" si="37"/>
        <v>109.57148112277721</v>
      </c>
      <c r="I170">
        <f t="shared" si="38"/>
        <v>109.40888221277801</v>
      </c>
      <c r="Q170" s="1">
        <f t="shared" si="42"/>
        <v>6.2400000000000047</v>
      </c>
      <c r="R170" s="6">
        <v>2.4799994691553602</v>
      </c>
      <c r="S170" s="6">
        <v>7.4476886922397512E-2</v>
      </c>
      <c r="T170" s="6">
        <v>-1.722616104330406</v>
      </c>
      <c r="U170" s="6">
        <v>4.9407967043857504</v>
      </c>
      <c r="V170" s="7"/>
      <c r="X170">
        <f t="shared" si="39"/>
        <v>49.415686914623244</v>
      </c>
      <c r="Y170">
        <f t="shared" si="40"/>
        <v>49.407967043857504</v>
      </c>
    </row>
    <row r="171" spans="1:25" x14ac:dyDescent="0.2">
      <c r="A171" s="1">
        <f t="shared" si="41"/>
        <v>6.2800000000000047</v>
      </c>
      <c r="B171" s="6">
        <v>2.55999945202581</v>
      </c>
      <c r="C171" s="6">
        <v>0.93550922366040401</v>
      </c>
      <c r="D171" s="6">
        <v>-9.3084415750663005</v>
      </c>
      <c r="E171" s="6">
        <v>11.2800738793436</v>
      </c>
      <c r="F171" s="7"/>
      <c r="H171">
        <f t="shared" si="37"/>
        <v>112.97462800584178</v>
      </c>
      <c r="I171">
        <f t="shared" si="38"/>
        <v>112.80073879343601</v>
      </c>
      <c r="Q171" s="1">
        <f t="shared" si="42"/>
        <v>6.2800000000000047</v>
      </c>
      <c r="R171" s="6">
        <v>2.55999945202581</v>
      </c>
      <c r="S171" s="6">
        <v>7.9311055205593561E-2</v>
      </c>
      <c r="T171" s="6">
        <v>-1.7775930995227043</v>
      </c>
      <c r="U171" s="6">
        <v>5.0988921671443697</v>
      </c>
      <c r="V171" s="7"/>
      <c r="X171">
        <f t="shared" si="39"/>
        <v>50.997379625976833</v>
      </c>
      <c r="Y171">
        <f t="shared" si="40"/>
        <v>50.988921671443698</v>
      </c>
    </row>
    <row r="172" spans="1:25" x14ac:dyDescent="0.2">
      <c r="A172" s="1">
        <f t="shared" si="41"/>
        <v>6.3200000000000047</v>
      </c>
      <c r="B172" s="6">
        <v>2.6399994348961702</v>
      </c>
      <c r="C172" s="6">
        <v>0.99008181667653605</v>
      </c>
      <c r="D172" s="6">
        <v>-9.5789618081335597</v>
      </c>
      <c r="E172" s="6">
        <v>11.6180360907378</v>
      </c>
      <c r="F172" s="7"/>
      <c r="H172">
        <f t="shared" si="37"/>
        <v>116.3659892764155</v>
      </c>
      <c r="I172">
        <f t="shared" si="38"/>
        <v>116.180360907378</v>
      </c>
      <c r="Q172" s="1">
        <f t="shared" si="42"/>
        <v>6.3200000000000047</v>
      </c>
      <c r="R172" s="6">
        <v>2.6399994348961702</v>
      </c>
      <c r="S172" s="6">
        <v>8.4293015871097055E-2</v>
      </c>
      <c r="T172" s="6">
        <v>-1.8325142626306032</v>
      </c>
      <c r="U172" s="6">
        <v>5.2568659073287396</v>
      </c>
      <c r="V172" s="7"/>
      <c r="X172">
        <f t="shared" si="39"/>
        <v>52.577909597964904</v>
      </c>
      <c r="Y172">
        <f t="shared" si="40"/>
        <v>52.568659073287392</v>
      </c>
    </row>
    <row r="173" spans="1:25" x14ac:dyDescent="0.2">
      <c r="A173" s="1">
        <f t="shared" si="41"/>
        <v>6.3600000000000048</v>
      </c>
      <c r="B173" s="6">
        <v>2.7199994177664402</v>
      </c>
      <c r="C173" s="6">
        <v>1.04597113681336</v>
      </c>
      <c r="D173" s="6">
        <v>-9.8484918122632301</v>
      </c>
      <c r="E173" s="6">
        <v>11.954747714497699</v>
      </c>
      <c r="F173" s="7"/>
      <c r="H173">
        <f t="shared" si="37"/>
        <v>119.74530252818016</v>
      </c>
      <c r="I173">
        <f t="shared" si="38"/>
        <v>119.54747714497699</v>
      </c>
      <c r="Q173" s="1">
        <f t="shared" si="42"/>
        <v>6.3600000000000048</v>
      </c>
      <c r="R173" s="6">
        <v>2.7199994177664402</v>
      </c>
      <c r="S173" s="6">
        <v>8.9422259602599752E-2</v>
      </c>
      <c r="T173" s="6">
        <v>-1.8873779228391001</v>
      </c>
      <c r="U173" s="6">
        <v>5.4147142249434399</v>
      </c>
      <c r="V173" s="7"/>
      <c r="X173">
        <f t="shared" si="39"/>
        <v>54.157242750408862</v>
      </c>
      <c r="Y173">
        <f t="shared" si="40"/>
        <v>54.147142249434395</v>
      </c>
    </row>
    <row r="174" spans="1:25" x14ac:dyDescent="0.2">
      <c r="A174" s="1">
        <f t="shared" si="41"/>
        <v>6.4000000000000048</v>
      </c>
      <c r="B174" s="6">
        <v>2.79999940063662</v>
      </c>
      <c r="C174" s="6">
        <v>1.1031535632234299</v>
      </c>
      <c r="D174" s="6">
        <v>-10.1170041803173</v>
      </c>
      <c r="E174" s="6">
        <v>12.290182396384999</v>
      </c>
      <c r="F174" s="7"/>
      <c r="H174">
        <f t="shared" si="37"/>
        <v>123.11231355246396</v>
      </c>
      <c r="I174">
        <f t="shared" si="38"/>
        <v>122.90182396384999</v>
      </c>
      <c r="Q174" s="1">
        <f t="shared" si="42"/>
        <v>6.4000000000000048</v>
      </c>
      <c r="R174" s="6">
        <v>2.79999940063662</v>
      </c>
      <c r="S174" s="6">
        <v>9.4698262619999696E-2</v>
      </c>
      <c r="T174" s="6">
        <v>-1.9421824166505033</v>
      </c>
      <c r="U174" s="6">
        <v>5.5724334314092898</v>
      </c>
      <c r="V174" s="7"/>
      <c r="X174">
        <f t="shared" si="39"/>
        <v>55.735345206760222</v>
      </c>
      <c r="Y174">
        <f t="shared" si="40"/>
        <v>55.7243343140929</v>
      </c>
    </row>
    <row r="175" spans="1:25" x14ac:dyDescent="0.2">
      <c r="A175" s="1">
        <f t="shared" si="41"/>
        <v>6.4400000000000048</v>
      </c>
      <c r="B175" s="6">
        <v>2.87999938350664</v>
      </c>
      <c r="C175" s="6">
        <v>1.1616051951753601</v>
      </c>
      <c r="D175" s="6">
        <v>-10.384472387695601</v>
      </c>
      <c r="E175" s="6">
        <v>12.6243145732122</v>
      </c>
      <c r="F175" s="7"/>
      <c r="H175">
        <f t="shared" si="37"/>
        <v>126.46677638672139</v>
      </c>
      <c r="I175">
        <f t="shared" si="38"/>
        <v>126.243145732122</v>
      </c>
      <c r="Q175" s="1">
        <f t="shared" si="42"/>
        <v>6.4400000000000048</v>
      </c>
      <c r="R175" s="6">
        <v>2.87999938350664</v>
      </c>
      <c r="S175" s="6">
        <v>0.10012048678829899</v>
      </c>
      <c r="T175" s="6">
        <v>-1.9969260881359006</v>
      </c>
      <c r="U175" s="6">
        <v>5.7300198499159496</v>
      </c>
      <c r="V175" s="7"/>
      <c r="X175">
        <f t="shared" si="39"/>
        <v>57.31218329956036</v>
      </c>
      <c r="Y175">
        <f t="shared" si="40"/>
        <v>57.300198499159492</v>
      </c>
    </row>
    <row r="176" spans="1:25" x14ac:dyDescent="0.2">
      <c r="A176" s="1">
        <f t="shared" si="41"/>
        <v>6.4800000000000049</v>
      </c>
      <c r="B176" s="6">
        <v>2.9599993663766599</v>
      </c>
      <c r="C176" s="6">
        <v>1.22130187804726</v>
      </c>
      <c r="D176" s="6">
        <v>-10.650870796392899</v>
      </c>
      <c r="E176" s="6">
        <v>12.957119475982299</v>
      </c>
      <c r="F176" s="7"/>
      <c r="H176">
        <f t="shared" si="37"/>
        <v>129.80845335127208</v>
      </c>
      <c r="I176">
        <f t="shared" si="38"/>
        <v>129.57119475982299</v>
      </c>
      <c r="Q176" s="1">
        <f t="shared" si="42"/>
        <v>6.4800000000000049</v>
      </c>
      <c r="R176" s="6">
        <v>2.9599993663766599</v>
      </c>
      <c r="S176" s="6">
        <v>0.10568837974379619</v>
      </c>
      <c r="T176" s="6">
        <v>-2.0516072891931998</v>
      </c>
      <c r="U176" s="6">
        <v>5.8874698159710501</v>
      </c>
      <c r="V176" s="7"/>
      <c r="X176">
        <f t="shared" si="39"/>
        <v>58.88772357582296</v>
      </c>
      <c r="Y176">
        <f t="shared" si="40"/>
        <v>58.874698159710505</v>
      </c>
    </row>
    <row r="177" spans="1:25" x14ac:dyDescent="0.2">
      <c r="A177" s="1">
        <f t="shared" si="41"/>
        <v>6.5200000000000049</v>
      </c>
      <c r="B177" s="6">
        <v>3.03999934924662</v>
      </c>
      <c r="C177" s="6">
        <v>1.28221922900116</v>
      </c>
      <c r="D177" s="6">
        <v>-10.9161746577622</v>
      </c>
      <c r="E177" s="6">
        <v>13.288573131868899</v>
      </c>
      <c r="F177" s="7"/>
      <c r="H177">
        <f t="shared" si="37"/>
        <v>133.13711507454499</v>
      </c>
      <c r="I177">
        <f t="shared" si="38"/>
        <v>132.88573131868898</v>
      </c>
      <c r="Q177" s="1">
        <f t="shared" si="42"/>
        <v>6.5200000000000049</v>
      </c>
      <c r="R177" s="6">
        <v>3.03999934924662</v>
      </c>
      <c r="S177" s="6">
        <v>0.11140137501979552</v>
      </c>
      <c r="T177" s="6">
        <v>-2.1062243798007998</v>
      </c>
      <c r="U177" s="6">
        <v>6.0447796779271501</v>
      </c>
      <c r="V177" s="7"/>
      <c r="X177">
        <f t="shared" si="39"/>
        <v>60.46193280233183</v>
      </c>
      <c r="Y177">
        <f t="shared" si="40"/>
        <v>60.447796779271499</v>
      </c>
    </row>
    <row r="178" spans="1:25" x14ac:dyDescent="0.2">
      <c r="A178" s="1">
        <f t="shared" si="41"/>
        <v>6.5600000000000049</v>
      </c>
      <c r="B178" s="6">
        <v>3.1199993321165</v>
      </c>
      <c r="C178" s="6">
        <v>1.3443326622920999</v>
      </c>
      <c r="D178" s="6">
        <v>-11.180360113767099</v>
      </c>
      <c r="E178" s="6">
        <v>13.6186523650694</v>
      </c>
      <c r="F178" s="7"/>
      <c r="H178">
        <f t="shared" si="37"/>
        <v>136.4525405072078</v>
      </c>
      <c r="I178">
        <f t="shared" si="38"/>
        <v>136.186523650694</v>
      </c>
      <c r="Q178" s="1">
        <f t="shared" si="42"/>
        <v>6.5600000000000049</v>
      </c>
      <c r="R178" s="6">
        <v>3.1199993321165</v>
      </c>
      <c r="S178" s="6">
        <v>0.11725889216980079</v>
      </c>
      <c r="T178" s="6">
        <v>-2.1607757282547055</v>
      </c>
      <c r="U178" s="6">
        <v>6.2019457973614296</v>
      </c>
      <c r="V178" s="7"/>
      <c r="X178">
        <f t="shared" si="39"/>
        <v>62.0347779708963</v>
      </c>
      <c r="Y178">
        <f t="shared" si="40"/>
        <v>62.019457973614294</v>
      </c>
    </row>
    <row r="179" spans="1:25" x14ac:dyDescent="0.2">
      <c r="A179" s="1">
        <f t="shared" si="41"/>
        <v>6.600000000000005</v>
      </c>
      <c r="B179" s="6">
        <v>3.19999931498631</v>
      </c>
      <c r="C179" s="6">
        <v>1.4076174141687301</v>
      </c>
      <c r="D179" s="6">
        <v>-11.4434041970803</v>
      </c>
      <c r="E179" s="6">
        <v>13.9473347965678</v>
      </c>
      <c r="F179" s="7"/>
      <c r="H179">
        <f t="shared" si="37"/>
        <v>139.75451692547554</v>
      </c>
      <c r="I179">
        <f t="shared" si="38"/>
        <v>139.47334796567799</v>
      </c>
      <c r="Q179" s="1">
        <f t="shared" si="42"/>
        <v>6.600000000000005</v>
      </c>
      <c r="R179" s="6">
        <v>3.19999931498631</v>
      </c>
      <c r="S179" s="6">
        <v>0.12326033691219607</v>
      </c>
      <c r="T179" s="6">
        <v>-2.2152597114309032</v>
      </c>
      <c r="U179" s="6">
        <v>6.3589645495664504</v>
      </c>
      <c r="V179" s="7"/>
      <c r="X179">
        <f t="shared" si="39"/>
        <v>63.606226303517062</v>
      </c>
      <c r="Y179">
        <f t="shared" si="40"/>
        <v>63.589645495664506</v>
      </c>
    </row>
    <row r="180" spans="1:25" x14ac:dyDescent="0.2">
      <c r="A180" s="1">
        <f t="shared" si="41"/>
        <v>6.640000000000005</v>
      </c>
      <c r="B180" s="6">
        <v>3.2799992978560701</v>
      </c>
      <c r="C180" s="6">
        <v>1.4720485673245001</v>
      </c>
      <c r="D180" s="6">
        <v>-11.705284829858</v>
      </c>
      <c r="E180" s="6">
        <v>14.2745988428373</v>
      </c>
      <c r="F180" s="7"/>
      <c r="H180">
        <f t="shared" si="37"/>
        <v>143.04283992396847</v>
      </c>
      <c r="I180">
        <f t="shared" si="38"/>
        <v>142.74598842837298</v>
      </c>
      <c r="Q180" s="1">
        <f t="shared" si="42"/>
        <v>6.640000000000005</v>
      </c>
      <c r="R180" s="6">
        <v>3.2799992978560701</v>
      </c>
      <c r="S180" s="6">
        <v>0.12940510125199012</v>
      </c>
      <c r="T180" s="6">
        <v>-2.2696747150012015</v>
      </c>
      <c r="U180" s="6">
        <v>6.5158323240838998</v>
      </c>
      <c r="V180" s="7"/>
      <c r="X180">
        <f t="shared" si="39"/>
        <v>65.176245257469674</v>
      </c>
      <c r="Y180">
        <f t="shared" si="40"/>
        <v>65.158323240838996</v>
      </c>
    </row>
    <row r="181" spans="1:25" x14ac:dyDescent="0.2">
      <c r="A181" s="1">
        <f t="shared" si="41"/>
        <v>6.680000000000005</v>
      </c>
      <c r="B181" s="6">
        <v>3.3599992807257602</v>
      </c>
      <c r="C181" s="6">
        <v>1.5376010748617299</v>
      </c>
      <c r="D181" s="6">
        <v>-11.965980821304701</v>
      </c>
      <c r="E181" s="6">
        <v>14.6004237135254</v>
      </c>
      <c r="F181" s="7"/>
      <c r="H181">
        <f t="shared" si="37"/>
        <v>146.3173133984877</v>
      </c>
      <c r="I181">
        <f t="shared" si="38"/>
        <v>146.00423713525399</v>
      </c>
      <c r="Q181" s="1">
        <f t="shared" si="42"/>
        <v>6.680000000000005</v>
      </c>
      <c r="R181" s="6">
        <v>3.3599992807257602</v>
      </c>
      <c r="S181" s="6">
        <v>0.13569256362819715</v>
      </c>
      <c r="T181" s="6">
        <v>-2.3240191336806006</v>
      </c>
      <c r="U181" s="6">
        <v>6.6725455249916497</v>
      </c>
      <c r="V181" s="7"/>
      <c r="X181">
        <f t="shared" si="39"/>
        <v>66.74480253034119</v>
      </c>
      <c r="Y181">
        <f t="shared" si="40"/>
        <v>66.725455249916493</v>
      </c>
    </row>
    <row r="182" spans="1:25" x14ac:dyDescent="0.2">
      <c r="A182" s="1">
        <f t="shared" si="41"/>
        <v>6.7200000000000051</v>
      </c>
      <c r="B182" s="6">
        <v>3.4399992635954102</v>
      </c>
      <c r="C182" s="6">
        <v>1.60424978373423</v>
      </c>
      <c r="D182" s="6">
        <v>-12.225471864069499</v>
      </c>
      <c r="E182" s="6">
        <v>14.924789408157499</v>
      </c>
      <c r="F182" s="7"/>
      <c r="H182">
        <f t="shared" si="37"/>
        <v>149.57774951910451</v>
      </c>
      <c r="I182">
        <f t="shared" si="38"/>
        <v>149.247894081575</v>
      </c>
      <c r="Q182" s="1">
        <f t="shared" si="42"/>
        <v>6.7200000000000051</v>
      </c>
      <c r="R182" s="6">
        <v>3.4399992635954102</v>
      </c>
      <c r="S182" s="6">
        <v>0.14212208905080104</v>
      </c>
      <c r="T182" s="6">
        <v>-2.3782913714458047</v>
      </c>
      <c r="U182" s="6">
        <v>6.8291005715009296</v>
      </c>
      <c r="V182" s="7"/>
      <c r="X182">
        <f t="shared" si="39"/>
        <v>68.311866064952611</v>
      </c>
      <c r="Y182">
        <f t="shared" si="40"/>
        <v>68.291005715009291</v>
      </c>
    </row>
    <row r="183" spans="1:25" x14ac:dyDescent="0.2">
      <c r="A183" s="1">
        <f t="shared" si="41"/>
        <v>6.7600000000000051</v>
      </c>
      <c r="B183" s="6">
        <v>3.5199992464649501</v>
      </c>
      <c r="C183" s="6">
        <v>1.67196945763599</v>
      </c>
      <c r="D183" s="6">
        <v>-12.483738529521201</v>
      </c>
      <c r="E183" s="6">
        <v>15.247676711898499</v>
      </c>
      <c r="F183" s="7"/>
      <c r="H183">
        <f t="shared" si="37"/>
        <v>152.82396869394546</v>
      </c>
      <c r="I183">
        <f t="shared" si="38"/>
        <v>152.47676711898498</v>
      </c>
      <c r="Q183" s="1">
        <f t="shared" si="42"/>
        <v>6.7600000000000051</v>
      </c>
      <c r="R183" s="6">
        <v>3.5199992464649501</v>
      </c>
      <c r="S183" s="6">
        <v>0.14869302925170302</v>
      </c>
      <c r="T183" s="6">
        <v>-2.4324898417698009</v>
      </c>
      <c r="U183" s="6">
        <v>6.98549389824238</v>
      </c>
      <c r="V183" s="7"/>
      <c r="X183">
        <f t="shared" si="39"/>
        <v>69.87740405423682</v>
      </c>
      <c r="Y183">
        <f t="shared" si="40"/>
        <v>69.854938982423803</v>
      </c>
    </row>
    <row r="184" spans="1:25" x14ac:dyDescent="0.2">
      <c r="A184" s="1">
        <f t="shared" si="41"/>
        <v>6.8000000000000052</v>
      </c>
      <c r="B184" s="6">
        <v>3.59999922933453</v>
      </c>
      <c r="C184" s="6">
        <v>1.74073479930827</v>
      </c>
      <c r="D184" s="6">
        <v>-12.740762261951501</v>
      </c>
      <c r="E184" s="6">
        <v>15.569067190416201</v>
      </c>
      <c r="F184" s="7"/>
      <c r="H184">
        <f t="shared" si="37"/>
        <v>156.05579952411057</v>
      </c>
      <c r="I184">
        <f t="shared" si="38"/>
        <v>155.690671904162</v>
      </c>
      <c r="Q184" s="1">
        <f t="shared" si="42"/>
        <v>6.8000000000000052</v>
      </c>
      <c r="R184" s="6">
        <v>3.59999922933453</v>
      </c>
      <c r="S184" s="6">
        <v>0.1554047228260913</v>
      </c>
      <c r="T184" s="6">
        <v>-2.4866129678303039</v>
      </c>
      <c r="U184" s="6">
        <v>7.1417219558025202</v>
      </c>
      <c r="V184" s="7"/>
      <c r="X184">
        <f t="shared" si="39"/>
        <v>71.441384946010913</v>
      </c>
      <c r="Y184">
        <f t="shared" si="40"/>
        <v>71.417219558025209</v>
      </c>
    </row>
    <row r="185" spans="1:25" x14ac:dyDescent="0.2">
      <c r="A185" s="1">
        <f t="shared" si="41"/>
        <v>6.8400000000000052</v>
      </c>
      <c r="B185" s="6">
        <v>3.6799992122040299</v>
      </c>
      <c r="C185" s="6">
        <v>1.8105204722375401</v>
      </c>
      <c r="D185" s="6">
        <v>-12.996525371755601</v>
      </c>
      <c r="E185" s="6">
        <v>15.888943183883701</v>
      </c>
      <c r="F185" s="7"/>
      <c r="H185">
        <f t="shared" si="37"/>
        <v>159.2730787500893</v>
      </c>
      <c r="I185">
        <f t="shared" si="38"/>
        <v>158.889431838837</v>
      </c>
      <c r="Q185" s="1">
        <f t="shared" si="42"/>
        <v>6.8400000000000052</v>
      </c>
      <c r="R185" s="6">
        <v>3.6799992122040299</v>
      </c>
      <c r="S185" s="6">
        <v>0.16225649538539244</v>
      </c>
      <c r="T185" s="6">
        <v>-2.5406591827270049</v>
      </c>
      <c r="U185" s="6">
        <v>7.2977812110099904</v>
      </c>
      <c r="V185" s="7"/>
      <c r="X185">
        <f t="shared" si="39"/>
        <v>73.003777447685664</v>
      </c>
      <c r="Y185">
        <f t="shared" si="40"/>
        <v>72.977812110099904</v>
      </c>
    </row>
    <row r="186" spans="1:25" x14ac:dyDescent="0.2">
      <c r="A186" s="1">
        <f t="shared" si="41"/>
        <v>6.8800000000000052</v>
      </c>
      <c r="B186" s="6">
        <v>3.7599991950735001</v>
      </c>
      <c r="C186" s="6">
        <v>1.88130112172304</v>
      </c>
      <c r="D186" s="6">
        <v>-13.2510110276439</v>
      </c>
      <c r="E186" s="6">
        <v>16.2072878001674</v>
      </c>
      <c r="F186" s="7"/>
      <c r="H186">
        <f t="shared" si="37"/>
        <v>162.47565119016855</v>
      </c>
      <c r="I186">
        <f t="shared" si="38"/>
        <v>162.07287800167398</v>
      </c>
      <c r="Q186" s="1">
        <f t="shared" si="42"/>
        <v>6.8800000000000052</v>
      </c>
      <c r="R186" s="6">
        <v>3.7599991950735001</v>
      </c>
      <c r="S186" s="6">
        <v>0.16924765970929911</v>
      </c>
      <c r="T186" s="6">
        <v>-2.5946269296832014</v>
      </c>
      <c r="U186" s="6">
        <v>7.4536681474119701</v>
      </c>
      <c r="V186" s="7"/>
      <c r="X186">
        <f t="shared" si="39"/>
        <v>74.56455053088213</v>
      </c>
      <c r="Y186">
        <f t="shared" si="40"/>
        <v>74.536681474119703</v>
      </c>
    </row>
    <row r="187" spans="1:25" x14ac:dyDescent="0.2">
      <c r="A187" s="1">
        <f t="shared" si="41"/>
        <v>6.9200000000000053</v>
      </c>
      <c r="B187" s="6">
        <v>3.8399991779429299</v>
      </c>
      <c r="C187" s="6">
        <v>1.95305139529217</v>
      </c>
      <c r="D187" s="6">
        <v>-13.5042032479329</v>
      </c>
      <c r="E187" s="6">
        <v>16.5240849072412</v>
      </c>
      <c r="F187" s="7"/>
      <c r="H187">
        <f t="shared" si="37"/>
        <v>165.66336967119182</v>
      </c>
      <c r="I187">
        <f t="shared" si="38"/>
        <v>165.240849072412</v>
      </c>
      <c r="Q187" s="1">
        <f t="shared" si="42"/>
        <v>6.9200000000000053</v>
      </c>
      <c r="R187" s="6">
        <v>3.8399991779429299</v>
      </c>
      <c r="S187" s="6">
        <v>0.17637751590639539</v>
      </c>
      <c r="T187" s="6">
        <v>-2.6485146622697044</v>
      </c>
      <c r="U187" s="6">
        <v>7.60937926564241</v>
      </c>
      <c r="V187" s="7"/>
      <c r="X187">
        <f t="shared" si="39"/>
        <v>76.123673435965614</v>
      </c>
      <c r="Y187">
        <f t="shared" si="40"/>
        <v>76.0937926564241</v>
      </c>
    </row>
    <row r="188" spans="1:25" x14ac:dyDescent="0.2">
      <c r="A188" s="1">
        <f t="shared" si="41"/>
        <v>6.9600000000000053</v>
      </c>
      <c r="B188" s="6">
        <v>3.9199991608123401</v>
      </c>
      <c r="C188" s="6">
        <v>2.02574596244754</v>
      </c>
      <c r="D188" s="6">
        <v>-13.7560868909717</v>
      </c>
      <c r="E188" s="6">
        <v>16.839319124868901</v>
      </c>
      <c r="F188" s="7"/>
      <c r="H188">
        <f t="shared" si="37"/>
        <v>168.83609495214236</v>
      </c>
      <c r="I188">
        <f t="shared" si="38"/>
        <v>168.39319124868899</v>
      </c>
      <c r="Q188" s="1">
        <f t="shared" si="42"/>
        <v>6.9600000000000053</v>
      </c>
      <c r="R188" s="6">
        <v>3.9199991608123401</v>
      </c>
      <c r="S188" s="6">
        <v>0.18364535156270279</v>
      </c>
      <c r="T188" s="6">
        <v>-2.7023208445725047</v>
      </c>
      <c r="U188" s="6">
        <v>7.7649110837777</v>
      </c>
      <c r="V188" s="7"/>
      <c r="X188">
        <f t="shared" si="39"/>
        <v>77.681115676502955</v>
      </c>
      <c r="Y188">
        <f t="shared" si="40"/>
        <v>77.649110837777002</v>
      </c>
    </row>
    <row r="189" spans="1:25" x14ac:dyDescent="0.2">
      <c r="A189" s="1">
        <f t="shared" si="41"/>
        <v>7.0000000000000053</v>
      </c>
      <c r="B189" s="6">
        <v>3.9999991436817099</v>
      </c>
      <c r="C189" s="6">
        <v>2.0993595337295998</v>
      </c>
      <c r="D189" s="6">
        <v>-14.0066476447514</v>
      </c>
      <c r="E189" s="6">
        <v>17.1529758156003</v>
      </c>
      <c r="F189" s="7"/>
      <c r="H189">
        <f t="shared" si="37"/>
        <v>171.99369564095704</v>
      </c>
      <c r="I189">
        <f t="shared" si="38"/>
        <v>171.529758156003</v>
      </c>
      <c r="Q189" s="1">
        <f t="shared" si="42"/>
        <v>7.0000000000000053</v>
      </c>
      <c r="R189" s="6">
        <v>3.9999991436817099</v>
      </c>
      <c r="S189" s="6">
        <v>0.19105044191219633</v>
      </c>
      <c r="T189" s="6">
        <v>-2.7560439514081025</v>
      </c>
      <c r="U189" s="6">
        <v>7.9202601377065802</v>
      </c>
      <c r="V189" s="7"/>
      <c r="X189">
        <f t="shared" si="39"/>
        <v>79.236847043627449</v>
      </c>
      <c r="Y189">
        <f t="shared" si="40"/>
        <v>79.202601377065804</v>
      </c>
    </row>
    <row r="190" spans="1:25" x14ac:dyDescent="0.2">
      <c r="A190" s="1">
        <f t="shared" si="41"/>
        <v>7.0400000000000054</v>
      </c>
      <c r="B190" s="6">
        <v>4.07999912655107</v>
      </c>
      <c r="C190" s="6">
        <v>2.1738668790835001</v>
      </c>
      <c r="D190" s="6">
        <v>-14.255872015751301</v>
      </c>
      <c r="E190" s="6">
        <v>17.465041075118901</v>
      </c>
      <c r="F190" s="7"/>
      <c r="H190">
        <f t="shared" si="37"/>
        <v>175.13604810501815</v>
      </c>
      <c r="I190">
        <f t="shared" si="38"/>
        <v>174.65041075118901</v>
      </c>
      <c r="Q190" s="1">
        <f t="shared" si="42"/>
        <v>7.0400000000000054</v>
      </c>
      <c r="R190" s="6">
        <v>4.07999912655107</v>
      </c>
      <c r="S190" s="6">
        <v>0.19859204998920177</v>
      </c>
      <c r="T190" s="6">
        <v>-2.8096824684965043</v>
      </c>
      <c r="U190" s="6">
        <v>8.0754229814890905</v>
      </c>
      <c r="V190" s="7"/>
      <c r="X190">
        <f t="shared" si="39"/>
        <v>80.790837610320722</v>
      </c>
      <c r="Y190">
        <f t="shared" si="40"/>
        <v>80.754229814890905</v>
      </c>
    </row>
    <row r="191" spans="1:25" x14ac:dyDescent="0.2">
      <c r="A191" s="1">
        <f t="shared" si="41"/>
        <v>7.0800000000000054</v>
      </c>
      <c r="B191" s="6">
        <v>4.1599991094203999</v>
      </c>
      <c r="C191" s="6">
        <v>2.2492428455222102</v>
      </c>
      <c r="D191" s="6">
        <v>-14.503747317082301</v>
      </c>
      <c r="E191" s="6">
        <v>17.7755017219982</v>
      </c>
      <c r="F191" s="7"/>
      <c r="H191">
        <f t="shared" si="37"/>
        <v>178.26303637572116</v>
      </c>
      <c r="I191">
        <f t="shared" si="38"/>
        <v>177.75501721998199</v>
      </c>
      <c r="Q191" s="1">
        <f t="shared" si="42"/>
        <v>7.0800000000000054</v>
      </c>
      <c r="R191" s="6">
        <v>4.1599991094203999</v>
      </c>
      <c r="S191" s="6">
        <v>0.20626942680330274</v>
      </c>
      <c r="T191" s="6">
        <v>-2.8632348926570046</v>
      </c>
      <c r="U191" s="6">
        <v>8.2303961877126195</v>
      </c>
      <c r="V191" s="7"/>
      <c r="X191">
        <f t="shared" si="39"/>
        <v>82.343057735602201</v>
      </c>
      <c r="Y191">
        <f t="shared" si="40"/>
        <v>82.303961877126198</v>
      </c>
    </row>
    <row r="192" spans="1:25" x14ac:dyDescent="0.2">
      <c r="A192" s="1">
        <f t="shared" si="41"/>
        <v>7.1200000000000054</v>
      </c>
      <c r="B192" s="6">
        <v>4.2399990922897297</v>
      </c>
      <c r="C192" s="6">
        <v>2.3254623740725902</v>
      </c>
      <c r="D192" s="6">
        <v>-14.7502616559534</v>
      </c>
      <c r="E192" s="6">
        <v>18.084345286878001</v>
      </c>
      <c r="F192" s="7"/>
      <c r="H192">
        <f t="shared" si="37"/>
        <v>181.3745520475868</v>
      </c>
      <c r="I192">
        <f t="shared" si="38"/>
        <v>180.84345286878002</v>
      </c>
      <c r="Q192" s="1">
        <f t="shared" si="42"/>
        <v>7.1200000000000054</v>
      </c>
      <c r="R192" s="6">
        <v>4.2399990922897297</v>
      </c>
      <c r="S192" s="6">
        <v>0.21408181149949712</v>
      </c>
      <c r="T192" s="6">
        <v>-2.9166997319701053</v>
      </c>
      <c r="U192" s="6">
        <v>8.3851763477681907</v>
      </c>
      <c r="V192" s="7"/>
      <c r="X192">
        <f t="shared" si="39"/>
        <v>83.893478068649259</v>
      </c>
      <c r="Y192">
        <f t="shared" si="40"/>
        <v>83.851763477681914</v>
      </c>
    </row>
    <row r="193" spans="1:25" x14ac:dyDescent="0.2">
      <c r="A193" s="1">
        <f t="shared" si="41"/>
        <v>7.1600000000000055</v>
      </c>
      <c r="B193" s="6">
        <v>4.3199990751590303</v>
      </c>
      <c r="C193" s="6">
        <v>2.4025005160083599</v>
      </c>
      <c r="D193" s="6">
        <v>-14.995403920547201</v>
      </c>
      <c r="E193" s="6">
        <v>18.391560001143699</v>
      </c>
      <c r="F193" s="7"/>
      <c r="H193">
        <f t="shared" si="37"/>
        <v>184.47049417227879</v>
      </c>
      <c r="I193">
        <f t="shared" si="38"/>
        <v>183.91560001143699</v>
      </c>
      <c r="Q193" s="1">
        <f t="shared" si="42"/>
        <v>7.1600000000000055</v>
      </c>
      <c r="R193" s="6">
        <v>4.3199990751590303</v>
      </c>
      <c r="S193" s="6">
        <v>0.22202843152749097</v>
      </c>
      <c r="T193" s="6">
        <v>-2.9700755059579009</v>
      </c>
      <c r="U193" s="6">
        <v>8.5397600722373603</v>
      </c>
      <c r="V193" s="7"/>
      <c r="X193">
        <f t="shared" si="39"/>
        <v>85.442069552800518</v>
      </c>
      <c r="Y193">
        <f t="shared" si="40"/>
        <v>85.397600722373596</v>
      </c>
    </row>
    <row r="194" spans="1:25" x14ac:dyDescent="0.2">
      <c r="A194" s="1">
        <f t="shared" si="41"/>
        <v>7.2000000000000055</v>
      </c>
      <c r="B194" s="6">
        <v>4.3999990580283104</v>
      </c>
      <c r="C194" s="6">
        <v>2.48033244835861</v>
      </c>
      <c r="D194" s="6">
        <v>-15.239163766320701</v>
      </c>
      <c r="E194" s="6">
        <v>18.697134785111199</v>
      </c>
      <c r="F194" s="7"/>
      <c r="H194">
        <f t="shared" si="37"/>
        <v>187.55076914799267</v>
      </c>
      <c r="I194">
        <f t="shared" si="38"/>
        <v>186.971347851112</v>
      </c>
      <c r="Q194" s="1">
        <f t="shared" si="42"/>
        <v>7.2000000000000055</v>
      </c>
      <c r="R194" s="6">
        <v>4.3999990580283104</v>
      </c>
      <c r="S194" s="6">
        <v>0.23010850281519879</v>
      </c>
      <c r="T194" s="6">
        <v>-3.023360745745201</v>
      </c>
      <c r="U194" s="6">
        <v>8.6941439911829406</v>
      </c>
      <c r="V194" s="7"/>
      <c r="X194">
        <f t="shared" si="39"/>
        <v>86.988803429491043</v>
      </c>
      <c r="Y194">
        <f t="shared" si="40"/>
        <v>86.941439911829406</v>
      </c>
    </row>
    <row r="195" spans="1:25" x14ac:dyDescent="0.2">
      <c r="A195" s="1">
        <f t="shared" si="41"/>
        <v>7.2400000000000055</v>
      </c>
      <c r="B195" s="6">
        <v>4.4799990408975896</v>
      </c>
      <c r="C195" s="6">
        <v>2.5589334886981598</v>
      </c>
      <c r="D195" s="6">
        <v>-15.4815316018062</v>
      </c>
      <c r="E195" s="6">
        <v>19.0010592357863</v>
      </c>
      <c r="F195" s="7"/>
      <c r="H195">
        <f t="shared" si="37"/>
        <v>190.61529060457866</v>
      </c>
      <c r="I195">
        <f t="shared" si="38"/>
        <v>190.010592357863</v>
      </c>
      <c r="Q195" s="1">
        <f t="shared" si="42"/>
        <v>7.2400000000000055</v>
      </c>
      <c r="R195" s="6">
        <v>4.4799990408975896</v>
      </c>
      <c r="S195" s="6">
        <v>0.23832122993759697</v>
      </c>
      <c r="T195" s="6">
        <v>-3.0765539942233033</v>
      </c>
      <c r="U195" s="6">
        <v>8.8483247544384795</v>
      </c>
      <c r="V195" s="7"/>
      <c r="X195">
        <f t="shared" si="39"/>
        <v>88.533651242094535</v>
      </c>
      <c r="Y195">
        <f t="shared" si="40"/>
        <v>88.483247544384795</v>
      </c>
    </row>
    <row r="196" spans="1:25" x14ac:dyDescent="0.2">
      <c r="A196" s="1">
        <f t="shared" si="41"/>
        <v>7.2800000000000056</v>
      </c>
      <c r="B196" s="6">
        <v>4.5599990237668804</v>
      </c>
      <c r="C196" s="6">
        <v>2.6382791092159099</v>
      </c>
      <c r="D196" s="6">
        <v>-15.722498573942101</v>
      </c>
      <c r="E196" s="6">
        <v>19.303323614220499</v>
      </c>
      <c r="F196" s="7"/>
      <c r="H196">
        <f t="shared" si="37"/>
        <v>193.66397928481581</v>
      </c>
      <c r="I196">
        <f t="shared" si="38"/>
        <v>193.033236142205</v>
      </c>
      <c r="Q196" s="1">
        <f t="shared" si="42"/>
        <v>7.2800000000000056</v>
      </c>
      <c r="R196" s="6">
        <v>4.5599990237668804</v>
      </c>
      <c r="S196" s="6">
        <v>0.24666580628969825</v>
      </c>
      <c r="T196" s="6">
        <v>-3.1296538061921026</v>
      </c>
      <c r="U196" s="6">
        <v>9.0022990318746103</v>
      </c>
      <c r="V196" s="7"/>
      <c r="X196">
        <f t="shared" si="39"/>
        <v>90.076584839679441</v>
      </c>
      <c r="Y196">
        <f t="shared" si="40"/>
        <v>90.02299031874611</v>
      </c>
    </row>
    <row r="197" spans="1:25" x14ac:dyDescent="0.2">
      <c r="A197" s="1">
        <f t="shared" si="41"/>
        <v>7.3200000000000056</v>
      </c>
      <c r="B197" s="6">
        <v>4.6399990066361498</v>
      </c>
      <c r="C197" s="6">
        <v>2.7183449500675501</v>
      </c>
      <c r="D197" s="6">
        <v>-15.9620565529901</v>
      </c>
      <c r="E197" s="6">
        <v>19.6039188325088</v>
      </c>
      <c r="F197" s="7"/>
      <c r="H197">
        <f t="shared" si="37"/>
        <v>196.69676292221754</v>
      </c>
      <c r="I197">
        <f t="shared" si="38"/>
        <v>196.03918832508799</v>
      </c>
      <c r="Q197" s="1">
        <f t="shared" si="42"/>
        <v>7.3200000000000056</v>
      </c>
      <c r="R197" s="6">
        <v>4.6399990066361498</v>
      </c>
      <c r="S197" s="6">
        <v>0.25514141426660331</v>
      </c>
      <c r="T197" s="6">
        <v>-3.1826587485276008</v>
      </c>
      <c r="U197" s="6">
        <v>9.1560635137156492</v>
      </c>
      <c r="V197" s="7"/>
      <c r="X197">
        <f t="shared" si="39"/>
        <v>91.617576380659898</v>
      </c>
      <c r="Y197">
        <f t="shared" si="40"/>
        <v>91.560635137156495</v>
      </c>
    </row>
    <row r="198" spans="1:25" x14ac:dyDescent="0.2">
      <c r="A198" s="1">
        <f t="shared" si="41"/>
        <v>7.3600000000000056</v>
      </c>
      <c r="B198" s="6">
        <v>4.7199989895054202</v>
      </c>
      <c r="C198" s="6">
        <v>2.7991068320160202</v>
      </c>
      <c r="D198" s="6">
        <v>-16.200198117079101</v>
      </c>
      <c r="E198" s="6">
        <v>19.902836440466402</v>
      </c>
      <c r="F198" s="7"/>
      <c r="H198">
        <f t="shared" si="37"/>
        <v>199.7135761157505</v>
      </c>
      <c r="I198">
        <f t="shared" si="38"/>
        <v>199.02836440466402</v>
      </c>
      <c r="Q198" s="1">
        <f t="shared" si="42"/>
        <v>7.3600000000000056</v>
      </c>
      <c r="R198" s="6">
        <v>4.7199989895054202</v>
      </c>
      <c r="S198" s="6">
        <v>0.26374722543569362</v>
      </c>
      <c r="T198" s="6">
        <v>-3.2355674003142028</v>
      </c>
      <c r="U198" s="6">
        <v>9.30961491081794</v>
      </c>
      <c r="V198" s="7"/>
      <c r="X198">
        <f t="shared" si="39"/>
        <v>93.156598336364453</v>
      </c>
      <c r="Y198">
        <f t="shared" si="40"/>
        <v>93.096149108179404</v>
      </c>
    </row>
    <row r="199" spans="1:25" x14ac:dyDescent="0.2">
      <c r="A199" s="1">
        <f t="shared" si="41"/>
        <v>7.4000000000000057</v>
      </c>
      <c r="B199" s="6">
        <v>4.7999989723747003</v>
      </c>
      <c r="C199" s="6">
        <v>2.8805407683667901</v>
      </c>
      <c r="D199" s="6">
        <v>-16.436916536423901</v>
      </c>
      <c r="E199" s="6">
        <v>20.200068612019699</v>
      </c>
      <c r="F199" s="7"/>
      <c r="H199">
        <f t="shared" si="37"/>
        <v>202.71436020182145</v>
      </c>
      <c r="I199">
        <f t="shared" si="38"/>
        <v>202.00068612019697</v>
      </c>
      <c r="Q199" s="1">
        <f t="shared" si="42"/>
        <v>7.4000000000000057</v>
      </c>
      <c r="R199" s="6">
        <v>4.7999989723747003</v>
      </c>
      <c r="S199" s="6">
        <v>0.27248240071259033</v>
      </c>
      <c r="T199" s="6">
        <v>-3.2883783529713</v>
      </c>
      <c r="U199" s="6">
        <v>9.4629499548364908</v>
      </c>
      <c r="V199" s="7"/>
      <c r="X199">
        <f t="shared" si="39"/>
        <v>94.693623494537675</v>
      </c>
      <c r="Y199">
        <f t="shared" si="40"/>
        <v>94.629499548364905</v>
      </c>
    </row>
    <row r="200" spans="1:25" x14ac:dyDescent="0.2">
      <c r="A200" s="1">
        <f t="shared" si="41"/>
        <v>7.4400000000000057</v>
      </c>
      <c r="B200" s="6">
        <v>4.879998955244</v>
      </c>
      <c r="C200" s="6">
        <v>2.9626229762060898</v>
      </c>
      <c r="D200" s="6">
        <v>-16.672205757256702</v>
      </c>
      <c r="E200" s="6">
        <v>20.495608131346899</v>
      </c>
      <c r="F200" s="7"/>
      <c r="H200">
        <f t="shared" si="37"/>
        <v>205.69906312389747</v>
      </c>
      <c r="I200">
        <f t="shared" si="38"/>
        <v>204.95608131346899</v>
      </c>
      <c r="Q200" s="1">
        <f t="shared" si="42"/>
        <v>7.4400000000000057</v>
      </c>
      <c r="R200" s="6">
        <v>4.879998955244</v>
      </c>
      <c r="S200" s="6">
        <v>0.28134609054559689</v>
      </c>
      <c r="T200" s="6">
        <v>-3.3410902104089999</v>
      </c>
      <c r="U200" s="6">
        <v>9.6160653986104592</v>
      </c>
      <c r="V200" s="7"/>
      <c r="X200">
        <f t="shared" si="39"/>
        <v>96.228624962692095</v>
      </c>
      <c r="Y200">
        <f t="shared" si="40"/>
        <v>96.160653986104592</v>
      </c>
    </row>
    <row r="201" spans="1:25" x14ac:dyDescent="0.2">
      <c r="A201" s="1">
        <f t="shared" si="41"/>
        <v>7.4800000000000058</v>
      </c>
      <c r="B201" s="6">
        <v>4.9599989381132801</v>
      </c>
      <c r="C201" s="6">
        <v>3.0453298869511798</v>
      </c>
      <c r="D201" s="6">
        <v>-16.906060385516401</v>
      </c>
      <c r="E201" s="6">
        <v>20.789448378804099</v>
      </c>
      <c r="F201" s="7"/>
      <c r="H201">
        <f t="shared" si="37"/>
        <v>208.66763930009233</v>
      </c>
      <c r="I201">
        <f t="shared" si="38"/>
        <v>207.89448378804099</v>
      </c>
      <c r="Q201" s="1">
        <f t="shared" si="42"/>
        <v>7.4800000000000058</v>
      </c>
      <c r="R201" s="6">
        <v>4.9599989381132801</v>
      </c>
      <c r="S201" s="6">
        <v>0.29033743509108945</v>
      </c>
      <c r="T201" s="6">
        <v>-3.3937015891341034</v>
      </c>
      <c r="U201" s="6">
        <v>9.7689580162449108</v>
      </c>
      <c r="V201" s="7"/>
      <c r="X201">
        <f t="shared" si="39"/>
        <v>97.761576171446364</v>
      </c>
      <c r="Y201">
        <f t="shared" si="40"/>
        <v>97.689580162449104</v>
      </c>
    </row>
    <row r="202" spans="1:25" x14ac:dyDescent="0.2">
      <c r="A202" s="1">
        <f t="shared" si="41"/>
        <v>7.5200000000000058</v>
      </c>
      <c r="B202" s="6">
        <v>5.0399989209825904</v>
      </c>
      <c r="C202" s="6">
        <v>3.1286381562239098</v>
      </c>
      <c r="D202" s="6">
        <v>-17.138475670332198</v>
      </c>
      <c r="E202" s="6">
        <v>21.081583316666499</v>
      </c>
      <c r="F202" s="7"/>
      <c r="H202">
        <f t="shared" si="37"/>
        <v>211.62004948906571</v>
      </c>
      <c r="I202">
        <f t="shared" si="38"/>
        <v>210.81583316666499</v>
      </c>
      <c r="Q202" s="1">
        <f t="shared" si="42"/>
        <v>7.5200000000000058</v>
      </c>
      <c r="R202" s="6">
        <v>5.0399989209825904</v>
      </c>
      <c r="S202" s="6">
        <v>0.29945556439739107</v>
      </c>
      <c r="T202" s="6">
        <v>-3.4462111183838005</v>
      </c>
      <c r="U202" s="6">
        <v>9.9216246034628703</v>
      </c>
      <c r="V202" s="7"/>
      <c r="X202">
        <f t="shared" si="39"/>
        <v>99.292450877698954</v>
      </c>
      <c r="Y202">
        <f t="shared" si="40"/>
        <v>99.216246034628711</v>
      </c>
    </row>
    <row r="203" spans="1:25" x14ac:dyDescent="0.2">
      <c r="A203" s="1">
        <f t="shared" si="41"/>
        <v>7.5600000000000058</v>
      </c>
      <c r="B203" s="6">
        <v>5.11999890385189</v>
      </c>
      <c r="C203" s="6">
        <v>3.2125246730588399</v>
      </c>
      <c r="D203" s="6">
        <v>-17.369447487342399</v>
      </c>
      <c r="E203" s="6">
        <v>21.372007474720299</v>
      </c>
      <c r="F203" s="7"/>
      <c r="H203">
        <f t="shared" si="37"/>
        <v>214.55626065452444</v>
      </c>
      <c r="I203">
        <f t="shared" si="38"/>
        <v>213.720074747203</v>
      </c>
      <c r="Q203" s="1">
        <f t="shared" si="42"/>
        <v>7.5600000000000058</v>
      </c>
      <c r="R203" s="6">
        <v>5.11999890385189</v>
      </c>
      <c r="S203" s="6">
        <v>0.30869959858259222</v>
      </c>
      <c r="T203" s="6">
        <v>-3.4986174402289052</v>
      </c>
      <c r="U203" s="6">
        <v>10.074061977726601</v>
      </c>
      <c r="V203" s="7"/>
      <c r="X203">
        <f t="shared" si="39"/>
        <v>100.82122316776655</v>
      </c>
      <c r="Y203">
        <f t="shared" si="40"/>
        <v>100.74061977726601</v>
      </c>
    </row>
    <row r="204" spans="1:25" x14ac:dyDescent="0.2">
      <c r="A204" s="1">
        <f t="shared" si="41"/>
        <v>7.6000000000000059</v>
      </c>
      <c r="B204" s="6">
        <v>5.1999988867212297</v>
      </c>
      <c r="C204" s="6">
        <v>3.2969665684596601</v>
      </c>
      <c r="D204" s="6">
        <v>-17.598972321881199</v>
      </c>
      <c r="E204" s="6">
        <v>21.6607159357314</v>
      </c>
      <c r="F204" s="7"/>
      <c r="H204">
        <f t="shared" si="37"/>
        <v>217.47624582866638</v>
      </c>
      <c r="I204">
        <f t="shared" si="38"/>
        <v>216.607159357314</v>
      </c>
      <c r="Q204" s="1">
        <f t="shared" si="42"/>
        <v>7.6000000000000059</v>
      </c>
      <c r="R204" s="6">
        <v>5.1999988867212297</v>
      </c>
      <c r="S204" s="6">
        <v>0.31806864801839652</v>
      </c>
      <c r="T204" s="6">
        <v>-3.5509192096883027</v>
      </c>
      <c r="U204" s="6">
        <v>10.226266978448701</v>
      </c>
      <c r="V204" s="7"/>
      <c r="X204">
        <f t="shared" si="39"/>
        <v>102.34786746041091</v>
      </c>
      <c r="Y204">
        <f t="shared" si="40"/>
        <v>102.262669784487</v>
      </c>
    </row>
    <row r="205" spans="1:25" x14ac:dyDescent="0.2">
      <c r="A205" s="1">
        <f t="shared" si="41"/>
        <v>7.6400000000000059</v>
      </c>
      <c r="B205" s="6">
        <v>5.27999886959058</v>
      </c>
      <c r="C205" s="6">
        <v>3.3819412233168902</v>
      </c>
      <c r="D205" s="6">
        <v>-17.8270472520718</v>
      </c>
      <c r="E205" s="6">
        <v>21.947704320823998</v>
      </c>
      <c r="F205" s="7"/>
      <c r="H205">
        <f t="shared" si="37"/>
        <v>220.37998397482144</v>
      </c>
      <c r="I205">
        <f t="shared" si="38"/>
        <v>219.47704320823999</v>
      </c>
      <c r="Q205" s="1">
        <f t="shared" si="42"/>
        <v>7.6400000000000059</v>
      </c>
      <c r="R205" s="6">
        <v>5.27999886959058</v>
      </c>
      <c r="S205" s="6">
        <v>0.32756181351520297</v>
      </c>
      <c r="T205" s="6">
        <v>-3.6031150948368023</v>
      </c>
      <c r="U205" s="6">
        <v>10.378236467260299</v>
      </c>
      <c r="V205" s="7"/>
      <c r="X205">
        <f t="shared" si="39"/>
        <v>103.87235850974517</v>
      </c>
      <c r="Y205">
        <f t="shared" si="40"/>
        <v>103.78236467260299</v>
      </c>
    </row>
    <row r="206" spans="1:25" x14ac:dyDescent="0.2">
      <c r="A206" s="1">
        <f t="shared" si="41"/>
        <v>7.6800000000000059</v>
      </c>
      <c r="B206" s="6">
        <v>5.3599988524599604</v>
      </c>
      <c r="C206" s="6">
        <v>3.4674262757026399</v>
      </c>
      <c r="D206" s="6">
        <v>-18.0536699318552</v>
      </c>
      <c r="E206" s="6">
        <v>22.232968774792699</v>
      </c>
      <c r="F206" s="7"/>
      <c r="H206">
        <f t="shared" si="37"/>
        <v>223.26745984960201</v>
      </c>
      <c r="I206">
        <f t="shared" si="38"/>
        <v>222.32968774792698</v>
      </c>
      <c r="Q206" s="1">
        <f t="shared" si="42"/>
        <v>7.6800000000000059</v>
      </c>
      <c r="R206" s="6">
        <v>5.3599988524599604</v>
      </c>
      <c r="S206" s="6">
        <v>0.33717818650160325</v>
      </c>
      <c r="T206" s="6">
        <v>-3.6552037768946022</v>
      </c>
      <c r="U206" s="6">
        <v>10.5299673280641</v>
      </c>
      <c r="V206" s="7"/>
      <c r="X206">
        <f t="shared" si="39"/>
        <v>105.39467140812066</v>
      </c>
      <c r="Y206">
        <f t="shared" si="40"/>
        <v>105.299673280641</v>
      </c>
    </row>
    <row r="207" spans="1:25" x14ac:dyDescent="0.2">
      <c r="A207" s="1">
        <f t="shared" si="41"/>
        <v>7.720000000000006</v>
      </c>
      <c r="B207" s="6">
        <v>5.4399988353293498</v>
      </c>
      <c r="C207" s="6">
        <v>3.55339962755682</v>
      </c>
      <c r="D207" s="6">
        <v>-18.278838573989699</v>
      </c>
      <c r="E207" s="6">
        <v>22.516505951378502</v>
      </c>
      <c r="F207" s="7"/>
      <c r="H207">
        <f t="shared" ref="H207:H264" si="43">B207*$C$12*COS(RADIANS(E207))</f>
        <v>226.13866386479972</v>
      </c>
      <c r="I207">
        <f t="shared" ref="I207:I264" si="44">$C$11*E207</f>
        <v>225.16505951378502</v>
      </c>
      <c r="Q207" s="1">
        <f t="shared" si="42"/>
        <v>7.720000000000006</v>
      </c>
      <c r="R207" s="6">
        <v>5.4399988353293498</v>
      </c>
      <c r="S207" s="6">
        <v>0.34691684921159549</v>
      </c>
      <c r="T207" s="6">
        <v>-3.7071839503250033</v>
      </c>
      <c r="U207" s="6">
        <v>10.681456467314799</v>
      </c>
      <c r="V207" s="7"/>
      <c r="X207">
        <f t="shared" ref="X207:X264" si="45">R207*$S$12*COS(RADIANS(U207))</f>
        <v>106.91478158884279</v>
      </c>
      <c r="Y207">
        <f t="shared" ref="Y207:Y264" si="46">$S$11*U207</f>
        <v>106.814564673148</v>
      </c>
    </row>
    <row r="208" spans="1:25" x14ac:dyDescent="0.2">
      <c r="A208" s="1">
        <f t="shared" ref="A208:A264" si="47">A207+0.04</f>
        <v>7.760000000000006</v>
      </c>
      <c r="B208" s="6">
        <v>5.5199988181987703</v>
      </c>
      <c r="C208" s="6">
        <v>3.6398394507823699</v>
      </c>
      <c r="D208" s="6">
        <v>-18.502551933047901</v>
      </c>
      <c r="E208" s="6">
        <v>22.798312998530498</v>
      </c>
      <c r="F208" s="7"/>
      <c r="H208">
        <f t="shared" si="43"/>
        <v>228.9935919493013</v>
      </c>
      <c r="I208">
        <f t="shared" si="44"/>
        <v>227.98312998530497</v>
      </c>
      <c r="Q208" s="1">
        <f t="shared" ref="Q208:Q264" si="48">Q207+0.04</f>
        <v>7.760000000000006</v>
      </c>
      <c r="R208" s="6">
        <v>5.5199988181987703</v>
      </c>
      <c r="S208" s="6">
        <v>0.35677687486409582</v>
      </c>
      <c r="T208" s="6">
        <v>-3.7590543229167039</v>
      </c>
      <c r="U208" s="6">
        <v>10.8327008140924</v>
      </c>
      <c r="V208" s="7"/>
      <c r="X208">
        <f t="shared" si="45"/>
        <v>108.43266482886469</v>
      </c>
      <c r="Y208">
        <f t="shared" si="46"/>
        <v>108.32700814092399</v>
      </c>
    </row>
    <row r="209" spans="1:25" x14ac:dyDescent="0.2">
      <c r="A209" s="1">
        <f t="shared" si="47"/>
        <v>7.800000000000006</v>
      </c>
      <c r="B209" s="6">
        <v>5.5999988010681996</v>
      </c>
      <c r="C209" s="6">
        <v>3.7267241927643999</v>
      </c>
      <c r="D209" s="6">
        <v>-18.724809288441001</v>
      </c>
      <c r="E209" s="6">
        <v>23.078387543678701</v>
      </c>
      <c r="F209" s="7"/>
      <c r="H209">
        <f t="shared" si="43"/>
        <v>231.83224541124505</v>
      </c>
      <c r="I209">
        <f t="shared" si="44"/>
        <v>230.78387543678701</v>
      </c>
      <c r="Q209" s="1">
        <f t="shared" si="48"/>
        <v>7.800000000000006</v>
      </c>
      <c r="R209" s="6">
        <v>5.5999988010681996</v>
      </c>
      <c r="S209" s="6">
        <v>0.36675732785299431</v>
      </c>
      <c r="T209" s="6">
        <v>-3.8108136158712043</v>
      </c>
      <c r="U209" s="6">
        <v>10.9836973203046</v>
      </c>
      <c r="V209" s="7"/>
      <c r="X209">
        <f t="shared" si="45"/>
        <v>109.94829725134099</v>
      </c>
      <c r="Y209">
        <f t="shared" si="46"/>
        <v>109.836973203046</v>
      </c>
    </row>
    <row r="210" spans="1:25" x14ac:dyDescent="0.2">
      <c r="A210" s="1">
        <f t="shared" si="47"/>
        <v>7.8400000000000061</v>
      </c>
      <c r="B210" s="6">
        <v>5.67999878393766</v>
      </c>
      <c r="C210" s="6">
        <v>3.8140325813324099</v>
      </c>
      <c r="D210" s="6">
        <v>-18.9456104274952</v>
      </c>
      <c r="E210" s="6">
        <v>23.356727679039501</v>
      </c>
      <c r="F210" s="7"/>
      <c r="H210">
        <f t="shared" si="43"/>
        <v>234.65463080065842</v>
      </c>
      <c r="I210">
        <f t="shared" si="44"/>
        <v>233.567276790395</v>
      </c>
      <c r="Q210" s="1">
        <f t="shared" si="48"/>
        <v>7.8400000000000061</v>
      </c>
      <c r="R210" s="6">
        <v>5.67999878393766</v>
      </c>
      <c r="S210" s="6">
        <v>0.3768572639252028</v>
      </c>
      <c r="T210" s="6">
        <v>-3.8624605638679057</v>
      </c>
      <c r="U210" s="6">
        <v>11.1344429607505</v>
      </c>
      <c r="V210" s="7"/>
      <c r="X210">
        <f t="shared" si="45"/>
        <v>111.46165532814145</v>
      </c>
      <c r="Y210">
        <f t="shared" si="46"/>
        <v>111.34442960750499</v>
      </c>
    </row>
    <row r="211" spans="1:25" x14ac:dyDescent="0.2">
      <c r="A211" s="1">
        <f t="shared" si="47"/>
        <v>7.8800000000000061</v>
      </c>
      <c r="B211" s="6">
        <v>5.7599987668071604</v>
      </c>
      <c r="C211" s="6">
        <v>3.9017436291813898</v>
      </c>
      <c r="D211" s="6">
        <v>-19.164955628607299</v>
      </c>
      <c r="E211" s="6">
        <v>23.633331946975499</v>
      </c>
      <c r="F211" s="7"/>
      <c r="H211">
        <f t="shared" si="43"/>
        <v>237.46075977277485</v>
      </c>
      <c r="I211">
        <f t="shared" si="44"/>
        <v>236.333319469755</v>
      </c>
      <c r="Q211" s="1">
        <f t="shared" si="48"/>
        <v>7.8800000000000061</v>
      </c>
      <c r="R211" s="6">
        <v>5.7599987668071604</v>
      </c>
      <c r="S211" s="6">
        <v>0.38707573036990084</v>
      </c>
      <c r="T211" s="6">
        <v>-3.9139939151455039</v>
      </c>
      <c r="U211" s="6">
        <v>11.2849347332929</v>
      </c>
      <c r="V211" s="7"/>
      <c r="X211">
        <f t="shared" si="45"/>
        <v>112.9727158822307</v>
      </c>
      <c r="Y211">
        <f t="shared" si="46"/>
        <v>112.849347332929</v>
      </c>
    </row>
    <row r="212" spans="1:25" x14ac:dyDescent="0.2">
      <c r="A212" s="1">
        <f t="shared" si="47"/>
        <v>7.9200000000000061</v>
      </c>
      <c r="B212" s="6">
        <v>5.8399987496766803</v>
      </c>
      <c r="C212" s="6">
        <v>3.9898366377710999</v>
      </c>
      <c r="D212" s="6">
        <v>-19.382845644500399</v>
      </c>
      <c r="E212" s="6">
        <v>23.908199325429301</v>
      </c>
      <c r="F212" s="7"/>
      <c r="H212">
        <f t="shared" si="43"/>
        <v>240.25064895223619</v>
      </c>
      <c r="I212">
        <f t="shared" si="44"/>
        <v>239.08199325429302</v>
      </c>
      <c r="Q212" s="1">
        <f t="shared" si="48"/>
        <v>7.9200000000000061</v>
      </c>
      <c r="R212" s="6">
        <v>5.8399987496766803</v>
      </c>
      <c r="S212" s="6">
        <v>0.39741176619929774</v>
      </c>
      <c r="T212" s="6">
        <v>-3.9654124315578017</v>
      </c>
      <c r="U212" s="6">
        <v>11.4351696590165</v>
      </c>
      <c r="V212" s="7"/>
      <c r="X212">
        <f t="shared" si="45"/>
        <v>114.48145608995905</v>
      </c>
      <c r="Y212">
        <f t="shared" si="46"/>
        <v>114.35169659016501</v>
      </c>
    </row>
    <row r="213" spans="1:25" x14ac:dyDescent="0.2">
      <c r="A213" s="1">
        <f t="shared" si="47"/>
        <v>7.9600000000000062</v>
      </c>
      <c r="B213" s="6">
        <v>5.9199987325462304</v>
      </c>
      <c r="C213" s="6">
        <v>4.0782912007203604</v>
      </c>
      <c r="D213" s="6">
        <v>-19.599281685603199</v>
      </c>
      <c r="E213" s="6">
        <v>24.181329213449601</v>
      </c>
      <c r="F213" s="7"/>
      <c r="H213">
        <f t="shared" si="43"/>
        <v>243.02431979836993</v>
      </c>
      <c r="I213">
        <f t="shared" si="44"/>
        <v>241.81329213449601</v>
      </c>
      <c r="Q213" s="1">
        <f t="shared" si="48"/>
        <v>7.9600000000000062</v>
      </c>
      <c r="R213" s="6">
        <v>5.9199987325462304</v>
      </c>
      <c r="S213" s="6">
        <v>0.40786440233399901</v>
      </c>
      <c r="T213" s="6">
        <v>-4.0167148886363009</v>
      </c>
      <c r="U213" s="6">
        <v>11.585144782188699</v>
      </c>
      <c r="V213" s="7"/>
      <c r="X213">
        <f t="shared" si="45"/>
        <v>115.98785348334211</v>
      </c>
      <c r="Y213">
        <f t="shared" si="46"/>
        <v>115.85144782188699</v>
      </c>
    </row>
    <row r="214" spans="1:25" x14ac:dyDescent="0.2">
      <c r="A214" s="1">
        <f t="shared" si="47"/>
        <v>8.0000000000000053</v>
      </c>
      <c r="B214" s="6">
        <v>5.9999987154158196</v>
      </c>
      <c r="C214" s="6">
        <v>4.1670872067160998</v>
      </c>
      <c r="D214" s="6">
        <v>-19.814265403570602</v>
      </c>
      <c r="E214" s="6">
        <v>24.452721416826801</v>
      </c>
      <c r="F214" s="7"/>
      <c r="H214">
        <f t="shared" si="43"/>
        <v>245.78179847170753</v>
      </c>
      <c r="I214">
        <f t="shared" si="44"/>
        <v>244.52721416826802</v>
      </c>
      <c r="Q214" s="1">
        <f t="shared" si="48"/>
        <v>8.0000000000000053</v>
      </c>
      <c r="R214" s="6">
        <v>5.9999987154158196</v>
      </c>
      <c r="S214" s="6">
        <v>0.41843266178659633</v>
      </c>
      <c r="T214" s="6">
        <v>-4.0679000756429033</v>
      </c>
      <c r="U214" s="6">
        <v>11.734857170504799</v>
      </c>
      <c r="V214" s="7"/>
      <c r="X214">
        <f t="shared" si="45"/>
        <v>117.49188595213539</v>
      </c>
      <c r="Y214">
        <f t="shared" si="46"/>
        <v>117.34857170504799</v>
      </c>
    </row>
    <row r="215" spans="1:25" x14ac:dyDescent="0.2">
      <c r="A215" s="1">
        <f t="shared" si="47"/>
        <v>8.0400000000000045</v>
      </c>
      <c r="B215" s="6">
        <v>6.0799986982854604</v>
      </c>
      <c r="C215" s="6">
        <v>4.2562048419537399</v>
      </c>
      <c r="D215" s="6">
        <v>-20.027798874967999</v>
      </c>
      <c r="E215" s="6">
        <v>24.7223761338551</v>
      </c>
      <c r="F215" s="7"/>
      <c r="H215">
        <f t="shared" si="43"/>
        <v>248.52311570191006</v>
      </c>
      <c r="I215">
        <f t="shared" si="44"/>
        <v>247.22376133855101</v>
      </c>
      <c r="Q215" s="1">
        <f t="shared" si="48"/>
        <v>8.0400000000000045</v>
      </c>
      <c r="R215" s="6">
        <v>6.0799986982854604</v>
      </c>
      <c r="S215" s="6">
        <v>0.42911555984369443</v>
      </c>
      <c r="T215" s="6">
        <v>-4.118966795613602</v>
      </c>
      <c r="U215" s="6">
        <v>11.8843039150215</v>
      </c>
      <c r="V215" s="7"/>
      <c r="X215">
        <f t="shared" si="45"/>
        <v>118.99353174594518</v>
      </c>
      <c r="Y215">
        <f t="shared" si="46"/>
        <v>118.84303915021499</v>
      </c>
    </row>
    <row r="216" spans="1:25" x14ac:dyDescent="0.2">
      <c r="A216" s="1">
        <f t="shared" si="47"/>
        <v>8.0800000000000036</v>
      </c>
      <c r="B216" s="6">
        <v>6.1599986811551197</v>
      </c>
      <c r="C216" s="6">
        <v>4.3456245921293899</v>
      </c>
      <c r="D216" s="6">
        <v>-20.239884585132799</v>
      </c>
      <c r="E216" s="6">
        <v>24.990293941235102</v>
      </c>
      <c r="F216" s="7"/>
      <c r="H216">
        <f t="shared" si="43"/>
        <v>251.24830665724889</v>
      </c>
      <c r="I216">
        <f t="shared" si="44"/>
        <v>249.90293941235103</v>
      </c>
      <c r="Q216" s="1">
        <f t="shared" si="48"/>
        <v>8.0800000000000036</v>
      </c>
      <c r="R216" s="6">
        <v>6.1599986811551197</v>
      </c>
      <c r="S216" s="6">
        <v>0.43991210424889005</v>
      </c>
      <c r="T216" s="6">
        <v>-4.1699138654087022</v>
      </c>
      <c r="U216" s="6">
        <v>12.0334821303568</v>
      </c>
      <c r="V216" s="7"/>
      <c r="X216">
        <f t="shared" si="45"/>
        <v>120.4927694761389</v>
      </c>
      <c r="Y216">
        <f t="shared" si="46"/>
        <v>120.33482130356801</v>
      </c>
    </row>
    <row r="217" spans="1:25" x14ac:dyDescent="0.2">
      <c r="A217" s="1">
        <f t="shared" si="47"/>
        <v>8.1200000000000028</v>
      </c>
      <c r="B217" s="6">
        <v>6.2399986640248102</v>
      </c>
      <c r="C217" s="6">
        <v>4.4353272439999198</v>
      </c>
      <c r="D217" s="6">
        <v>-20.4505254122301</v>
      </c>
      <c r="E217" s="6">
        <v>25.256475780130501</v>
      </c>
      <c r="F217" s="7"/>
      <c r="H217">
        <f t="shared" si="43"/>
        <v>253.95741081578768</v>
      </c>
      <c r="I217">
        <f t="shared" si="44"/>
        <v>252.56475780130501</v>
      </c>
      <c r="Q217" s="1">
        <f t="shared" si="48"/>
        <v>8.1200000000000028</v>
      </c>
      <c r="R217" s="6">
        <v>6.2399986640248102</v>
      </c>
      <c r="S217" s="6">
        <v>0.45082129538680249</v>
      </c>
      <c r="T217" s="6">
        <v>-4.2207401157452011</v>
      </c>
      <c r="U217" s="6">
        <v>12.1823889546173</v>
      </c>
      <c r="V217" s="7"/>
      <c r="X217">
        <f t="shared" si="45"/>
        <v>121.98957811778565</v>
      </c>
      <c r="Y217">
        <f t="shared" si="46"/>
        <v>121.82388954617301</v>
      </c>
    </row>
    <row r="218" spans="1:25" x14ac:dyDescent="0.2">
      <c r="A218" s="1">
        <f t="shared" si="47"/>
        <v>8.1600000000000019</v>
      </c>
      <c r="B218" s="6">
        <v>6.3199986468945504</v>
      </c>
      <c r="C218" s="6">
        <v>4.5252938865316699</v>
      </c>
      <c r="D218" s="6">
        <v>-20.6597246115183</v>
      </c>
      <c r="E218" s="6">
        <v>25.520922942393099</v>
      </c>
      <c r="F218" s="7"/>
      <c r="H218">
        <f t="shared" si="43"/>
        <v>256.65047183838004</v>
      </c>
      <c r="I218">
        <f t="shared" si="44"/>
        <v>255.20922942393099</v>
      </c>
      <c r="Q218" s="1">
        <f t="shared" si="48"/>
        <v>8.1600000000000019</v>
      </c>
      <c r="R218" s="6">
        <v>6.3199986468945504</v>
      </c>
      <c r="S218" s="6">
        <v>0.46184212646220146</v>
      </c>
      <c r="T218" s="6">
        <v>-4.2714443912297</v>
      </c>
      <c r="U218" s="6">
        <v>12.3310215495731</v>
      </c>
      <c r="V218" s="7"/>
      <c r="X218">
        <f t="shared" si="45"/>
        <v>123.48393701139814</v>
      </c>
      <c r="Y218">
        <f t="shared" si="46"/>
        <v>123.310215495731</v>
      </c>
    </row>
    <row r="219" spans="1:25" x14ac:dyDescent="0.2">
      <c r="A219" s="1">
        <f t="shared" si="47"/>
        <v>8.2000000000000011</v>
      </c>
      <c r="B219" s="6">
        <v>6.3999986297643296</v>
      </c>
      <c r="C219" s="6">
        <v>4.61550591165377</v>
      </c>
      <c r="D219" s="6">
        <v>-20.8674857998367</v>
      </c>
      <c r="E219" s="6">
        <v>25.783637056966501</v>
      </c>
      <c r="F219" s="7"/>
      <c r="H219">
        <f t="shared" si="43"/>
        <v>259.32753744360616</v>
      </c>
      <c r="I219">
        <f t="shared" si="44"/>
        <v>257.83637056966501</v>
      </c>
      <c r="Q219" s="1">
        <f t="shared" si="48"/>
        <v>8.2000000000000011</v>
      </c>
      <c r="R219" s="6">
        <v>6.3999986297643296</v>
      </c>
      <c r="S219" s="6">
        <v>0.47297358368159337</v>
      </c>
      <c r="T219" s="6">
        <v>-4.3220255503858027</v>
      </c>
      <c r="U219" s="6">
        <v>12.479377100608099</v>
      </c>
      <c r="V219" s="7"/>
      <c r="X219">
        <f t="shared" si="45"/>
        <v>124.97582586468695</v>
      </c>
      <c r="Y219">
        <f t="shared" si="46"/>
        <v>124.79377100608099</v>
      </c>
    </row>
    <row r="220" spans="1:25" x14ac:dyDescent="0.2">
      <c r="A220" s="1">
        <f t="shared" si="47"/>
        <v>8.24</v>
      </c>
      <c r="B220" s="6">
        <v>6.4799986126341604</v>
      </c>
      <c r="C220" s="6">
        <v>4.7059450146358399</v>
      </c>
      <c r="D220" s="6">
        <v>-21.073812940325201</v>
      </c>
      <c r="E220" s="6">
        <v>26.044620076479202</v>
      </c>
      <c r="F220" s="7"/>
      <c r="H220">
        <f t="shared" si="43"/>
        <v>261.98865928475789</v>
      </c>
      <c r="I220">
        <f t="shared" si="44"/>
        <v>260.44620076479202</v>
      </c>
      <c r="Q220" s="1">
        <f t="shared" si="48"/>
        <v>8.24</v>
      </c>
      <c r="R220" s="6">
        <v>6.4799986126341604</v>
      </c>
      <c r="S220" s="6">
        <v>0.4842146464300896</v>
      </c>
      <c r="T220" s="6">
        <v>-4.3724824656669057</v>
      </c>
      <c r="U220" s="6">
        <v>12.627452816737501</v>
      </c>
      <c r="V220" s="7"/>
      <c r="X220">
        <f t="shared" si="45"/>
        <v>126.46522475420284</v>
      </c>
      <c r="Y220">
        <f t="shared" si="46"/>
        <v>126.27452816737501</v>
      </c>
    </row>
    <row r="221" spans="1:25" x14ac:dyDescent="0.2">
      <c r="A221" s="1">
        <f t="shared" si="47"/>
        <v>8.2799999999999994</v>
      </c>
      <c r="B221" s="6">
        <v>6.5599985955040196</v>
      </c>
      <c r="C221" s="6">
        <v>4.7965931941064897</v>
      </c>
      <c r="D221" s="6">
        <v>-21.278710327390801</v>
      </c>
      <c r="E221" s="6">
        <v>26.303874264036999</v>
      </c>
      <c r="F221" s="7"/>
      <c r="H221">
        <f t="shared" si="43"/>
        <v>264.63389282895952</v>
      </c>
      <c r="I221">
        <f t="shared" si="44"/>
        <v>263.03874264037</v>
      </c>
      <c r="Q221" s="1">
        <f t="shared" si="48"/>
        <v>8.2799999999999994</v>
      </c>
      <c r="R221" s="6">
        <v>6.5599985955040196</v>
      </c>
      <c r="S221" s="6">
        <v>0.49556428745719927</v>
      </c>
      <c r="T221" s="6">
        <v>-4.4228140234917035</v>
      </c>
      <c r="U221" s="6">
        <v>12.775245930681599</v>
      </c>
      <c r="V221" s="7"/>
      <c r="X221">
        <f t="shared" si="45"/>
        <v>127.95211412686334</v>
      </c>
      <c r="Y221">
        <f t="shared" si="46"/>
        <v>127.75245930681599</v>
      </c>
    </row>
    <row r="222" spans="1:25" x14ac:dyDescent="0.2">
      <c r="A222" s="1">
        <f t="shared" si="47"/>
        <v>8.3199999999999985</v>
      </c>
      <c r="B222" s="6">
        <v>6.6399985783739304</v>
      </c>
      <c r="C222" s="6">
        <v>4.8874327517315601</v>
      </c>
      <c r="D222" s="6">
        <v>-21.482182571925701</v>
      </c>
      <c r="E222" s="6">
        <v>26.561402180223801</v>
      </c>
      <c r="F222" s="7"/>
      <c r="H222">
        <f t="shared" si="43"/>
        <v>267.2632972385199</v>
      </c>
      <c r="I222">
        <f t="shared" si="44"/>
        <v>265.61402180223803</v>
      </c>
      <c r="Q222" s="1">
        <f t="shared" si="48"/>
        <v>8.3199999999999985</v>
      </c>
      <c r="R222" s="6">
        <v>6.6399985783739304</v>
      </c>
      <c r="S222" s="6">
        <v>0.50702147304819789</v>
      </c>
      <c r="T222" s="6">
        <v>-4.4730191242368065</v>
      </c>
      <c r="U222" s="6">
        <v>12.922753698832301</v>
      </c>
      <c r="V222" s="7"/>
      <c r="X222">
        <f t="shared" si="45"/>
        <v>129.43647480144924</v>
      </c>
      <c r="Y222">
        <f t="shared" si="46"/>
        <v>129.22753698832301</v>
      </c>
    </row>
    <row r="223" spans="1:25" x14ac:dyDescent="0.2">
      <c r="A223" s="1">
        <f t="shared" si="47"/>
        <v>8.3599999999999977</v>
      </c>
      <c r="B223" s="6">
        <v>6.7199985612438899</v>
      </c>
      <c r="C223" s="6">
        <v>4.9784462915679804</v>
      </c>
      <c r="D223" s="6">
        <v>-21.684234586789898</v>
      </c>
      <c r="E223" s="6">
        <v>26.817206670318299</v>
      </c>
      <c r="F223" s="7"/>
      <c r="H223">
        <f t="shared" si="43"/>
        <v>269.8769352545807</v>
      </c>
      <c r="I223">
        <f t="shared" si="44"/>
        <v>268.17206670318296</v>
      </c>
      <c r="Q223" s="1">
        <f t="shared" si="48"/>
        <v>8.3599999999999977</v>
      </c>
      <c r="R223" s="6">
        <v>6.7199985612438899</v>
      </c>
      <c r="S223" s="6">
        <v>0.51858516320299941</v>
      </c>
      <c r="T223" s="6">
        <v>-4.5230966822515057</v>
      </c>
      <c r="U223" s="6">
        <v>13.069973401262301</v>
      </c>
      <c r="V223" s="7"/>
      <c r="X223">
        <f t="shared" si="45"/>
        <v>130.91828796999431</v>
      </c>
      <c r="Y223">
        <f t="shared" si="46"/>
        <v>130.699734012623</v>
      </c>
    </row>
    <row r="224" spans="1:25" x14ac:dyDescent="0.2">
      <c r="A224" s="1">
        <f t="shared" si="47"/>
        <v>8.3999999999999968</v>
      </c>
      <c r="B224" s="6">
        <v>6.7999985441139001</v>
      </c>
      <c r="C224" s="6">
        <v>5.0696167191116199</v>
      </c>
      <c r="D224" s="6">
        <v>-21.884871572560598</v>
      </c>
      <c r="E224" s="6">
        <v>27.071290851732599</v>
      </c>
      <c r="F224" s="7"/>
      <c r="H224">
        <f t="shared" si="43"/>
        <v>272.47487308314192</v>
      </c>
      <c r="I224">
        <f t="shared" si="44"/>
        <v>270.71290851732601</v>
      </c>
      <c r="Q224" s="1">
        <f t="shared" si="48"/>
        <v>8.3999999999999968</v>
      </c>
      <c r="R224" s="6">
        <v>6.7999985441139001</v>
      </c>
      <c r="S224" s="6">
        <v>0.53025431181239924</v>
      </c>
      <c r="T224" s="6">
        <v>-4.5730456258600043</v>
      </c>
      <c r="U224" s="6">
        <v>13.2169023416928</v>
      </c>
      <c r="V224" s="7"/>
      <c r="X224">
        <f t="shared" si="45"/>
        <v>132.39753519911648</v>
      </c>
      <c r="Y224">
        <f t="shared" si="46"/>
        <v>132.16902341692798</v>
      </c>
    </row>
    <row r="225" spans="1:25" x14ac:dyDescent="0.2">
      <c r="A225" s="1">
        <f t="shared" si="47"/>
        <v>8.4399999999999959</v>
      </c>
      <c r="B225" s="6">
        <v>6.8799985269839503</v>
      </c>
      <c r="C225" s="6">
        <v>5.1609272400547104</v>
      </c>
      <c r="D225" s="6">
        <v>-22.0840990035604</v>
      </c>
      <c r="E225" s="6">
        <v>27.323658101680799</v>
      </c>
      <c r="F225" s="7"/>
      <c r="H225">
        <f t="shared" si="43"/>
        <v>275.05718028351254</v>
      </c>
      <c r="I225">
        <f t="shared" si="44"/>
        <v>273.23658101680797</v>
      </c>
      <c r="Q225" s="1">
        <f t="shared" si="48"/>
        <v>8.4399999999999959</v>
      </c>
      <c r="R225" s="6">
        <v>6.8799985269839503</v>
      </c>
      <c r="S225" s="6">
        <v>0.54202786683249826</v>
      </c>
      <c r="T225" s="6">
        <v>-4.6228648973528053</v>
      </c>
      <c r="U225" s="6">
        <v>13.3635378474674</v>
      </c>
      <c r="V225" s="7"/>
      <c r="X225">
        <f t="shared" si="45"/>
        <v>133.87419843126415</v>
      </c>
      <c r="Y225">
        <f t="shared" si="46"/>
        <v>133.63537847467401</v>
      </c>
    </row>
    <row r="226" spans="1:25" x14ac:dyDescent="0.2">
      <c r="A226" s="1">
        <f t="shared" si="47"/>
        <v>8.4799999999999951</v>
      </c>
      <c r="B226" s="6">
        <v>6.9599985098540502</v>
      </c>
      <c r="C226" s="6">
        <v>5.2523613587698597</v>
      </c>
      <c r="D226" s="6">
        <v>-22.281922614163399</v>
      </c>
      <c r="E226" s="6">
        <v>27.574312045080902</v>
      </c>
      <c r="F226" s="7"/>
      <c r="H226">
        <f t="shared" si="43"/>
        <v>277.62392965924676</v>
      </c>
      <c r="I226">
        <f t="shared" si="44"/>
        <v>275.74312045080899</v>
      </c>
      <c r="Q226" s="1">
        <f t="shared" si="48"/>
        <v>8.4799999999999951</v>
      </c>
      <c r="R226" s="6">
        <v>6.9599985098540502</v>
      </c>
      <c r="S226" s="6">
        <v>0.55390477045619946</v>
      </c>
      <c r="T226" s="6">
        <v>-4.6725534529808002</v>
      </c>
      <c r="U226" s="6">
        <v>13.5098772695462</v>
      </c>
      <c r="V226" s="7"/>
      <c r="X226">
        <f t="shared" si="45"/>
        <v>135.34825998587215</v>
      </c>
      <c r="Y226">
        <f t="shared" si="46"/>
        <v>135.098772695462</v>
      </c>
    </row>
    <row r="227" spans="1:25" x14ac:dyDescent="0.2">
      <c r="A227" s="1">
        <f t="shared" si="47"/>
        <v>8.5199999999999942</v>
      </c>
      <c r="B227" s="6">
        <v>7.0399984927241901</v>
      </c>
      <c r="C227" s="6">
        <v>5.3439028765361796</v>
      </c>
      <c r="D227" s="6">
        <v>-22.4783483853899</v>
      </c>
      <c r="E227" s="6">
        <v>27.8232565426968</v>
      </c>
      <c r="F227" s="7"/>
      <c r="H227">
        <f t="shared" si="43"/>
        <v>280.17519715159875</v>
      </c>
      <c r="I227">
        <f t="shared" si="44"/>
        <v>278.23256542696799</v>
      </c>
      <c r="Q227" s="1">
        <f t="shared" si="48"/>
        <v>8.5199999999999942</v>
      </c>
      <c r="R227" s="6">
        <v>7.0399984927241901</v>
      </c>
      <c r="S227" s="6">
        <v>0.56588395928609714</v>
      </c>
      <c r="T227" s="6">
        <v>-4.7221102629425999</v>
      </c>
      <c r="U227" s="6">
        <v>13.655917982415099</v>
      </c>
      <c r="V227" s="7"/>
      <c r="X227">
        <f t="shared" si="45"/>
        <v>136.8197025604843</v>
      </c>
      <c r="Y227">
        <f t="shared" si="46"/>
        <v>136.55917982415099</v>
      </c>
    </row>
    <row r="228" spans="1:25" x14ac:dyDescent="0.2">
      <c r="A228" s="1">
        <f t="shared" si="47"/>
        <v>8.5599999999999934</v>
      </c>
      <c r="B228" s="6">
        <v>7.1199984755943904</v>
      </c>
      <c r="C228" s="6">
        <v>5.4355358895237096</v>
      </c>
      <c r="D228" s="6">
        <v>-22.673382531787599</v>
      </c>
      <c r="E228" s="6">
        <v>28.070495679521901</v>
      </c>
      <c r="F228" s="7"/>
      <c r="H228">
        <f t="shared" si="43"/>
        <v>282.71106173554375</v>
      </c>
      <c r="I228">
        <f t="shared" si="44"/>
        <v>280.704956795219</v>
      </c>
      <c r="Q228" s="1">
        <f t="shared" si="48"/>
        <v>8.5599999999999934</v>
      </c>
      <c r="R228" s="6">
        <v>7.1199984755943904</v>
      </c>
      <c r="S228" s="6">
        <v>0.577964364504993</v>
      </c>
      <c r="T228" s="6">
        <v>-4.7715343113679012</v>
      </c>
      <c r="U228" s="6">
        <v>13.801657384094201</v>
      </c>
      <c r="V228" s="7"/>
      <c r="X228">
        <f t="shared" si="45"/>
        <v>138.28850923174446</v>
      </c>
      <c r="Y228">
        <f t="shared" si="46"/>
        <v>138.01657384094202</v>
      </c>
    </row>
    <row r="229" spans="1:25" x14ac:dyDescent="0.2">
      <c r="A229" s="1">
        <f t="shared" si="47"/>
        <v>8.5999999999999925</v>
      </c>
      <c r="B229" s="6">
        <v>7.1999984584646404</v>
      </c>
      <c r="C229" s="6">
        <v>5.5272447865496899</v>
      </c>
      <c r="D229" s="6">
        <v>-22.867031488605502</v>
      </c>
      <c r="E229" s="6">
        <v>28.316033753408</v>
      </c>
      <c r="F229" s="7"/>
      <c r="H229">
        <f t="shared" si="43"/>
        <v>285.23160531838658</v>
      </c>
      <c r="I229">
        <f t="shared" si="44"/>
        <v>283.16033753407999</v>
      </c>
      <c r="Q229" s="1">
        <f t="shared" si="48"/>
        <v>8.5999999999999925</v>
      </c>
      <c r="R229" s="6">
        <v>7.1999984584646404</v>
      </c>
      <c r="S229" s="6">
        <v>0.59014491204439423</v>
      </c>
      <c r="T229" s="6">
        <v>-4.8208245962925034</v>
      </c>
      <c r="U229" s="6">
        <v>13.9470928959927</v>
      </c>
      <c r="V229" s="7"/>
      <c r="X229">
        <f t="shared" si="45"/>
        <v>139.75466345639714</v>
      </c>
      <c r="Y229">
        <f t="shared" si="46"/>
        <v>139.47092895992699</v>
      </c>
    </row>
    <row r="230" spans="1:25" x14ac:dyDescent="0.2">
      <c r="A230" s="1">
        <f t="shared" si="47"/>
        <v>8.6399999999999917</v>
      </c>
      <c r="B230" s="6">
        <v>7.2799984413349499</v>
      </c>
      <c r="C230" s="6">
        <v>5.61901424662552</v>
      </c>
      <c r="D230" s="6">
        <v>-23.059301899264099</v>
      </c>
      <c r="E230" s="6">
        <v>28.559875263948602</v>
      </c>
      <c r="F230" s="7"/>
      <c r="H230">
        <f t="shared" si="43"/>
        <v>287.73691264097033</v>
      </c>
      <c r="I230">
        <f t="shared" si="44"/>
        <v>285.59875263948601</v>
      </c>
      <c r="Q230" s="1">
        <f t="shared" si="48"/>
        <v>8.6399999999999917</v>
      </c>
      <c r="R230" s="6">
        <v>7.2799984413349499</v>
      </c>
      <c r="S230" s="6">
        <v>0.60242452275059577</v>
      </c>
      <c r="T230" s="6">
        <v>-4.8699801296308038</v>
      </c>
      <c r="U230" s="6">
        <v>14.092221962871299</v>
      </c>
      <c r="V230" s="7"/>
      <c r="X230">
        <f t="shared" si="45"/>
        <v>141.21814907215489</v>
      </c>
      <c r="Y230">
        <f t="shared" si="46"/>
        <v>140.92221962871298</v>
      </c>
    </row>
    <row r="231" spans="1:25" x14ac:dyDescent="0.2">
      <c r="A231" s="1">
        <f t="shared" si="47"/>
        <v>8.6799999999999908</v>
      </c>
      <c r="B231" s="6">
        <v>7.35999842420531</v>
      </c>
      <c r="C231" s="6">
        <v>5.7108292363012101</v>
      </c>
      <c r="D231" s="6">
        <v>-23.250200603114401</v>
      </c>
      <c r="E231" s="6">
        <v>28.802024901602401</v>
      </c>
      <c r="F231" s="7"/>
      <c r="H231">
        <f t="shared" si="43"/>
        <v>290.22707118153744</v>
      </c>
      <c r="I231">
        <f t="shared" si="44"/>
        <v>288.02024901602402</v>
      </c>
      <c r="Q231" s="1">
        <f t="shared" si="48"/>
        <v>8.6799999999999908</v>
      </c>
      <c r="R231" s="6">
        <v>7.35999842420531</v>
      </c>
      <c r="S231" s="6">
        <v>0.61480211255179995</v>
      </c>
      <c r="T231" s="6">
        <v>-4.9189999371469</v>
      </c>
      <c r="U231" s="6">
        <v>14.237042052826199</v>
      </c>
      <c r="V231" s="7"/>
      <c r="X231">
        <f t="shared" si="45"/>
        <v>142.67895029847318</v>
      </c>
      <c r="Y231">
        <f t="shared" si="46"/>
        <v>142.370420528262</v>
      </c>
    </row>
    <row r="232" spans="1:25" x14ac:dyDescent="0.2">
      <c r="A232" s="1">
        <f t="shared" si="47"/>
        <v>8.71999999999999</v>
      </c>
      <c r="B232" s="6">
        <v>7.4399984070757297</v>
      </c>
      <c r="C232" s="6">
        <v>5.8026750068303796</v>
      </c>
      <c r="D232" s="6">
        <v>-23.439734623499099</v>
      </c>
      <c r="E232" s="6">
        <v>29.0424875370793</v>
      </c>
      <c r="F232" s="7"/>
      <c r="H232">
        <f t="shared" si="43"/>
        <v>292.70217106220366</v>
      </c>
      <c r="I232">
        <f t="shared" si="44"/>
        <v>290.42487537079302</v>
      </c>
      <c r="Q232" s="1">
        <f t="shared" si="48"/>
        <v>8.71999999999999</v>
      </c>
      <c r="R232" s="6">
        <v>7.4399984070757297</v>
      </c>
      <c r="S232" s="6">
        <v>0.62727659262060342</v>
      </c>
      <c r="T232" s="6">
        <v>-4.9678830584167031</v>
      </c>
      <c r="U232" s="6">
        <v>14.381550657067899</v>
      </c>
      <c r="V232" s="7"/>
      <c r="X232">
        <f t="shared" si="45"/>
        <v>144.137051737382</v>
      </c>
      <c r="Y232">
        <f t="shared" si="46"/>
        <v>143.81550657067899</v>
      </c>
    </row>
    <row r="233" spans="1:25" x14ac:dyDescent="0.2">
      <c r="A233" s="1">
        <f t="shared" si="47"/>
        <v>8.7599999999999891</v>
      </c>
      <c r="B233" s="6">
        <v>7.5199983899461902</v>
      </c>
      <c r="C233" s="6">
        <v>5.8945370911622597</v>
      </c>
      <c r="D233" s="6">
        <v>-23.6279111561063</v>
      </c>
      <c r="E233" s="6">
        <v>29.281268210974702</v>
      </c>
      <c r="F233" s="7"/>
      <c r="H233">
        <f t="shared" si="43"/>
        <v>295.16230495808367</v>
      </c>
      <c r="I233">
        <f t="shared" si="44"/>
        <v>292.81268210974702</v>
      </c>
      <c r="Q233" s="1">
        <f t="shared" si="48"/>
        <v>8.7599999999999891</v>
      </c>
      <c r="R233" s="6">
        <v>7.5199983899461902</v>
      </c>
      <c r="S233" s="6">
        <v>0.6398468695367967</v>
      </c>
      <c r="T233" s="6">
        <v>-5.0166285467891996</v>
      </c>
      <c r="U233" s="6">
        <v>14.5257452899246</v>
      </c>
      <c r="V233" s="7"/>
      <c r="X233">
        <f t="shared" si="45"/>
        <v>145.59243837410602</v>
      </c>
      <c r="Y233">
        <f t="shared" si="46"/>
        <v>145.257452899246</v>
      </c>
    </row>
    <row r="234" spans="1:25" x14ac:dyDescent="0.2">
      <c r="A234" s="1">
        <f t="shared" si="47"/>
        <v>8.7999999999999883</v>
      </c>
      <c r="B234" s="6">
        <v>7.5999983728167102</v>
      </c>
      <c r="C234" s="6">
        <v>5.9864013007772696</v>
      </c>
      <c r="D234" s="6">
        <v>-23.814737557618798</v>
      </c>
      <c r="E234" s="6">
        <v>29.5183721236588</v>
      </c>
      <c r="F234" s="7"/>
      <c r="H234">
        <f t="shared" si="43"/>
        <v>297.60756800905949</v>
      </c>
      <c r="I234">
        <f t="shared" si="44"/>
        <v>295.18372123658799</v>
      </c>
      <c r="Q234" s="1">
        <f t="shared" si="48"/>
        <v>8.7999999999999883</v>
      </c>
      <c r="R234" s="6">
        <v>7.5999983728167102</v>
      </c>
      <c r="S234" s="6">
        <v>0.65251184544749208</v>
      </c>
      <c r="T234" s="6">
        <v>-5.0652354693403012</v>
      </c>
      <c r="U234" s="6">
        <v>14.669623488684501</v>
      </c>
      <c r="V234" s="7"/>
      <c r="X234">
        <f t="shared" si="45"/>
        <v>147.04509557771806</v>
      </c>
      <c r="Y234">
        <f t="shared" si="46"/>
        <v>146.69623488684499</v>
      </c>
    </row>
    <row r="235" spans="1:25" x14ac:dyDescent="0.2">
      <c r="A235" s="1">
        <f t="shared" si="47"/>
        <v>8.8399999999999874</v>
      </c>
      <c r="B235" s="6">
        <v>7.6799983556873004</v>
      </c>
      <c r="C235" s="6">
        <v>6.0782537223770001</v>
      </c>
      <c r="D235" s="6">
        <v>-24.000221334657098</v>
      </c>
      <c r="E235" s="6">
        <v>29.753804625419399</v>
      </c>
      <c r="F235" s="7"/>
      <c r="H235">
        <f t="shared" si="43"/>
        <v>300.03805773418014</v>
      </c>
      <c r="I235">
        <f t="shared" si="44"/>
        <v>297.538046254194</v>
      </c>
      <c r="Q235" s="1">
        <f t="shared" si="48"/>
        <v>8.8399999999999874</v>
      </c>
      <c r="R235" s="6">
        <v>7.6799983556873004</v>
      </c>
      <c r="S235" s="6">
        <v>0.6652704182253899</v>
      </c>
      <c r="T235" s="6">
        <v>-5.1137029068251039</v>
      </c>
      <c r="U235" s="6">
        <v>14.8131828134948</v>
      </c>
      <c r="V235" s="7"/>
      <c r="X235">
        <f t="shared" si="45"/>
        <v>148.49500910168578</v>
      </c>
      <c r="Y235">
        <f t="shared" si="46"/>
        <v>148.13182813494799</v>
      </c>
    </row>
    <row r="236" spans="1:25" x14ac:dyDescent="0.2">
      <c r="A236" s="1">
        <f t="shared" si="47"/>
        <v>8.8799999999999866</v>
      </c>
      <c r="B236" s="6">
        <v>7.7599983385579403</v>
      </c>
      <c r="C236" s="6">
        <v>6.1700807144426602</v>
      </c>
      <c r="D236" s="6">
        <v>-24.184370133015602</v>
      </c>
      <c r="E236" s="6">
        <v>29.987571206859599</v>
      </c>
      <c r="F236" s="7"/>
      <c r="H236">
        <f t="shared" si="43"/>
        <v>302.45387394868436</v>
      </c>
      <c r="I236">
        <f t="shared" si="44"/>
        <v>299.87571206859599</v>
      </c>
      <c r="Q236" s="1">
        <f t="shared" si="48"/>
        <v>8.8799999999999866</v>
      </c>
      <c r="R236" s="6">
        <v>7.7599983385579403</v>
      </c>
      <c r="S236" s="6">
        <v>0.6781214816247001</v>
      </c>
      <c r="T236" s="6">
        <v>-5.1620299536252006</v>
      </c>
      <c r="U236" s="6">
        <v>14.9564208472221</v>
      </c>
      <c r="V236" s="7"/>
      <c r="X236">
        <f t="shared" si="45"/>
        <v>149.94216508437867</v>
      </c>
      <c r="Y236">
        <f t="shared" si="46"/>
        <v>149.564208472221</v>
      </c>
    </row>
    <row r="237" spans="1:25" x14ac:dyDescent="0.2">
      <c r="A237" s="1">
        <f t="shared" si="47"/>
        <v>8.9199999999999857</v>
      </c>
      <c r="B237" s="6">
        <v>7.8399983214286504</v>
      </c>
      <c r="C237" s="6">
        <v>6.2618689036716004</v>
      </c>
      <c r="D237" s="6">
        <v>-24.367191727188899</v>
      </c>
      <c r="E237" s="6">
        <v>30.219677489547699</v>
      </c>
      <c r="F237" s="7"/>
      <c r="H237">
        <f t="shared" si="43"/>
        <v>304.8551186836379</v>
      </c>
      <c r="I237">
        <f t="shared" si="44"/>
        <v>302.19677489547701</v>
      </c>
      <c r="Q237" s="1">
        <f t="shared" si="48"/>
        <v>8.9199999999999857</v>
      </c>
      <c r="R237" s="6">
        <v>7.8399983214286504</v>
      </c>
      <c r="S237" s="6">
        <v>0.6910639254364952</v>
      </c>
      <c r="T237" s="6">
        <v>-5.2102157176919022</v>
      </c>
      <c r="U237" s="6">
        <v>15.099335195347599</v>
      </c>
      <c r="V237" s="7"/>
      <c r="X237">
        <f t="shared" si="45"/>
        <v>151.38655004948663</v>
      </c>
      <c r="Y237">
        <f t="shared" si="46"/>
        <v>150.99335195347601</v>
      </c>
    </row>
    <row r="238" spans="1:25" x14ac:dyDescent="0.2">
      <c r="A238" s="1">
        <f t="shared" si="47"/>
        <v>8.9599999999999849</v>
      </c>
      <c r="B238" s="6">
        <v>7.9199983042994102</v>
      </c>
      <c r="C238" s="6">
        <v>6.3536051812877004</v>
      </c>
      <c r="D238" s="6">
        <v>-24.548694010184899</v>
      </c>
      <c r="E238" s="6">
        <v>30.450129216918398</v>
      </c>
      <c r="F238" s="7"/>
      <c r="H238">
        <f t="shared" si="43"/>
        <v>307.24189610815841</v>
      </c>
      <c r="I238">
        <f t="shared" si="44"/>
        <v>304.50129216918401</v>
      </c>
      <c r="Q238" s="1">
        <f t="shared" si="48"/>
        <v>8.9599999999999849</v>
      </c>
      <c r="R238" s="6">
        <v>7.9199983042994102</v>
      </c>
      <c r="S238" s="6">
        <v>0.70409663564019809</v>
      </c>
      <c r="T238" s="6">
        <v>-5.2582593204847043</v>
      </c>
      <c r="U238" s="6">
        <v>15.241923485775599</v>
      </c>
      <c r="V238" s="7"/>
      <c r="X238">
        <f t="shared" si="45"/>
        <v>152.82815090643243</v>
      </c>
      <c r="Y238">
        <f t="shared" si="46"/>
        <v>152.41923485775598</v>
      </c>
    </row>
    <row r="239" spans="1:25" x14ac:dyDescent="0.2">
      <c r="A239" s="1">
        <f t="shared" si="47"/>
        <v>8.999999999999984</v>
      </c>
      <c r="B239" s="6">
        <v>7.99999828717025</v>
      </c>
      <c r="C239" s="6">
        <v>6.4452766993376702</v>
      </c>
      <c r="D239" s="6">
        <v>-24.7288849836259</v>
      </c>
      <c r="E239" s="6">
        <v>30.678932245428499</v>
      </c>
      <c r="F239" s="7"/>
      <c r="H239">
        <f t="shared" si="43"/>
        <v>309.61431245420425</v>
      </c>
      <c r="I239">
        <f t="shared" si="44"/>
        <v>306.78932245428496</v>
      </c>
      <c r="Q239" s="1">
        <f t="shared" si="48"/>
        <v>8.999999999999984</v>
      </c>
      <c r="R239" s="6">
        <v>7.99999828717025</v>
      </c>
      <c r="S239" s="6">
        <v>0.71721849455509812</v>
      </c>
      <c r="T239" s="6">
        <v>-5.3061598969086035</v>
      </c>
      <c r="U239" s="6">
        <v>15.384183368711801</v>
      </c>
      <c r="V239" s="7"/>
      <c r="X239">
        <f t="shared" si="45"/>
        <v>154.26695495067722</v>
      </c>
      <c r="Y239">
        <f t="shared" si="46"/>
        <v>153.841833687118</v>
      </c>
    </row>
    <row r="240" spans="1:25" x14ac:dyDescent="0.2">
      <c r="A240" s="1">
        <f t="shared" si="47"/>
        <v>9.0399999999999832</v>
      </c>
      <c r="B240" s="6">
        <v>8.0799982700411395</v>
      </c>
      <c r="C240" s="6">
        <v>6.5368708667352404</v>
      </c>
      <c r="D240" s="6">
        <v>-24.907772748127801</v>
      </c>
      <c r="E240" s="6">
        <v>30.906092535956599</v>
      </c>
      <c r="F240" s="7"/>
      <c r="H240">
        <f t="shared" si="43"/>
        <v>311.9724759439116</v>
      </c>
      <c r="I240">
        <f t="shared" si="44"/>
        <v>309.060925359566</v>
      </c>
      <c r="Q240" s="1">
        <f t="shared" si="48"/>
        <v>9.0399999999999832</v>
      </c>
      <c r="R240" s="6">
        <v>8.0799982700411395</v>
      </c>
      <c r="S240" s="6">
        <v>0.73042838098810137</v>
      </c>
      <c r="T240" s="6">
        <v>-5.3539165952453018</v>
      </c>
      <c r="U240" s="6">
        <v>15.526112516504099</v>
      </c>
      <c r="V240" s="7"/>
      <c r="X240">
        <f t="shared" si="45"/>
        <v>155.70294986398685</v>
      </c>
      <c r="Y240">
        <f t="shared" si="46"/>
        <v>155.26112516504099</v>
      </c>
    </row>
    <row r="241" spans="1:25" x14ac:dyDescent="0.2">
      <c r="A241" s="1">
        <f t="shared" si="47"/>
        <v>9.0799999999999823</v>
      </c>
      <c r="B241" s="6">
        <v>8.1599982529121107</v>
      </c>
      <c r="C241" s="6">
        <v>6.6283753453811496</v>
      </c>
      <c r="D241" s="6">
        <v>-25.0853654939603</v>
      </c>
      <c r="E241" s="6">
        <v>31.131616145453801</v>
      </c>
      <c r="F241" s="7"/>
      <c r="H241">
        <f t="shared" si="43"/>
        <v>314.31649671944251</v>
      </c>
      <c r="I241">
        <f t="shared" si="44"/>
        <v>311.31616145453802</v>
      </c>
      <c r="Q241" s="1">
        <f t="shared" si="48"/>
        <v>9.0799999999999823</v>
      </c>
      <c r="R241" s="6">
        <v>8.1599982529121107</v>
      </c>
      <c r="S241" s="6">
        <v>0.74372517037929242</v>
      </c>
      <c r="T241" s="6">
        <v>-5.4015285770803061</v>
      </c>
      <c r="U241" s="6">
        <v>15.667708623496701</v>
      </c>
      <c r="V241" s="7"/>
      <c r="X241">
        <f t="shared" si="45"/>
        <v>157.13612371463296</v>
      </c>
      <c r="Y241">
        <f t="shared" si="46"/>
        <v>156.67708623496702</v>
      </c>
    </row>
    <row r="242" spans="1:25" x14ac:dyDescent="0.2">
      <c r="A242" s="1">
        <f t="shared" si="47"/>
        <v>9.1199999999999815</v>
      </c>
      <c r="B242" s="6">
        <v>8.2399982357831405</v>
      </c>
      <c r="C242" s="6">
        <v>6.7197780461486101</v>
      </c>
      <c r="D242" s="6">
        <v>-25.261671491982099</v>
      </c>
      <c r="E242" s="6">
        <v>31.355509218840002</v>
      </c>
      <c r="F242" s="7"/>
      <c r="H242">
        <f t="shared" si="43"/>
        <v>316.64648677530136</v>
      </c>
      <c r="I242">
        <f t="shared" si="44"/>
        <v>313.55509218840001</v>
      </c>
      <c r="Q242" s="1">
        <f t="shared" si="48"/>
        <v>9.1199999999999815</v>
      </c>
      <c r="R242" s="6">
        <v>8.2399982357831405</v>
      </c>
      <c r="S242" s="6">
        <v>0.75710773494670036</v>
      </c>
      <c r="T242" s="6">
        <v>-5.4489950172274035</v>
      </c>
      <c r="U242" s="6">
        <v>15.808969405805</v>
      </c>
      <c r="V242" s="7"/>
      <c r="X242">
        <f t="shared" si="45"/>
        <v>158.56646495759182</v>
      </c>
      <c r="Y242">
        <f t="shared" si="46"/>
        <v>158.08969405804999</v>
      </c>
    </row>
    <row r="243" spans="1:25" x14ac:dyDescent="0.2">
      <c r="A243" s="1">
        <f t="shared" si="47"/>
        <v>9.1599999999999806</v>
      </c>
      <c r="B243" s="6">
        <v>8.3199982186542307</v>
      </c>
      <c r="C243" s="6">
        <v>6.8110671248160699</v>
      </c>
      <c r="D243" s="6">
        <v>-25.4366990848448</v>
      </c>
      <c r="E243" s="6">
        <v>31.5777779811411</v>
      </c>
      <c r="F243" s="7"/>
      <c r="H243">
        <f t="shared" si="43"/>
        <v>318.96255989310987</v>
      </c>
      <c r="I243">
        <f t="shared" si="44"/>
        <v>315.77777981141099</v>
      </c>
      <c r="Q243" s="1">
        <f t="shared" si="48"/>
        <v>9.1599999999999806</v>
      </c>
      <c r="R243" s="6">
        <v>8.3199982186542307</v>
      </c>
      <c r="S243" s="6">
        <v>0.77057494382879099</v>
      </c>
      <c r="T243" s="6">
        <v>-5.4963151036547018</v>
      </c>
      <c r="U243" s="6">
        <v>15.9498926011835</v>
      </c>
      <c r="V243" s="7"/>
      <c r="X243">
        <f t="shared" si="45"/>
        <v>159.9939624346203</v>
      </c>
      <c r="Y243">
        <f t="shared" si="46"/>
        <v>159.49892601183501</v>
      </c>
    </row>
    <row r="244" spans="1:25" x14ac:dyDescent="0.2">
      <c r="A244" s="1">
        <f t="shared" si="47"/>
        <v>9.1999999999999797</v>
      </c>
      <c r="B244" s="6">
        <v>8.3999982015254009</v>
      </c>
      <c r="C244" s="6">
        <v>6.9022309779527404</v>
      </c>
      <c r="D244" s="6">
        <v>-25.610456678465798</v>
      </c>
      <c r="E244" s="6">
        <v>31.798428729869801</v>
      </c>
      <c r="F244" s="7"/>
      <c r="H244">
        <f t="shared" si="43"/>
        <v>321.26483157877328</v>
      </c>
      <c r="I244">
        <f t="shared" si="44"/>
        <v>317.98428729869801</v>
      </c>
      <c r="Q244" s="1">
        <f t="shared" si="48"/>
        <v>9.1999999999999797</v>
      </c>
      <c r="R244" s="6">
        <v>8.3999982015254009</v>
      </c>
      <c r="S244" s="6">
        <v>0.7841256632216016</v>
      </c>
      <c r="T244" s="6">
        <v>-5.5434880373940061</v>
      </c>
      <c r="U244" s="6">
        <v>16.090475968790798</v>
      </c>
      <c r="V244" s="7"/>
      <c r="X244">
        <f t="shared" si="45"/>
        <v>161.41860537435494</v>
      </c>
      <c r="Y244">
        <f t="shared" si="46"/>
        <v>160.90475968790798</v>
      </c>
    </row>
    <row r="245" spans="1:25" x14ac:dyDescent="0.2">
      <c r="A245" s="1">
        <f t="shared" si="47"/>
        <v>9.2399999999999789</v>
      </c>
      <c r="B245" s="6">
        <v>8.4799981843966403</v>
      </c>
      <c r="C245" s="6">
        <v>6.9932582387613396</v>
      </c>
      <c r="D245" s="6">
        <v>-25.782952733761402</v>
      </c>
      <c r="E245" s="6">
        <v>32.017467827642101</v>
      </c>
      <c r="F245" s="7"/>
      <c r="H245">
        <f t="shared" si="43"/>
        <v>323.55341900201904</v>
      </c>
      <c r="I245">
        <f t="shared" si="44"/>
        <v>320.17467827642099</v>
      </c>
      <c r="Q245" s="1">
        <f t="shared" si="48"/>
        <v>9.2399999999999789</v>
      </c>
      <c r="R245" s="6">
        <v>8.4799981843966403</v>
      </c>
      <c r="S245" s="6">
        <v>0.79775875651858996</v>
      </c>
      <c r="T245" s="6">
        <v>-5.5905130324627024</v>
      </c>
      <c r="U245" s="6">
        <v>16.230717289031901</v>
      </c>
      <c r="V245" s="7"/>
      <c r="X245">
        <f t="shared" si="45"/>
        <v>162.84038339229693</v>
      </c>
      <c r="Y245">
        <f t="shared" si="46"/>
        <v>162.30717289031901</v>
      </c>
    </row>
    <row r="246" spans="1:25" x14ac:dyDescent="0.2">
      <c r="A246" s="1">
        <f t="shared" si="47"/>
        <v>9.279999999999978</v>
      </c>
      <c r="B246" s="6">
        <v>8.5599981672679402</v>
      </c>
      <c r="C246" s="6">
        <v>7.0841377728885897</v>
      </c>
      <c r="D246" s="6">
        <v>-25.9541957586388</v>
      </c>
      <c r="E246" s="6">
        <v>32.234901695031198</v>
      </c>
      <c r="F246" s="7"/>
      <c r="H246">
        <f t="shared" si="43"/>
        <v>325.82844093825167</v>
      </c>
      <c r="I246">
        <f t="shared" si="44"/>
        <v>322.34901695031198</v>
      </c>
      <c r="Q246" s="1">
        <f t="shared" si="48"/>
        <v>9.279999999999978</v>
      </c>
      <c r="R246" s="6">
        <v>8.5599981672679402</v>
      </c>
      <c r="S246" s="6">
        <v>0.81147308444309374</v>
      </c>
      <c r="T246" s="6">
        <v>-5.6373893157687007</v>
      </c>
      <c r="U246" s="6">
        <v>16.370614363379701</v>
      </c>
      <c r="V246" s="7"/>
      <c r="X246">
        <f t="shared" si="45"/>
        <v>164.25928649076064</v>
      </c>
      <c r="Y246">
        <f t="shared" si="46"/>
        <v>163.70614363379701</v>
      </c>
    </row>
    <row r="247" spans="1:25" x14ac:dyDescent="0.2">
      <c r="A247" s="1">
        <f t="shared" si="47"/>
        <v>9.3199999999999772</v>
      </c>
      <c r="B247" s="6">
        <v>8.6399981501393199</v>
      </c>
      <c r="C247" s="6">
        <v>7.1748586742090996</v>
      </c>
      <c r="D247" s="6">
        <v>-26.124194300240902</v>
      </c>
      <c r="E247" s="6">
        <v>32.450736803653498</v>
      </c>
      <c r="F247" s="7"/>
      <c r="H247">
        <f t="shared" si="43"/>
        <v>328.09001771268578</v>
      </c>
      <c r="I247">
        <f t="shared" si="44"/>
        <v>324.50736803653501</v>
      </c>
      <c r="Q247" s="1">
        <f t="shared" si="48"/>
        <v>9.3199999999999772</v>
      </c>
      <c r="R247" s="6">
        <v>8.6399981501393199</v>
      </c>
      <c r="S247" s="6">
        <v>0.82526750518410097</v>
      </c>
      <c r="T247" s="6">
        <v>-5.6841161270263996</v>
      </c>
      <c r="U247" s="6">
        <v>16.510165014088301</v>
      </c>
      <c r="V247" s="7"/>
      <c r="X247">
        <f t="shared" si="45"/>
        <v>165.67530505886296</v>
      </c>
      <c r="Y247">
        <f t="shared" si="46"/>
        <v>165.10165014088301</v>
      </c>
    </row>
    <row r="248" spans="1:25" x14ac:dyDescent="0.2">
      <c r="A248" s="1">
        <f t="shared" si="47"/>
        <v>9.3599999999999763</v>
      </c>
      <c r="B248" s="6">
        <v>8.7199981330107708</v>
      </c>
      <c r="C248" s="6">
        <v>7.2654102605918496</v>
      </c>
      <c r="D248" s="6">
        <v>-26.292956937439001</v>
      </c>
      <c r="E248" s="6">
        <v>32.664979669484701</v>
      </c>
      <c r="F248" s="7"/>
      <c r="H248">
        <f t="shared" si="43"/>
        <v>330.33827114670362</v>
      </c>
      <c r="I248">
        <f t="shared" si="44"/>
        <v>326.649796694847</v>
      </c>
      <c r="Q248" s="1">
        <f t="shared" si="48"/>
        <v>9.3599999999999763</v>
      </c>
      <c r="R248" s="6">
        <v>8.7199981330107708</v>
      </c>
      <c r="S248" s="6">
        <v>0.83914087452389197</v>
      </c>
      <c r="T248" s="6">
        <v>-5.7306927186563001</v>
      </c>
      <c r="U248" s="6">
        <v>16.649367084047501</v>
      </c>
      <c r="V248" s="7"/>
      <c r="X248">
        <f t="shared" si="45"/>
        <v>167.08842987234561</v>
      </c>
      <c r="Y248">
        <f t="shared" si="46"/>
        <v>166.493670840475</v>
      </c>
    </row>
    <row r="249" spans="1:25" x14ac:dyDescent="0.2">
      <c r="A249" s="1">
        <f t="shared" si="47"/>
        <v>9.3999999999999755</v>
      </c>
      <c r="B249" s="6">
        <v>8.7999981158822909</v>
      </c>
      <c r="C249" s="6">
        <v>7.3557820696549401</v>
      </c>
      <c r="D249" s="6">
        <v>-26.4604922735695</v>
      </c>
      <c r="E249" s="6">
        <v>32.877636846402901</v>
      </c>
      <c r="F249" s="7"/>
      <c r="H249">
        <f t="shared" si="43"/>
        <v>332.57332450639427</v>
      </c>
      <c r="I249">
        <f t="shared" si="44"/>
        <v>328.77636846402902</v>
      </c>
      <c r="Q249" s="1">
        <f t="shared" si="48"/>
        <v>9.3999999999999755</v>
      </c>
      <c r="R249" s="6">
        <v>8.7999981158822909</v>
      </c>
      <c r="S249" s="6">
        <v>0.85309204596678967</v>
      </c>
      <c r="T249" s="6">
        <v>-5.7771183556861061</v>
      </c>
      <c r="U249" s="6">
        <v>16.788218436512999</v>
      </c>
      <c r="V249" s="7"/>
      <c r="X249">
        <f t="shared" si="45"/>
        <v>168.49865209345657</v>
      </c>
      <c r="Y249">
        <f t="shared" si="46"/>
        <v>167.88218436513</v>
      </c>
    </row>
    <row r="250" spans="1:25" x14ac:dyDescent="0.2">
      <c r="A250" s="1">
        <f t="shared" si="47"/>
        <v>9.4399999999999746</v>
      </c>
      <c r="B250" s="6">
        <v>8.8799980987538891</v>
      </c>
      <c r="C250" s="6">
        <v>7.4459638545171103</v>
      </c>
      <c r="D250" s="6">
        <v>-26.626808929408298</v>
      </c>
      <c r="E250" s="6">
        <v>33.0887149199555</v>
      </c>
      <c r="F250" s="7"/>
      <c r="H250">
        <f t="shared" si="43"/>
        <v>334.79530245322115</v>
      </c>
      <c r="I250">
        <f t="shared" si="44"/>
        <v>330.88714919955498</v>
      </c>
      <c r="Q250" s="1">
        <f t="shared" si="48"/>
        <v>9.4399999999999746</v>
      </c>
      <c r="R250" s="6">
        <v>8.8799980987538891</v>
      </c>
      <c r="S250" s="6">
        <v>0.86711987086469833</v>
      </c>
      <c r="T250" s="6">
        <v>-5.8233923156550063</v>
      </c>
      <c r="U250" s="6">
        <v>16.926716954947</v>
      </c>
      <c r="V250" s="7"/>
      <c r="X250">
        <f t="shared" si="45"/>
        <v>169.90596327068988</v>
      </c>
      <c r="Y250">
        <f t="shared" si="46"/>
        <v>169.26716954947</v>
      </c>
    </row>
    <row r="251" spans="1:25" x14ac:dyDescent="0.2">
      <c r="A251" s="1">
        <f t="shared" si="47"/>
        <v>9.4799999999999738</v>
      </c>
      <c r="B251" s="6">
        <v>8.9599980816255798</v>
      </c>
      <c r="C251" s="6">
        <v>7.5359455795508996</v>
      </c>
      <c r="D251" s="6">
        <v>-26.7919155363806</v>
      </c>
      <c r="E251" s="6">
        <v>33.298220501348602</v>
      </c>
      <c r="F251" s="7"/>
      <c r="H251">
        <f t="shared" si="43"/>
        <v>337.00433099675882</v>
      </c>
      <c r="I251">
        <f t="shared" si="44"/>
        <v>332.98220501348601</v>
      </c>
      <c r="Q251" s="1">
        <f t="shared" si="48"/>
        <v>9.4799999999999738</v>
      </c>
      <c r="R251" s="6">
        <v>8.9599980816255798</v>
      </c>
      <c r="S251" s="6">
        <v>0.88122319854079478</v>
      </c>
      <c r="T251" s="6">
        <v>-5.8695138885077043</v>
      </c>
      <c r="U251" s="6">
        <v>17.064860542677401</v>
      </c>
      <c r="V251" s="7"/>
      <c r="X251">
        <f t="shared" si="45"/>
        <v>171.31035533864153</v>
      </c>
      <c r="Y251">
        <f t="shared" si="46"/>
        <v>170.648605426774</v>
      </c>
    </row>
    <row r="252" spans="1:25" x14ac:dyDescent="0.2">
      <c r="A252" s="1">
        <f t="shared" si="47"/>
        <v>9.5199999999999729</v>
      </c>
      <c r="B252" s="6">
        <v>9.0399980644973201</v>
      </c>
      <c r="C252" s="6">
        <v>7.6257174161438801</v>
      </c>
      <c r="D252" s="6">
        <v>-26.955820729995398</v>
      </c>
      <c r="E252" s="6">
        <v>33.506160221649701</v>
      </c>
      <c r="F252" s="7"/>
      <c r="H252">
        <f t="shared" si="43"/>
        <v>339.20053744946642</v>
      </c>
      <c r="I252">
        <f t="shared" si="44"/>
        <v>335.06160221649702</v>
      </c>
      <c r="Q252" s="1">
        <f t="shared" si="48"/>
        <v>9.5199999999999729</v>
      </c>
      <c r="R252" s="6">
        <v>9.0399980644973201</v>
      </c>
      <c r="S252" s="6">
        <v>0.89540087641019284</v>
      </c>
      <c r="T252" s="6">
        <v>-5.915482376489102</v>
      </c>
      <c r="U252" s="6">
        <v>17.202647122805601</v>
      </c>
      <c r="V252" s="7"/>
      <c r="X252">
        <f t="shared" si="45"/>
        <v>172.71182061759984</v>
      </c>
      <c r="Y252">
        <f t="shared" si="46"/>
        <v>172.02647122805601</v>
      </c>
    </row>
    <row r="253" spans="1:25" x14ac:dyDescent="0.2">
      <c r="A253" s="1">
        <f t="shared" si="47"/>
        <v>9.5599999999999721</v>
      </c>
      <c r="B253" s="6">
        <v>9.1199980473691706</v>
      </c>
      <c r="C253" s="6">
        <v>7.7152697384766897</v>
      </c>
      <c r="D253" s="6">
        <v>-27.1185331435099</v>
      </c>
      <c r="E253" s="6">
        <v>33.712540726213398</v>
      </c>
      <c r="F253" s="7"/>
      <c r="H253">
        <f t="shared" si="43"/>
        <v>341.38405038340596</v>
      </c>
      <c r="I253">
        <f t="shared" si="44"/>
        <v>337.12540726213399</v>
      </c>
      <c r="Q253" s="1">
        <f t="shared" si="48"/>
        <v>9.5599999999999721</v>
      </c>
      <c r="R253" s="6">
        <v>9.1199980473691706</v>
      </c>
      <c r="S253" s="6">
        <v>0.90965175009610277</v>
      </c>
      <c r="T253" s="6">
        <v>-5.9612970940347054</v>
      </c>
      <c r="U253" s="6">
        <v>17.340074637809199</v>
      </c>
      <c r="V253" s="7"/>
      <c r="X253">
        <f t="shared" si="45"/>
        <v>174.1103518133751</v>
      </c>
      <c r="Y253">
        <f t="shared" si="46"/>
        <v>173.40074637809198</v>
      </c>
    </row>
    <row r="254" spans="1:25" x14ac:dyDescent="0.2">
      <c r="A254" s="1">
        <f t="shared" si="47"/>
        <v>9.5999999999999712</v>
      </c>
      <c r="B254" s="6">
        <v>9.1999980302410798</v>
      </c>
      <c r="C254" s="6">
        <v>7.8045931193187501</v>
      </c>
      <c r="D254" s="6">
        <v>-27.280061401806201</v>
      </c>
      <c r="E254" s="6">
        <v>33.917368669311003</v>
      </c>
      <c r="F254" s="7"/>
      <c r="H254">
        <f t="shared" si="43"/>
        <v>343.55499958888538</v>
      </c>
      <c r="I254">
        <f t="shared" si="44"/>
        <v>339.17368669311003</v>
      </c>
      <c r="Q254" s="1">
        <f t="shared" si="48"/>
        <v>9.5999999999999712</v>
      </c>
      <c r="R254" s="6">
        <v>9.1999980302410798</v>
      </c>
      <c r="S254" s="6">
        <v>0.92397466354930202</v>
      </c>
      <c r="T254" s="6">
        <v>-6.0069573676620038</v>
      </c>
      <c r="U254" s="6">
        <v>17.4771410494184</v>
      </c>
      <c r="V254" s="7"/>
      <c r="X254">
        <f t="shared" si="45"/>
        <v>175.50594201683293</v>
      </c>
      <c r="Y254">
        <f t="shared" si="46"/>
        <v>174.77141049418401</v>
      </c>
    </row>
    <row r="255" spans="1:25" x14ac:dyDescent="0.2">
      <c r="A255" s="1">
        <f t="shared" si="47"/>
        <v>9.6399999999999704</v>
      </c>
      <c r="B255" s="6">
        <v>9.2799980131130901</v>
      </c>
      <c r="C255" s="6">
        <v>7.8936783258510896</v>
      </c>
      <c r="D255" s="6">
        <v>-27.440414115485702</v>
      </c>
      <c r="E255" s="6">
        <v>34.120650708973599</v>
      </c>
      <c r="F255" s="7"/>
      <c r="H255">
        <f t="shared" si="43"/>
        <v>345.71351603495259</v>
      </c>
      <c r="I255">
        <f t="shared" si="44"/>
        <v>341.20650708973596</v>
      </c>
      <c r="Q255" s="1">
        <f t="shared" si="48"/>
        <v>9.6399999999999704</v>
      </c>
      <c r="R255" s="6">
        <v>9.2799980131130901</v>
      </c>
      <c r="S255" s="6">
        <v>0.93836845915839717</v>
      </c>
      <c r="T255" s="6">
        <v>-6.0524625358544029</v>
      </c>
      <c r="U255" s="6">
        <v>17.613844338291798</v>
      </c>
      <c r="V255" s="7"/>
      <c r="X255">
        <f t="shared" si="45"/>
        <v>176.89858470358294</v>
      </c>
      <c r="Y255">
        <f t="shared" si="46"/>
        <v>176.13844338291798</v>
      </c>
    </row>
    <row r="256" spans="1:25" x14ac:dyDescent="0.2">
      <c r="A256" s="1">
        <f t="shared" si="47"/>
        <v>9.6799999999999695</v>
      </c>
      <c r="B256" s="6">
        <v>9.3599979959851805</v>
      </c>
      <c r="C256" s="6">
        <v>7.9825163155198302</v>
      </c>
      <c r="D256" s="6">
        <v>-27.599599875170998</v>
      </c>
      <c r="E256" s="6">
        <v>34.322393502039603</v>
      </c>
      <c r="F256" s="7"/>
      <c r="H256">
        <f t="shared" si="43"/>
        <v>347.8597318316742</v>
      </c>
      <c r="I256">
        <f t="shared" si="44"/>
        <v>343.22393502039603</v>
      </c>
      <c r="Q256" s="1">
        <f t="shared" si="48"/>
        <v>9.6799999999999695</v>
      </c>
      <c r="R256" s="6">
        <v>9.3599979959851805</v>
      </c>
      <c r="S256" s="6">
        <v>0.95283197786299922</v>
      </c>
      <c r="T256" s="6">
        <v>-6.0978119489495057</v>
      </c>
      <c r="U256" s="6">
        <v>17.7501825037535</v>
      </c>
      <c r="V256" s="7"/>
      <c r="X256">
        <f t="shared" si="45"/>
        <v>178.28827373356938</v>
      </c>
      <c r="Y256">
        <f t="shared" si="46"/>
        <v>177.50182503753501</v>
      </c>
    </row>
    <row r="257" spans="1:25" x14ac:dyDescent="0.2">
      <c r="A257" s="1">
        <f t="shared" si="47"/>
        <v>9.7199999999999687</v>
      </c>
      <c r="B257" s="6">
        <v>9.4399979788573596</v>
      </c>
      <c r="C257" s="6">
        <v>8.0710982319250597</v>
      </c>
      <c r="D257" s="6">
        <v>-27.757627246012401</v>
      </c>
      <c r="E257" s="6">
        <v>34.522603699405302</v>
      </c>
      <c r="F257" s="7"/>
      <c r="H257">
        <f t="shared" si="43"/>
        <v>349.99378019415587</v>
      </c>
      <c r="I257">
        <f t="shared" si="44"/>
        <v>345.226036994053</v>
      </c>
      <c r="Q257" s="1">
        <f t="shared" si="48"/>
        <v>9.7199999999999687</v>
      </c>
      <c r="R257" s="6">
        <v>9.4399979788573596</v>
      </c>
      <c r="S257" s="6">
        <v>0.96736405926139923</v>
      </c>
      <c r="T257" s="6">
        <v>-6.1430049690191026</v>
      </c>
      <c r="U257" s="6">
        <v>17.886153563605099</v>
      </c>
      <c r="V257" s="7"/>
      <c r="X257">
        <f t="shared" si="45"/>
        <v>179.67500335055666</v>
      </c>
      <c r="Y257">
        <f t="shared" si="46"/>
        <v>178.86153563605097</v>
      </c>
    </row>
    <row r="258" spans="1:25" x14ac:dyDescent="0.2">
      <c r="A258" s="1">
        <f t="shared" si="47"/>
        <v>9.7599999999999678</v>
      </c>
      <c r="B258" s="6">
        <v>9.51999796172964</v>
      </c>
      <c r="C258" s="6">
        <v>8.1594154007511506</v>
      </c>
      <c r="D258" s="6">
        <v>-27.914504762392699</v>
      </c>
      <c r="E258" s="6">
        <v>34.721287941476099</v>
      </c>
      <c r="F258" s="7"/>
      <c r="H258">
        <f t="shared" si="43"/>
        <v>352.11579540822851</v>
      </c>
      <c r="I258">
        <f t="shared" si="44"/>
        <v>347.21287941476101</v>
      </c>
      <c r="Q258" s="1">
        <f t="shared" si="48"/>
        <v>9.7599999999999678</v>
      </c>
      <c r="R258" s="6">
        <v>9.51999796172964</v>
      </c>
      <c r="S258" s="6">
        <v>0.98196354171550126</v>
      </c>
      <c r="T258" s="6">
        <v>-6.1880409697486058</v>
      </c>
      <c r="U258" s="6">
        <v>18.021755553751099</v>
      </c>
      <c r="V258" s="7"/>
      <c r="X258">
        <f t="shared" si="45"/>
        <v>181.05876818176415</v>
      </c>
      <c r="Y258">
        <f t="shared" si="46"/>
        <v>180.21755553751098</v>
      </c>
    </row>
    <row r="259" spans="1:25" x14ac:dyDescent="0.2">
      <c r="A259" s="1">
        <f t="shared" si="47"/>
        <v>9.799999999999967</v>
      </c>
      <c r="B259" s="6">
        <v>9.5999979446020003</v>
      </c>
      <c r="C259" s="6">
        <v>8.2474593257407598</v>
      </c>
      <c r="D259" s="6">
        <v>-28.070240922828098</v>
      </c>
      <c r="E259" s="6">
        <v>34.918452853813903</v>
      </c>
      <c r="F259" s="7"/>
      <c r="H259">
        <f t="shared" si="43"/>
        <v>354.22591279774838</v>
      </c>
      <c r="I259">
        <f t="shared" si="44"/>
        <v>349.18452853813903</v>
      </c>
      <c r="Q259" s="1">
        <f t="shared" si="48"/>
        <v>9.799999999999967</v>
      </c>
      <c r="R259" s="6">
        <v>9.5999979446020003</v>
      </c>
      <c r="S259" s="6">
        <v>0.99662926245719063</v>
      </c>
      <c r="T259" s="6">
        <v>-6.2329193363190996</v>
      </c>
      <c r="U259" s="6">
        <v>18.156986528015</v>
      </c>
      <c r="V259" s="7"/>
      <c r="X259">
        <f t="shared" si="45"/>
        <v>182.43956323727954</v>
      </c>
      <c r="Y259">
        <f t="shared" si="46"/>
        <v>181.56986528015</v>
      </c>
    </row>
    <row r="260" spans="1:25" x14ac:dyDescent="0.2">
      <c r="A260" s="1">
        <f t="shared" si="47"/>
        <v>9.8399999999999661</v>
      </c>
      <c r="B260" s="6">
        <v>9.6799979274744601</v>
      </c>
      <c r="C260" s="6">
        <v>8.3352216847197091</v>
      </c>
      <c r="D260" s="6">
        <v>-28.224844185057801</v>
      </c>
      <c r="E260" s="6">
        <v>35.114105042980697</v>
      </c>
      <c r="F260" s="7"/>
      <c r="H260">
        <f t="shared" si="43"/>
        <v>356.32426869344204</v>
      </c>
      <c r="I260">
        <f t="shared" si="44"/>
        <v>351.14105042980697</v>
      </c>
      <c r="Q260" s="1">
        <f t="shared" si="48"/>
        <v>9.8399999999999661</v>
      </c>
      <c r="R260" s="6">
        <v>9.6799979274744601</v>
      </c>
      <c r="S260" s="6">
        <v>1.0113600576865025</v>
      </c>
      <c r="T260" s="6">
        <v>-6.2776394652796057</v>
      </c>
      <c r="U260" s="6">
        <v>18.291844557845501</v>
      </c>
      <c r="V260" s="7"/>
      <c r="X260">
        <f t="shared" si="45"/>
        <v>183.81738390955272</v>
      </c>
      <c r="Y260">
        <f t="shared" si="46"/>
        <v>182.91844557845502</v>
      </c>
    </row>
    <row r="261" spans="1:25" x14ac:dyDescent="0.2">
      <c r="A261" s="1">
        <f t="shared" si="47"/>
        <v>9.8799999999999653</v>
      </c>
      <c r="B261" s="6">
        <v>9.7599979103469998</v>
      </c>
      <c r="C261" s="6">
        <v>8.4226943256739109</v>
      </c>
      <c r="D261" s="6">
        <v>-28.378322961320201</v>
      </c>
      <c r="E261" s="6">
        <v>35.308251092572597</v>
      </c>
      <c r="F261" s="7"/>
      <c r="H261">
        <f t="shared" si="43"/>
        <v>358.41100040323477</v>
      </c>
      <c r="I261">
        <f t="shared" si="44"/>
        <v>353.08251092572596</v>
      </c>
      <c r="Q261" s="1">
        <f t="shared" si="48"/>
        <v>9.8799999999999653</v>
      </c>
      <c r="R261" s="6">
        <v>9.7599979103469998</v>
      </c>
      <c r="S261" s="6">
        <v>1.0261547626733005</v>
      </c>
      <c r="T261" s="6">
        <v>-6.3222007644263059</v>
      </c>
      <c r="U261" s="6">
        <v>18.426327731987399</v>
      </c>
      <c r="V261" s="7"/>
      <c r="X261">
        <f t="shared" si="45"/>
        <v>185.19222597289723</v>
      </c>
      <c r="Y261">
        <f t="shared" si="46"/>
        <v>184.26327731987399</v>
      </c>
    </row>
    <row r="262" spans="1:25" x14ac:dyDescent="0.2">
      <c r="A262" s="1">
        <f t="shared" si="47"/>
        <v>9.9199999999999644</v>
      </c>
      <c r="B262" s="6">
        <v>9.8399978932196497</v>
      </c>
      <c r="C262" s="6">
        <v>8.5098692628849406</v>
      </c>
      <c r="D262" s="6">
        <v>-28.530685613809698</v>
      </c>
      <c r="E262" s="6">
        <v>35.5008975594438</v>
      </c>
      <c r="F262" s="7"/>
      <c r="H262">
        <f t="shared" si="43"/>
        <v>360.48624618400231</v>
      </c>
      <c r="I262">
        <f t="shared" si="44"/>
        <v>355.00897559443797</v>
      </c>
      <c r="Q262" s="1">
        <f t="shared" si="48"/>
        <v>9.9199999999999644</v>
      </c>
      <c r="R262" s="6">
        <v>9.8399978932196497</v>
      </c>
      <c r="S262" s="6">
        <v>1.0410122118509975</v>
      </c>
      <c r="T262" s="6">
        <v>-6.3666026526719008</v>
      </c>
      <c r="U262" s="6">
        <v>18.560434156250299</v>
      </c>
      <c r="V262" s="7"/>
      <c r="X262">
        <f t="shared" si="45"/>
        <v>186.56408558286572</v>
      </c>
      <c r="Y262">
        <f t="shared" si="46"/>
        <v>185.60434156250298</v>
      </c>
    </row>
    <row r="263" spans="1:25" x14ac:dyDescent="0.2">
      <c r="A263" s="1">
        <f t="shared" si="47"/>
        <v>9.9599999999999635</v>
      </c>
      <c r="B263" s="6">
        <v>9.9199978760924008</v>
      </c>
      <c r="C263" s="6">
        <v>8.5967386731256692</v>
      </c>
      <c r="D263" s="6">
        <v>-28.681940450310599</v>
      </c>
      <c r="E263" s="6">
        <v>35.6920509701174</v>
      </c>
      <c r="F263" s="7"/>
      <c r="H263">
        <f t="shared" si="43"/>
        <v>362.55014521467001</v>
      </c>
      <c r="I263">
        <f t="shared" si="44"/>
        <v>356.92050970117401</v>
      </c>
      <c r="Q263" s="1">
        <f t="shared" si="48"/>
        <v>9.9599999999999635</v>
      </c>
      <c r="R263" s="6">
        <v>9.9199978760924008</v>
      </c>
      <c r="S263" s="6">
        <v>1.0559312389122937</v>
      </c>
      <c r="T263" s="6">
        <v>-6.4108445599198021</v>
      </c>
      <c r="U263" s="6">
        <v>18.694161953198801</v>
      </c>
      <c r="V263" s="7"/>
      <c r="X263">
        <f t="shared" si="45"/>
        <v>187.93295927567783</v>
      </c>
      <c r="Y263">
        <f t="shared" si="46"/>
        <v>186.94161953198801</v>
      </c>
    </row>
    <row r="264" spans="1:25" x14ac:dyDescent="0.2">
      <c r="A264" s="1">
        <f t="shared" si="47"/>
        <v>9.9999999999999627</v>
      </c>
      <c r="B264" s="6">
        <v>9.9999978589655303</v>
      </c>
      <c r="C264" s="6">
        <v>8.6832948919218005</v>
      </c>
      <c r="D264" s="6">
        <v>-28.832095720004801</v>
      </c>
      <c r="E264" s="6">
        <v>35.881717817381698</v>
      </c>
      <c r="F264" s="7"/>
      <c r="H264">
        <f t="shared" si="43"/>
        <v>364.60283757060961</v>
      </c>
      <c r="I264">
        <f t="shared" si="44"/>
        <v>358.81717817381696</v>
      </c>
      <c r="Q264" s="1">
        <f t="shared" si="48"/>
        <v>9.9999999999999627</v>
      </c>
      <c r="R264" s="6">
        <v>9.9999978589655303</v>
      </c>
      <c r="S264" s="6">
        <v>1.070910676900894</v>
      </c>
      <c r="T264" s="6">
        <v>-6.4549259269354025</v>
      </c>
      <c r="U264" s="6">
        <v>18.827509261908101</v>
      </c>
      <c r="V264" s="7"/>
      <c r="X264">
        <f t="shared" si="45"/>
        <v>189.29884396756023</v>
      </c>
      <c r="Y264">
        <f t="shared" si="46"/>
        <v>188.27509261908102</v>
      </c>
    </row>
  </sheetData>
  <mergeCells count="2">
    <mergeCell ref="A11:A12"/>
    <mergeCell ref="Q11:Q12"/>
  </mergeCells>
  <conditionalFormatting sqref="AN4:BP56">
    <cfRule type="cellIs" dxfId="4" priority="1" operator="lessThan">
      <formula>0</formula>
    </cfRule>
  </conditionalFormatting>
  <conditionalFormatting sqref="AO6:AR56 AU6:AX56 BA6:BD56 BG6:BJ56 BM6:BP56">
    <cfRule type="colorScale" priority="2">
      <colorScale>
        <cfvo type="min"/>
        <cfvo type="max"/>
        <color rgb="FFFFEF9C"/>
        <color rgb="FF63BE7B"/>
      </colorScale>
    </cfRule>
  </conditionalFormatting>
  <conditionalFormatting sqref="AO6:AR5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4137-DDA4-EE43-B554-5E825603AFFC}">
  <dimension ref="A2:BP264"/>
  <sheetViews>
    <sheetView topLeftCell="V1" zoomScale="110" zoomScaleNormal="50" workbookViewId="0">
      <selection activeCell="AB3" sqref="AB3"/>
    </sheetView>
  </sheetViews>
  <sheetFormatPr baseColWidth="10" defaultRowHeight="16" x14ac:dyDescent="0.2"/>
  <cols>
    <col min="3" max="3" width="11.6640625" bestFit="1" customWidth="1"/>
    <col min="4" max="5" width="13.33203125" bestFit="1" customWidth="1"/>
    <col min="19" max="19" width="11" bestFit="1" customWidth="1"/>
    <col min="20" max="21" width="12.33203125" bestFit="1" customWidth="1"/>
  </cols>
  <sheetData>
    <row r="2" spans="1:68" x14ac:dyDescent="0.2">
      <c r="C2" t="s">
        <v>70</v>
      </c>
      <c r="K2" t="s">
        <v>46</v>
      </c>
      <c r="P2" t="s">
        <v>47</v>
      </c>
      <c r="U2" t="s">
        <v>48</v>
      </c>
      <c r="AA2" t="s">
        <v>51</v>
      </c>
      <c r="AB2">
        <f>'slope sims'!C1</f>
        <v>40</v>
      </c>
    </row>
    <row r="3" spans="1:68" x14ac:dyDescent="0.2">
      <c r="B3" s="10" t="s">
        <v>43</v>
      </c>
      <c r="C3" s="10" t="s">
        <v>67</v>
      </c>
      <c r="D3" s="10" t="s">
        <v>57</v>
      </c>
      <c r="E3" s="10" t="s">
        <v>68</v>
      </c>
      <c r="F3" s="10" t="s">
        <v>69</v>
      </c>
      <c r="H3" s="10" t="s">
        <v>44</v>
      </c>
      <c r="I3" s="10" t="s">
        <v>45</v>
      </c>
      <c r="K3" s="10" t="s">
        <v>67</v>
      </c>
      <c r="L3" s="10" t="s">
        <v>57</v>
      </c>
      <c r="M3" s="10" t="s">
        <v>68</v>
      </c>
      <c r="N3" s="10" t="s">
        <v>69</v>
      </c>
      <c r="P3" s="10" t="s">
        <v>67</v>
      </c>
      <c r="Q3" s="10" t="s">
        <v>57</v>
      </c>
      <c r="R3" s="10" t="s">
        <v>68</v>
      </c>
      <c r="S3" s="10" t="s">
        <v>69</v>
      </c>
      <c r="U3" s="10" t="s">
        <v>67</v>
      </c>
      <c r="V3" s="10" t="s">
        <v>57</v>
      </c>
      <c r="W3" s="10" t="s">
        <v>68</v>
      </c>
      <c r="X3" s="10" t="s">
        <v>69</v>
      </c>
      <c r="Z3" s="10"/>
      <c r="AA3" s="10" t="s">
        <v>56</v>
      </c>
      <c r="AB3" s="10" t="s">
        <v>57</v>
      </c>
      <c r="AC3" s="10" t="s">
        <v>58</v>
      </c>
      <c r="AD3" s="10" t="s">
        <v>59</v>
      </c>
    </row>
    <row r="4" spans="1:68" x14ac:dyDescent="0.2">
      <c r="B4">
        <v>0</v>
      </c>
      <c r="C4" s="3">
        <f>50*TAN(RADIANS($B4))+A4</f>
        <v>0</v>
      </c>
      <c r="D4" s="3">
        <f>50*TAN(RADIANS($B4))+B4</f>
        <v>0</v>
      </c>
      <c r="E4">
        <v>0</v>
      </c>
      <c r="F4">
        <v>0</v>
      </c>
      <c r="H4">
        <v>0</v>
      </c>
      <c r="I4">
        <v>0</v>
      </c>
      <c r="K4" s="12">
        <v>0</v>
      </c>
      <c r="L4" s="12">
        <v>0</v>
      </c>
      <c r="M4" s="12">
        <v>0</v>
      </c>
      <c r="N4" s="12">
        <v>0</v>
      </c>
      <c r="P4" s="12">
        <v>0</v>
      </c>
      <c r="Q4" s="12">
        <v>0</v>
      </c>
      <c r="R4" s="12">
        <v>0</v>
      </c>
      <c r="S4" s="12">
        <v>0</v>
      </c>
      <c r="T4" s="12"/>
      <c r="U4" s="12">
        <f t="shared" ref="U4:X6" si="0">K4+P4</f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/>
      <c r="Z4" s="12" t="s">
        <v>52</v>
      </c>
      <c r="AA4" s="12">
        <f>$AB$2/4+U4</f>
        <v>10</v>
      </c>
      <c r="AB4" s="12">
        <f t="shared" ref="AB4:AD8" si="1">$AB$2/4+V4</f>
        <v>10</v>
      </c>
      <c r="AC4" s="12">
        <f t="shared" si="1"/>
        <v>10</v>
      </c>
      <c r="AD4" s="12">
        <f t="shared" si="1"/>
        <v>10</v>
      </c>
      <c r="AE4" s="18"/>
      <c r="AN4" s="12" t="s">
        <v>73</v>
      </c>
      <c r="AT4" t="s">
        <v>75</v>
      </c>
      <c r="AZ4" t="s">
        <v>76</v>
      </c>
      <c r="BF4" t="s">
        <v>77</v>
      </c>
      <c r="BL4">
        <v>21.6</v>
      </c>
    </row>
    <row r="5" spans="1:68" x14ac:dyDescent="0.2">
      <c r="B5">
        <v>5.6</v>
      </c>
      <c r="C5">
        <v>0</v>
      </c>
      <c r="D5" s="3">
        <f t="shared" ref="D5:F8" si="2">50*TAN(RADIANS($B5))+C5</f>
        <v>4.9025428641198454</v>
      </c>
      <c r="E5" s="3">
        <f t="shared" si="2"/>
        <v>9.8050857282396908</v>
      </c>
      <c r="F5" s="3">
        <f t="shared" si="2"/>
        <v>14.707628592359537</v>
      </c>
      <c r="H5">
        <f>B5</f>
        <v>5.6</v>
      </c>
      <c r="I5">
        <f>H5</f>
        <v>5.6</v>
      </c>
      <c r="K5" s="12">
        <f>-INDEX($B$14:$B$264,MATCH(H5,$E$14:$E$264))/4</f>
        <v>-0.299999935802925</v>
      </c>
      <c r="L5" s="12">
        <f>K5</f>
        <v>-0.299999935802925</v>
      </c>
      <c r="M5" s="12">
        <f t="shared" ref="M5:N8" si="3">-K5</f>
        <v>0.299999935802925</v>
      </c>
      <c r="N5" s="12">
        <f t="shared" si="3"/>
        <v>0.299999935802925</v>
      </c>
      <c r="P5" s="12">
        <f>-INDEX($R$14:$R$264,MATCH(I5,$U$14:$U$264))/2</f>
        <v>-0.67999985447831002</v>
      </c>
      <c r="Q5" s="12">
        <f>-P5</f>
        <v>0.67999985447831002</v>
      </c>
      <c r="R5" s="12">
        <f t="shared" ref="R5:S8" si="4">P5</f>
        <v>-0.67999985447831002</v>
      </c>
      <c r="S5" s="12">
        <f t="shared" si="4"/>
        <v>0.67999985447831002</v>
      </c>
      <c r="T5" s="12"/>
      <c r="U5" s="12">
        <f>K5+P5</f>
        <v>-0.97999979028123496</v>
      </c>
      <c r="V5" s="12">
        <f t="shared" si="0"/>
        <v>0.37999991867538502</v>
      </c>
      <c r="W5" s="12">
        <f t="shared" si="0"/>
        <v>-0.37999991867538502</v>
      </c>
      <c r="X5" s="12">
        <f t="shared" si="0"/>
        <v>0.97999979028123496</v>
      </c>
      <c r="Y5" s="12"/>
      <c r="Z5" s="12" t="s">
        <v>60</v>
      </c>
      <c r="AA5" s="12">
        <f>$AB$2/4+U5</f>
        <v>9.0200002097187646</v>
      </c>
      <c r="AB5" s="12">
        <f t="shared" si="1"/>
        <v>10.379999918675384</v>
      </c>
      <c r="AC5" s="12">
        <f t="shared" si="1"/>
        <v>9.6200000813246156</v>
      </c>
      <c r="AD5" s="12">
        <f t="shared" si="1"/>
        <v>10.979999790281235</v>
      </c>
      <c r="AE5" s="17"/>
      <c r="AN5" s="10" t="s">
        <v>74</v>
      </c>
      <c r="AO5" s="10" t="s">
        <v>56</v>
      </c>
      <c r="AP5" s="10" t="s">
        <v>57</v>
      </c>
      <c r="AQ5" s="10" t="s">
        <v>58</v>
      </c>
      <c r="AR5" s="10" t="s">
        <v>59</v>
      </c>
      <c r="AT5" s="10" t="s">
        <v>74</v>
      </c>
      <c r="AU5" s="10" t="s">
        <v>56</v>
      </c>
      <c r="AV5" s="10" t="s">
        <v>57</v>
      </c>
      <c r="AW5" s="10" t="s">
        <v>58</v>
      </c>
      <c r="AX5" s="10" t="s">
        <v>59</v>
      </c>
      <c r="AZ5" s="10" t="s">
        <v>74</v>
      </c>
      <c r="BA5" s="10" t="s">
        <v>56</v>
      </c>
      <c r="BB5" s="10" t="s">
        <v>57</v>
      </c>
      <c r="BC5" s="10" t="s">
        <v>58</v>
      </c>
      <c r="BD5" s="10" t="s">
        <v>59</v>
      </c>
      <c r="BF5" s="10" t="s">
        <v>74</v>
      </c>
      <c r="BG5" s="10" t="s">
        <v>56</v>
      </c>
      <c r="BH5" s="10" t="s">
        <v>57</v>
      </c>
      <c r="BI5" s="10" t="s">
        <v>58</v>
      </c>
      <c r="BJ5" s="10" t="s">
        <v>59</v>
      </c>
      <c r="BL5" s="10" t="s">
        <v>74</v>
      </c>
      <c r="BM5" s="10" t="s">
        <v>56</v>
      </c>
      <c r="BN5" s="10" t="s">
        <v>57</v>
      </c>
      <c r="BO5" s="10" t="s">
        <v>58</v>
      </c>
      <c r="BP5" s="10" t="s">
        <v>59</v>
      </c>
    </row>
    <row r="6" spans="1:68" x14ac:dyDescent="0.2">
      <c r="B6">
        <v>11.6</v>
      </c>
      <c r="C6" s="3">
        <v>0</v>
      </c>
      <c r="D6" s="3">
        <f t="shared" si="2"/>
        <v>10.263526014372431</v>
      </c>
      <c r="E6" s="3">
        <f t="shared" si="2"/>
        <v>20.527052028744862</v>
      </c>
      <c r="F6" s="3">
        <f t="shared" si="2"/>
        <v>30.790578043117293</v>
      </c>
      <c r="H6">
        <v>11.6</v>
      </c>
      <c r="I6">
        <f>H6</f>
        <v>11.6</v>
      </c>
      <c r="K6" s="12">
        <f>-INDEX($B$14:$B$264,MATCH(H6,$E$14:$E$264))/4</f>
        <v>-0.63999986300645251</v>
      </c>
      <c r="L6" s="12">
        <f>K6</f>
        <v>-0.63999986300645251</v>
      </c>
      <c r="M6" s="12">
        <f t="shared" si="3"/>
        <v>0.63999986300645251</v>
      </c>
      <c r="N6" s="12">
        <f t="shared" si="3"/>
        <v>0.63999986300645251</v>
      </c>
      <c r="P6" s="12">
        <f>-INDEX($R$14:$R$264,MATCH(I6,$U$14:$U$264))/2</f>
        <v>-1.47999968318833</v>
      </c>
      <c r="Q6" s="12">
        <f>-P6</f>
        <v>1.47999968318833</v>
      </c>
      <c r="R6" s="12">
        <f t="shared" si="4"/>
        <v>-1.47999968318833</v>
      </c>
      <c r="S6" s="12">
        <f t="shared" si="4"/>
        <v>1.47999968318833</v>
      </c>
      <c r="T6" s="12"/>
      <c r="U6" s="12">
        <f t="shared" si="0"/>
        <v>-2.1199995461947827</v>
      </c>
      <c r="V6" s="12">
        <f t="shared" si="0"/>
        <v>0.83999982018187747</v>
      </c>
      <c r="W6" s="12">
        <f t="shared" si="0"/>
        <v>-0.83999982018187747</v>
      </c>
      <c r="X6" s="12">
        <f t="shared" si="0"/>
        <v>2.1199995461947827</v>
      </c>
      <c r="Y6" s="12"/>
      <c r="Z6" s="12" t="s">
        <v>53</v>
      </c>
      <c r="AA6" s="12">
        <f>$AB$2/4+U6</f>
        <v>7.8800004538052173</v>
      </c>
      <c r="AB6" s="12">
        <f t="shared" si="1"/>
        <v>10.839999820181877</v>
      </c>
      <c r="AC6" s="12">
        <f t="shared" si="1"/>
        <v>9.1600001798181232</v>
      </c>
      <c r="AD6" s="12">
        <f t="shared" si="1"/>
        <v>12.119999546194784</v>
      </c>
      <c r="AE6" s="16"/>
      <c r="AN6">
        <v>0</v>
      </c>
      <c r="AO6" s="12">
        <f>$AN6/4+U$4</f>
        <v>0</v>
      </c>
      <c r="AP6" s="12">
        <f t="shared" ref="AP6:AR56" si="5">$AN6/4+V$4</f>
        <v>0</v>
      </c>
      <c r="AQ6" s="12">
        <f t="shared" si="5"/>
        <v>0</v>
      </c>
      <c r="AR6" s="12">
        <f t="shared" si="5"/>
        <v>0</v>
      </c>
      <c r="AT6">
        <v>0</v>
      </c>
      <c r="AU6" s="12">
        <f>$AT6/4+U$5</f>
        <v>-0.97999979028123496</v>
      </c>
      <c r="AV6" s="12">
        <f t="shared" ref="AV6:AX56" si="6">$AT6/4+V$5</f>
        <v>0.37999991867538502</v>
      </c>
      <c r="AW6" s="12">
        <f t="shared" si="6"/>
        <v>-0.37999991867538502</v>
      </c>
      <c r="AX6" s="12">
        <f t="shared" si="6"/>
        <v>0.97999979028123496</v>
      </c>
      <c r="AZ6">
        <v>0</v>
      </c>
      <c r="BA6" s="12">
        <f>$AZ6/4+U$6</f>
        <v>-2.1199995461947827</v>
      </c>
      <c r="BB6" s="12">
        <f t="shared" ref="BB6:BD56" si="7">$AZ6/4+V$6</f>
        <v>0.83999982018187747</v>
      </c>
      <c r="BC6" s="12">
        <f t="shared" si="7"/>
        <v>-0.83999982018187747</v>
      </c>
      <c r="BD6" s="12">
        <f t="shared" si="7"/>
        <v>2.1199995461947827</v>
      </c>
      <c r="BF6">
        <v>0</v>
      </c>
      <c r="BG6" s="12">
        <f>$BF6/4+U$7</f>
        <v>-3.1199993320652477</v>
      </c>
      <c r="BH6" s="12">
        <f t="shared" ref="BH6:BJ56" si="8">$BF6/4+V$7</f>
        <v>1.1999997430937825</v>
      </c>
      <c r="BI6" s="12">
        <f t="shared" si="8"/>
        <v>-1.1999997430937825</v>
      </c>
      <c r="BJ6" s="12">
        <f t="shared" si="8"/>
        <v>3.1199993320652477</v>
      </c>
      <c r="BL6">
        <v>0</v>
      </c>
      <c r="BM6" s="12">
        <f>$BL6/4+U$8</f>
        <v>-4.1999991008013122</v>
      </c>
      <c r="BN6" s="12">
        <f t="shared" ref="BN6:BP56" si="9">$BL6/4+V$8</f>
        <v>1.6399996488753676</v>
      </c>
      <c r="BO6" s="12">
        <f t="shared" si="9"/>
        <v>-1.6399996488753676</v>
      </c>
      <c r="BP6" s="12">
        <f t="shared" si="9"/>
        <v>4.1999991008013122</v>
      </c>
    </row>
    <row r="7" spans="1:68" x14ac:dyDescent="0.2">
      <c r="B7">
        <v>16.600000000000001</v>
      </c>
      <c r="C7" s="3">
        <v>0</v>
      </c>
      <c r="D7" s="3">
        <f t="shared" si="2"/>
        <v>14.905647378933146</v>
      </c>
      <c r="E7" s="3">
        <f t="shared" si="2"/>
        <v>29.811294757866293</v>
      </c>
      <c r="F7" s="3">
        <f t="shared" si="2"/>
        <v>44.716942136799439</v>
      </c>
      <c r="H7">
        <v>16.600000000000001</v>
      </c>
      <c r="I7">
        <f>H7</f>
        <v>16.600000000000001</v>
      </c>
      <c r="K7" s="12">
        <f>-INDEX($B$14:$B$264,MATCH(H7,$E$14:$E$264))/4</f>
        <v>-0.95999979448573247</v>
      </c>
      <c r="L7" s="12">
        <f>K7</f>
        <v>-0.95999979448573247</v>
      </c>
      <c r="M7" s="12">
        <f t="shared" si="3"/>
        <v>0.95999979448573247</v>
      </c>
      <c r="N7" s="12">
        <f t="shared" si="3"/>
        <v>0.95999979448573247</v>
      </c>
      <c r="P7" s="12">
        <f>-INDEX($R$14:$R$264,MATCH(I7,$U$14:$U$264))/2</f>
        <v>-2.1599995375795151</v>
      </c>
      <c r="Q7" s="12">
        <f>-P7</f>
        <v>2.1599995375795151</v>
      </c>
      <c r="R7" s="12">
        <f t="shared" si="4"/>
        <v>-2.1599995375795151</v>
      </c>
      <c r="S7" s="12">
        <f t="shared" si="4"/>
        <v>2.1599995375795151</v>
      </c>
      <c r="T7" s="12"/>
      <c r="U7" s="12">
        <f t="shared" ref="U7:X8" si="10">K7+P7</f>
        <v>-3.1199993320652477</v>
      </c>
      <c r="V7" s="12">
        <f t="shared" si="10"/>
        <v>1.1999997430937825</v>
      </c>
      <c r="W7" s="12">
        <f t="shared" si="10"/>
        <v>-1.1999997430937825</v>
      </c>
      <c r="X7" s="12">
        <f t="shared" si="10"/>
        <v>3.1199993320652477</v>
      </c>
      <c r="Y7" s="12"/>
      <c r="Z7" s="12" t="s">
        <v>54</v>
      </c>
      <c r="AA7" s="12">
        <f>$AB$2/4+U7</f>
        <v>6.8800006679347518</v>
      </c>
      <c r="AB7" s="12">
        <f t="shared" si="1"/>
        <v>11.199999743093782</v>
      </c>
      <c r="AC7" s="12">
        <f t="shared" si="1"/>
        <v>8.8000002569062179</v>
      </c>
      <c r="AD7" s="12">
        <f t="shared" si="1"/>
        <v>13.119999332065248</v>
      </c>
      <c r="AE7" s="15"/>
      <c r="AN7">
        <v>1</v>
      </c>
      <c r="AO7" s="12">
        <f t="shared" ref="AO7:AO56" si="11">$AN7/4+U$4</f>
        <v>0.25</v>
      </c>
      <c r="AP7" s="12">
        <f t="shared" si="5"/>
        <v>0.25</v>
      </c>
      <c r="AQ7" s="12">
        <f t="shared" si="5"/>
        <v>0.25</v>
      </c>
      <c r="AR7" s="12">
        <f t="shared" si="5"/>
        <v>0.25</v>
      </c>
      <c r="AT7">
        <v>1</v>
      </c>
      <c r="AU7" s="12">
        <f t="shared" ref="AU7:AU56" si="12">$AT7/4+U$5</f>
        <v>-0.72999979028123496</v>
      </c>
      <c r="AV7" s="12">
        <f t="shared" si="6"/>
        <v>0.62999991867538507</v>
      </c>
      <c r="AW7" s="12">
        <f t="shared" si="6"/>
        <v>-0.12999991867538502</v>
      </c>
      <c r="AX7" s="12">
        <f t="shared" si="6"/>
        <v>1.229999790281235</v>
      </c>
      <c r="AZ7">
        <v>1</v>
      </c>
      <c r="BA7" s="12">
        <f t="shared" ref="BA7:BA56" si="13">$AZ7/4+U$6</f>
        <v>-1.8699995461947827</v>
      </c>
      <c r="BB7" s="12">
        <f t="shared" si="7"/>
        <v>1.0899998201818775</v>
      </c>
      <c r="BC7" s="12">
        <f t="shared" si="7"/>
        <v>-0.58999982018187747</v>
      </c>
      <c r="BD7" s="12">
        <f t="shared" si="7"/>
        <v>2.3699995461947827</v>
      </c>
      <c r="BF7">
        <v>1</v>
      </c>
      <c r="BG7" s="12">
        <f t="shared" ref="BG7:BG56" si="14">$BF7/4+U$7</f>
        <v>-2.8699993320652477</v>
      </c>
      <c r="BH7" s="12">
        <f t="shared" si="8"/>
        <v>1.4499997430937825</v>
      </c>
      <c r="BI7" s="12">
        <f t="shared" si="8"/>
        <v>-0.94999974309378254</v>
      </c>
      <c r="BJ7" s="12">
        <f t="shared" si="8"/>
        <v>3.3699993320652477</v>
      </c>
      <c r="BL7">
        <v>1</v>
      </c>
      <c r="BM7" s="12">
        <f t="shared" ref="BM7:BM56" si="15">$BL7/4+U$8</f>
        <v>-3.9499991008013122</v>
      </c>
      <c r="BN7" s="12">
        <f t="shared" si="9"/>
        <v>1.8899996488753676</v>
      </c>
      <c r="BO7" s="12">
        <f t="shared" si="9"/>
        <v>-1.3899996488753676</v>
      </c>
      <c r="BP7" s="12">
        <f t="shared" si="9"/>
        <v>4.4499991008013122</v>
      </c>
    </row>
    <row r="8" spans="1:68" x14ac:dyDescent="0.2">
      <c r="B8">
        <v>21.6</v>
      </c>
      <c r="C8" s="3">
        <v>0</v>
      </c>
      <c r="D8" s="3">
        <f t="shared" si="2"/>
        <v>19.796400439886064</v>
      </c>
      <c r="E8" s="3">
        <f t="shared" si="2"/>
        <v>39.592800879772128</v>
      </c>
      <c r="F8" s="3">
        <f t="shared" si="2"/>
        <v>59.389201319658191</v>
      </c>
      <c r="H8">
        <v>21.6</v>
      </c>
      <c r="I8">
        <f>H8</f>
        <v>21.6</v>
      </c>
      <c r="K8" s="12">
        <f>-INDEX($B$14:$B$264,MATCH(H8,$E$14:$E$264))/4</f>
        <v>-1.2799997259629725</v>
      </c>
      <c r="L8" s="12">
        <f>K8</f>
        <v>-1.2799997259629725</v>
      </c>
      <c r="M8" s="12">
        <f t="shared" si="3"/>
        <v>1.2799997259629725</v>
      </c>
      <c r="N8" s="12">
        <f t="shared" si="3"/>
        <v>1.2799997259629725</v>
      </c>
      <c r="P8" s="12">
        <f>-INDEX($R$14:$R$264,MATCH(I8,$U$14:$U$264))/2</f>
        <v>-2.9199993748383402</v>
      </c>
      <c r="Q8" s="12">
        <f>-P8</f>
        <v>2.9199993748383402</v>
      </c>
      <c r="R8" s="12">
        <f t="shared" si="4"/>
        <v>-2.9199993748383402</v>
      </c>
      <c r="S8" s="12">
        <f t="shared" si="4"/>
        <v>2.9199993748383402</v>
      </c>
      <c r="T8" s="12"/>
      <c r="U8" s="12">
        <f t="shared" si="10"/>
        <v>-4.1999991008013122</v>
      </c>
      <c r="V8" s="12">
        <f t="shared" si="10"/>
        <v>1.6399996488753676</v>
      </c>
      <c r="W8" s="12">
        <f t="shared" si="10"/>
        <v>-1.6399996488753676</v>
      </c>
      <c r="X8" s="12">
        <f t="shared" si="10"/>
        <v>4.1999991008013122</v>
      </c>
      <c r="Y8" s="12"/>
      <c r="Z8" s="12" t="s">
        <v>55</v>
      </c>
      <c r="AA8" s="12">
        <f>$AB$2/4+U8</f>
        <v>5.8000008991986878</v>
      </c>
      <c r="AB8" s="12">
        <f t="shared" si="1"/>
        <v>11.639999648875367</v>
      </c>
      <c r="AC8" s="12">
        <f t="shared" si="1"/>
        <v>8.3600003511246328</v>
      </c>
      <c r="AD8" s="12">
        <f t="shared" si="1"/>
        <v>14.199999100801312</v>
      </c>
      <c r="AE8" s="14"/>
      <c r="AN8">
        <v>2</v>
      </c>
      <c r="AO8" s="12">
        <f t="shared" si="11"/>
        <v>0.5</v>
      </c>
      <c r="AP8" s="12">
        <f t="shared" si="5"/>
        <v>0.5</v>
      </c>
      <c r="AQ8" s="12">
        <f t="shared" si="5"/>
        <v>0.5</v>
      </c>
      <c r="AR8" s="12">
        <f t="shared" si="5"/>
        <v>0.5</v>
      </c>
      <c r="AT8">
        <v>2</v>
      </c>
      <c r="AU8" s="12">
        <f t="shared" si="12"/>
        <v>-0.47999979028123496</v>
      </c>
      <c r="AV8" s="12">
        <f t="shared" si="6"/>
        <v>0.87999991867538507</v>
      </c>
      <c r="AW8" s="12">
        <f t="shared" si="6"/>
        <v>0.12000008132461498</v>
      </c>
      <c r="AX8" s="12">
        <f t="shared" si="6"/>
        <v>1.479999790281235</v>
      </c>
      <c r="AZ8">
        <v>2</v>
      </c>
      <c r="BA8" s="12">
        <f t="shared" si="13"/>
        <v>-1.6199995461947827</v>
      </c>
      <c r="BB8" s="12">
        <f t="shared" si="7"/>
        <v>1.3399998201818775</v>
      </c>
      <c r="BC8" s="12">
        <f t="shared" si="7"/>
        <v>-0.33999982018187747</v>
      </c>
      <c r="BD8" s="12">
        <f t="shared" si="7"/>
        <v>2.6199995461947827</v>
      </c>
      <c r="BF8">
        <v>2</v>
      </c>
      <c r="BG8" s="12">
        <f t="shared" si="14"/>
        <v>-2.6199993320652477</v>
      </c>
      <c r="BH8" s="12">
        <f t="shared" si="8"/>
        <v>1.6999997430937825</v>
      </c>
      <c r="BI8" s="12">
        <f t="shared" si="8"/>
        <v>-0.69999974309378254</v>
      </c>
      <c r="BJ8" s="12">
        <f t="shared" si="8"/>
        <v>3.6199993320652477</v>
      </c>
      <c r="BL8">
        <v>2</v>
      </c>
      <c r="BM8" s="12">
        <f t="shared" si="15"/>
        <v>-3.6999991008013122</v>
      </c>
      <c r="BN8" s="12">
        <f t="shared" si="9"/>
        <v>2.1399996488753676</v>
      </c>
      <c r="BO8" s="12">
        <f t="shared" si="9"/>
        <v>-1.1399996488753676</v>
      </c>
      <c r="BP8" s="12">
        <f t="shared" si="9"/>
        <v>4.6999991008013122</v>
      </c>
    </row>
    <row r="9" spans="1:68" x14ac:dyDescent="0.2">
      <c r="AN9">
        <v>3</v>
      </c>
      <c r="AO9" s="12">
        <f t="shared" si="11"/>
        <v>0.75</v>
      </c>
      <c r="AP9" s="12">
        <f t="shared" si="5"/>
        <v>0.75</v>
      </c>
      <c r="AQ9" s="12">
        <f t="shared" si="5"/>
        <v>0.75</v>
      </c>
      <c r="AR9" s="12">
        <f t="shared" si="5"/>
        <v>0.75</v>
      </c>
      <c r="AT9">
        <v>3</v>
      </c>
      <c r="AU9" s="12">
        <f t="shared" si="12"/>
        <v>-0.22999979028123496</v>
      </c>
      <c r="AV9" s="12">
        <f t="shared" si="6"/>
        <v>1.1299999186753851</v>
      </c>
      <c r="AW9" s="12">
        <f t="shared" si="6"/>
        <v>0.37000008132461498</v>
      </c>
      <c r="AX9" s="12">
        <f t="shared" si="6"/>
        <v>1.729999790281235</v>
      </c>
      <c r="AZ9">
        <v>3</v>
      </c>
      <c r="BA9" s="12">
        <f t="shared" si="13"/>
        <v>-1.3699995461947827</v>
      </c>
      <c r="BB9" s="12">
        <f t="shared" si="7"/>
        <v>1.5899998201818775</v>
      </c>
      <c r="BC9" s="12">
        <f t="shared" si="7"/>
        <v>-8.9999820181877466E-2</v>
      </c>
      <c r="BD9" s="12">
        <f t="shared" si="7"/>
        <v>2.8699995461947827</v>
      </c>
      <c r="BF9">
        <v>3</v>
      </c>
      <c r="BG9" s="12">
        <f t="shared" si="14"/>
        <v>-2.3699993320652477</v>
      </c>
      <c r="BH9" s="12">
        <f t="shared" si="8"/>
        <v>1.9499997430937825</v>
      </c>
      <c r="BI9" s="12">
        <f t="shared" si="8"/>
        <v>-0.44999974309378254</v>
      </c>
      <c r="BJ9" s="12">
        <f t="shared" si="8"/>
        <v>3.8699993320652477</v>
      </c>
      <c r="BL9">
        <v>3</v>
      </c>
      <c r="BM9" s="12">
        <f t="shared" si="15"/>
        <v>-3.4499991008013122</v>
      </c>
      <c r="BN9" s="12">
        <f t="shared" si="9"/>
        <v>2.3899996488753676</v>
      </c>
      <c r="BO9" s="12">
        <f t="shared" si="9"/>
        <v>-0.88999964887536764</v>
      </c>
      <c r="BP9" s="12">
        <f t="shared" si="9"/>
        <v>4.9499991008013122</v>
      </c>
    </row>
    <row r="10" spans="1:68" x14ac:dyDescent="0.2">
      <c r="AN10">
        <v>4</v>
      </c>
      <c r="AO10" s="12">
        <f t="shared" si="11"/>
        <v>1</v>
      </c>
      <c r="AP10" s="12">
        <f t="shared" si="5"/>
        <v>1</v>
      </c>
      <c r="AQ10" s="12">
        <f t="shared" si="5"/>
        <v>1</v>
      </c>
      <c r="AR10" s="12">
        <f t="shared" si="5"/>
        <v>1</v>
      </c>
      <c r="AT10">
        <v>4</v>
      </c>
      <c r="AU10" s="12">
        <f t="shared" si="12"/>
        <v>2.0000209718765039E-2</v>
      </c>
      <c r="AV10" s="12">
        <f t="shared" si="6"/>
        <v>1.3799999186753851</v>
      </c>
      <c r="AW10" s="12">
        <f t="shared" si="6"/>
        <v>0.62000008132461493</v>
      </c>
      <c r="AX10" s="12">
        <f t="shared" si="6"/>
        <v>1.979999790281235</v>
      </c>
      <c r="AZ10">
        <v>4</v>
      </c>
      <c r="BA10" s="12">
        <f t="shared" si="13"/>
        <v>-1.1199995461947827</v>
      </c>
      <c r="BB10" s="12">
        <f t="shared" si="7"/>
        <v>1.8399998201818775</v>
      </c>
      <c r="BC10" s="12">
        <f t="shared" si="7"/>
        <v>0.16000017981812253</v>
      </c>
      <c r="BD10" s="12">
        <f t="shared" si="7"/>
        <v>3.1199995461947827</v>
      </c>
      <c r="BF10">
        <v>4</v>
      </c>
      <c r="BG10" s="12">
        <f t="shared" si="14"/>
        <v>-2.1199993320652477</v>
      </c>
      <c r="BH10" s="12">
        <f t="shared" si="8"/>
        <v>2.1999997430937825</v>
      </c>
      <c r="BI10" s="12">
        <f t="shared" si="8"/>
        <v>-0.19999974309378254</v>
      </c>
      <c r="BJ10" s="12">
        <f t="shared" si="8"/>
        <v>4.1199993320652482</v>
      </c>
      <c r="BL10">
        <v>4</v>
      </c>
      <c r="BM10" s="12">
        <f t="shared" si="15"/>
        <v>-3.1999991008013122</v>
      </c>
      <c r="BN10" s="12">
        <f t="shared" si="9"/>
        <v>2.6399996488753676</v>
      </c>
      <c r="BO10" s="12">
        <f t="shared" si="9"/>
        <v>-0.63999964887536764</v>
      </c>
      <c r="BP10" s="12">
        <f t="shared" si="9"/>
        <v>5.1999991008013122</v>
      </c>
    </row>
    <row r="11" spans="1:68" x14ac:dyDescent="0.2">
      <c r="A11" s="27" t="s">
        <v>39</v>
      </c>
      <c r="B11" s="11" t="s">
        <v>64</v>
      </c>
      <c r="C11" s="11">
        <v>10</v>
      </c>
      <c r="D11" s="11" t="s">
        <v>65</v>
      </c>
      <c r="Q11" s="27" t="s">
        <v>40</v>
      </c>
      <c r="R11" s="11" t="s">
        <v>64</v>
      </c>
      <c r="S11" s="11">
        <v>5</v>
      </c>
      <c r="T11" s="11" t="s">
        <v>65</v>
      </c>
      <c r="AN11">
        <v>5</v>
      </c>
      <c r="AO11" s="12">
        <f t="shared" si="11"/>
        <v>1.25</v>
      </c>
      <c r="AP11" s="12">
        <f t="shared" si="5"/>
        <v>1.25</v>
      </c>
      <c r="AQ11" s="12">
        <f t="shared" si="5"/>
        <v>1.25</v>
      </c>
      <c r="AR11" s="12">
        <f t="shared" si="5"/>
        <v>1.25</v>
      </c>
      <c r="AT11">
        <v>5</v>
      </c>
      <c r="AU11" s="12">
        <f t="shared" si="12"/>
        <v>0.27000020971876504</v>
      </c>
      <c r="AV11" s="12">
        <f t="shared" si="6"/>
        <v>1.6299999186753851</v>
      </c>
      <c r="AW11" s="12">
        <f t="shared" si="6"/>
        <v>0.87000008132461493</v>
      </c>
      <c r="AX11" s="12">
        <f t="shared" si="6"/>
        <v>2.229999790281235</v>
      </c>
      <c r="AZ11">
        <v>5</v>
      </c>
      <c r="BA11" s="12">
        <f t="shared" si="13"/>
        <v>-0.8699995461947827</v>
      </c>
      <c r="BB11" s="12">
        <f t="shared" si="7"/>
        <v>2.0899998201818777</v>
      </c>
      <c r="BC11" s="12">
        <f t="shared" si="7"/>
        <v>0.41000017981812253</v>
      </c>
      <c r="BD11" s="12">
        <f t="shared" si="7"/>
        <v>3.3699995461947827</v>
      </c>
      <c r="BF11">
        <v>5</v>
      </c>
      <c r="BG11" s="12">
        <f t="shared" si="14"/>
        <v>-1.8699993320652477</v>
      </c>
      <c r="BH11" s="12">
        <f t="shared" si="8"/>
        <v>2.4499997430937825</v>
      </c>
      <c r="BI11" s="12">
        <f t="shared" si="8"/>
        <v>5.0000256906217455E-2</v>
      </c>
      <c r="BJ11" s="12">
        <f t="shared" si="8"/>
        <v>4.3699993320652482</v>
      </c>
      <c r="BL11">
        <v>5</v>
      </c>
      <c r="BM11" s="12">
        <f t="shared" si="15"/>
        <v>-2.9499991008013122</v>
      </c>
      <c r="BN11" s="12">
        <f t="shared" si="9"/>
        <v>2.8899996488753676</v>
      </c>
      <c r="BO11" s="12">
        <f t="shared" si="9"/>
        <v>-0.38999964887536764</v>
      </c>
      <c r="BP11" s="12">
        <f t="shared" si="9"/>
        <v>5.4499991008013122</v>
      </c>
    </row>
    <row r="12" spans="1:68" x14ac:dyDescent="0.2">
      <c r="A12" s="27"/>
      <c r="B12" s="11" t="s">
        <v>39</v>
      </c>
      <c r="C12" s="11">
        <v>45</v>
      </c>
      <c r="D12" s="11" t="s">
        <v>66</v>
      </c>
      <c r="H12" t="s">
        <v>71</v>
      </c>
      <c r="Q12" s="27"/>
      <c r="R12" s="11" t="s">
        <v>39</v>
      </c>
      <c r="S12" s="11">
        <v>20</v>
      </c>
      <c r="T12" s="11" t="s">
        <v>66</v>
      </c>
      <c r="X12" t="s">
        <v>40</v>
      </c>
      <c r="AN12">
        <v>6</v>
      </c>
      <c r="AO12" s="12">
        <f t="shared" si="11"/>
        <v>1.5</v>
      </c>
      <c r="AP12" s="12">
        <f t="shared" si="5"/>
        <v>1.5</v>
      </c>
      <c r="AQ12" s="12">
        <f t="shared" si="5"/>
        <v>1.5</v>
      </c>
      <c r="AR12" s="12">
        <f t="shared" si="5"/>
        <v>1.5</v>
      </c>
      <c r="AT12">
        <v>6</v>
      </c>
      <c r="AU12" s="12">
        <f t="shared" si="12"/>
        <v>0.52000020971876504</v>
      </c>
      <c r="AV12" s="12">
        <f t="shared" si="6"/>
        <v>1.8799999186753851</v>
      </c>
      <c r="AW12" s="12">
        <f t="shared" si="6"/>
        <v>1.1200000813246149</v>
      </c>
      <c r="AX12" s="12">
        <f t="shared" si="6"/>
        <v>2.479999790281235</v>
      </c>
      <c r="AZ12">
        <v>6</v>
      </c>
      <c r="BA12" s="12">
        <f t="shared" si="13"/>
        <v>-0.6199995461947827</v>
      </c>
      <c r="BB12" s="12">
        <f t="shared" si="7"/>
        <v>2.3399998201818777</v>
      </c>
      <c r="BC12" s="12">
        <f t="shared" si="7"/>
        <v>0.66000017981812253</v>
      </c>
      <c r="BD12" s="12">
        <f t="shared" si="7"/>
        <v>3.6199995461947827</v>
      </c>
      <c r="BF12">
        <v>6</v>
      </c>
      <c r="BG12" s="12">
        <f t="shared" si="14"/>
        <v>-1.6199993320652477</v>
      </c>
      <c r="BH12" s="12">
        <f t="shared" si="8"/>
        <v>2.6999997430937825</v>
      </c>
      <c r="BI12" s="12">
        <f t="shared" si="8"/>
        <v>0.30000025690621746</v>
      </c>
      <c r="BJ12" s="12">
        <f t="shared" si="8"/>
        <v>4.6199993320652482</v>
      </c>
      <c r="BL12">
        <v>6</v>
      </c>
      <c r="BM12" s="12">
        <f t="shared" si="15"/>
        <v>-2.6999991008013122</v>
      </c>
      <c r="BN12" s="12">
        <f t="shared" si="9"/>
        <v>3.1399996488753676</v>
      </c>
      <c r="BO12" s="12">
        <f t="shared" si="9"/>
        <v>-0.13999964887536764</v>
      </c>
      <c r="BP12" s="12">
        <f t="shared" si="9"/>
        <v>5.6999991008013122</v>
      </c>
    </row>
    <row r="13" spans="1:68" x14ac:dyDescent="0.2">
      <c r="A13" s="8" t="s">
        <v>61</v>
      </c>
      <c r="B13" s="9" t="s">
        <v>41</v>
      </c>
      <c r="C13" s="9" t="s">
        <v>62</v>
      </c>
      <c r="D13" s="10" t="s">
        <v>63</v>
      </c>
      <c r="E13" s="10" t="s">
        <v>42</v>
      </c>
      <c r="H13" s="10" t="s">
        <v>49</v>
      </c>
      <c r="I13" s="10" t="s">
        <v>50</v>
      </c>
      <c r="Q13" s="8" t="s">
        <v>61</v>
      </c>
      <c r="R13" s="9" t="s">
        <v>41</v>
      </c>
      <c r="S13" s="9" t="s">
        <v>62</v>
      </c>
      <c r="T13" s="10" t="s">
        <v>63</v>
      </c>
      <c r="U13" s="10" t="s">
        <v>42</v>
      </c>
      <c r="V13" s="10"/>
      <c r="X13" s="10" t="s">
        <v>49</v>
      </c>
      <c r="Y13" s="10" t="s">
        <v>50</v>
      </c>
      <c r="AN13">
        <v>7</v>
      </c>
      <c r="AO13" s="12">
        <f t="shared" si="11"/>
        <v>1.75</v>
      </c>
      <c r="AP13" s="12">
        <f t="shared" si="5"/>
        <v>1.75</v>
      </c>
      <c r="AQ13" s="12">
        <f t="shared" si="5"/>
        <v>1.75</v>
      </c>
      <c r="AR13" s="12">
        <f t="shared" si="5"/>
        <v>1.75</v>
      </c>
      <c r="AT13">
        <v>7</v>
      </c>
      <c r="AU13" s="12">
        <f t="shared" si="12"/>
        <v>0.77000020971876504</v>
      </c>
      <c r="AV13" s="12">
        <f t="shared" si="6"/>
        <v>2.1299999186753849</v>
      </c>
      <c r="AW13" s="12">
        <f t="shared" si="6"/>
        <v>1.3700000813246149</v>
      </c>
      <c r="AX13" s="12">
        <f t="shared" si="6"/>
        <v>2.729999790281235</v>
      </c>
      <c r="AZ13">
        <v>7</v>
      </c>
      <c r="BA13" s="12">
        <f t="shared" si="13"/>
        <v>-0.3699995461947827</v>
      </c>
      <c r="BB13" s="12">
        <f t="shared" si="7"/>
        <v>2.5899998201818777</v>
      </c>
      <c r="BC13" s="12">
        <f t="shared" si="7"/>
        <v>0.91000017981812253</v>
      </c>
      <c r="BD13" s="12">
        <f t="shared" si="7"/>
        <v>3.8699995461947827</v>
      </c>
      <c r="BF13">
        <v>7</v>
      </c>
      <c r="BG13" s="12">
        <f t="shared" si="14"/>
        <v>-1.3699993320652477</v>
      </c>
      <c r="BH13" s="12">
        <f t="shared" si="8"/>
        <v>2.9499997430937825</v>
      </c>
      <c r="BI13" s="12">
        <f t="shared" si="8"/>
        <v>0.55000025690621746</v>
      </c>
      <c r="BJ13" s="12">
        <f t="shared" si="8"/>
        <v>4.8699993320652482</v>
      </c>
      <c r="BL13">
        <v>7</v>
      </c>
      <c r="BM13" s="12">
        <f t="shared" si="15"/>
        <v>-2.4499991008013122</v>
      </c>
      <c r="BN13" s="12">
        <f t="shared" si="9"/>
        <v>3.3899996488753676</v>
      </c>
      <c r="BO13" s="12">
        <f t="shared" si="9"/>
        <v>0.11000035112463236</v>
      </c>
      <c r="BP13" s="12">
        <f t="shared" si="9"/>
        <v>5.9499991008013122</v>
      </c>
    </row>
    <row r="14" spans="1:68" x14ac:dyDescent="0.2">
      <c r="A14" s="1">
        <v>0</v>
      </c>
      <c r="B14" s="6">
        <v>-9.99999786004153</v>
      </c>
      <c r="C14" s="6">
        <v>8.6419813780667898</v>
      </c>
      <c r="D14" s="6">
        <v>24.490236475541099</v>
      </c>
      <c r="E14" s="6">
        <v>-36.633534817927497</v>
      </c>
      <c r="H14">
        <f>B14*$C$12*COS(RADIANS(E14))</f>
        <v>-361.11068988231398</v>
      </c>
      <c r="I14">
        <f>$C$11*E14</f>
        <v>-366.335348179275</v>
      </c>
      <c r="Q14" s="1">
        <v>0</v>
      </c>
      <c r="R14" s="6">
        <v>-9.99999786004153</v>
      </c>
      <c r="S14" s="6">
        <v>3.5581710866005025</v>
      </c>
      <c r="T14" s="6">
        <v>11.389706376188503</v>
      </c>
      <c r="U14" s="6">
        <v>-34.7108300300983</v>
      </c>
      <c r="V14" s="7"/>
      <c r="X14">
        <f>R14*$S$12*COS(RADIANS(U14))</f>
        <v>-164.40724907936092</v>
      </c>
      <c r="Y14">
        <f>$S$11*U14</f>
        <v>-173.55415015049149</v>
      </c>
      <c r="AN14">
        <v>8</v>
      </c>
      <c r="AO14" s="12">
        <f t="shared" si="11"/>
        <v>2</v>
      </c>
      <c r="AP14" s="12">
        <f t="shared" si="5"/>
        <v>2</v>
      </c>
      <c r="AQ14" s="12">
        <f t="shared" si="5"/>
        <v>2</v>
      </c>
      <c r="AR14" s="12">
        <f t="shared" si="5"/>
        <v>2</v>
      </c>
      <c r="AT14">
        <v>8</v>
      </c>
      <c r="AU14" s="12">
        <f t="shared" si="12"/>
        <v>1.020000209718765</v>
      </c>
      <c r="AV14" s="12">
        <f t="shared" si="6"/>
        <v>2.3799999186753849</v>
      </c>
      <c r="AW14" s="12">
        <f t="shared" si="6"/>
        <v>1.6200000813246149</v>
      </c>
      <c r="AX14" s="12">
        <f t="shared" si="6"/>
        <v>2.979999790281235</v>
      </c>
      <c r="AZ14">
        <v>8</v>
      </c>
      <c r="BA14" s="12">
        <f t="shared" si="13"/>
        <v>-0.1199995461947827</v>
      </c>
      <c r="BB14" s="12">
        <f t="shared" si="7"/>
        <v>2.8399998201818777</v>
      </c>
      <c r="BC14" s="12">
        <f t="shared" si="7"/>
        <v>1.1600001798181225</v>
      </c>
      <c r="BD14" s="12">
        <f t="shared" si="7"/>
        <v>4.1199995461947827</v>
      </c>
      <c r="BF14">
        <v>8</v>
      </c>
      <c r="BG14" s="12">
        <f t="shared" si="14"/>
        <v>-1.1199993320652477</v>
      </c>
      <c r="BH14" s="12">
        <f t="shared" si="8"/>
        <v>3.1999997430937825</v>
      </c>
      <c r="BI14" s="12">
        <f t="shared" si="8"/>
        <v>0.80000025690621746</v>
      </c>
      <c r="BJ14" s="12">
        <f t="shared" si="8"/>
        <v>5.1199993320652482</v>
      </c>
      <c r="BL14">
        <v>8</v>
      </c>
      <c r="BM14" s="12">
        <f t="shared" si="15"/>
        <v>-2.1999991008013122</v>
      </c>
      <c r="BN14" s="12">
        <f t="shared" si="9"/>
        <v>3.6399996488753676</v>
      </c>
      <c r="BO14" s="12">
        <f t="shared" si="9"/>
        <v>0.36000035112463236</v>
      </c>
      <c r="BP14" s="12">
        <f t="shared" si="9"/>
        <v>6.1999991008013122</v>
      </c>
    </row>
    <row r="15" spans="1:68" x14ac:dyDescent="0.2">
      <c r="A15" s="1">
        <f>A14+0.04</f>
        <v>0.04</v>
      </c>
      <c r="B15" s="6">
        <v>-9.9199979392409894</v>
      </c>
      <c r="C15" s="6">
        <v>8.5464175046416493</v>
      </c>
      <c r="D15" s="6">
        <v>24.3869593811275</v>
      </c>
      <c r="E15" s="6">
        <v>-36.424116441170398</v>
      </c>
      <c r="F15" s="7"/>
      <c r="H15">
        <f t="shared" ref="H15:H78" si="16">B15*$C$12*COS(RADIANS(E15))</f>
        <v>-359.1929843704749</v>
      </c>
      <c r="I15">
        <f t="shared" ref="I15:I78" si="17">$C$11*E15</f>
        <v>-364.24116441170395</v>
      </c>
      <c r="Q15" s="1">
        <f>Q14+0.04</f>
        <v>0.04</v>
      </c>
      <c r="R15" s="6">
        <v>-9.9199979392409894</v>
      </c>
      <c r="S15" s="6">
        <v>3.5117640744624978</v>
      </c>
      <c r="T15" s="6">
        <v>11.322423190016604</v>
      </c>
      <c r="U15" s="6">
        <v>-34.476684367344902</v>
      </c>
      <c r="V15" s="7"/>
      <c r="X15">
        <f t="shared" ref="X15:X78" si="18">R15*$S$12*COS(RADIANS(U15))</f>
        <v>-163.55231757712821</v>
      </c>
      <c r="Y15">
        <f t="shared" ref="Y15:Y78" si="19">$S$11*U15</f>
        <v>-172.38342183672449</v>
      </c>
      <c r="AN15">
        <v>9</v>
      </c>
      <c r="AO15" s="12">
        <f t="shared" si="11"/>
        <v>2.25</v>
      </c>
      <c r="AP15" s="12">
        <f t="shared" si="5"/>
        <v>2.25</v>
      </c>
      <c r="AQ15" s="12">
        <f t="shared" si="5"/>
        <v>2.25</v>
      </c>
      <c r="AR15" s="12">
        <f t="shared" si="5"/>
        <v>2.25</v>
      </c>
      <c r="AT15">
        <v>9</v>
      </c>
      <c r="AU15" s="12">
        <f t="shared" si="12"/>
        <v>1.270000209718765</v>
      </c>
      <c r="AV15" s="12">
        <f t="shared" si="6"/>
        <v>2.6299999186753849</v>
      </c>
      <c r="AW15" s="12">
        <f t="shared" si="6"/>
        <v>1.8700000813246149</v>
      </c>
      <c r="AX15" s="12">
        <f t="shared" si="6"/>
        <v>3.229999790281235</v>
      </c>
      <c r="AZ15">
        <v>9</v>
      </c>
      <c r="BA15" s="12">
        <f t="shared" si="13"/>
        <v>0.1300004538052173</v>
      </c>
      <c r="BB15" s="12">
        <f t="shared" si="7"/>
        <v>3.0899998201818777</v>
      </c>
      <c r="BC15" s="12">
        <f t="shared" si="7"/>
        <v>1.4100001798181225</v>
      </c>
      <c r="BD15" s="12">
        <f t="shared" si="7"/>
        <v>4.3699995461947827</v>
      </c>
      <c r="BF15">
        <v>9</v>
      </c>
      <c r="BG15" s="12">
        <f t="shared" si="14"/>
        <v>-0.86999933206524771</v>
      </c>
      <c r="BH15" s="12">
        <f t="shared" si="8"/>
        <v>3.4499997430937825</v>
      </c>
      <c r="BI15" s="12">
        <f t="shared" si="8"/>
        <v>1.0500002569062175</v>
      </c>
      <c r="BJ15" s="12">
        <f t="shared" si="8"/>
        <v>5.3699993320652482</v>
      </c>
      <c r="BL15">
        <v>9</v>
      </c>
      <c r="BM15" s="12">
        <f t="shared" si="15"/>
        <v>-1.9499991008013122</v>
      </c>
      <c r="BN15" s="12">
        <f t="shared" si="9"/>
        <v>3.8899996488753676</v>
      </c>
      <c r="BO15" s="12">
        <f t="shared" si="9"/>
        <v>0.61000035112463236</v>
      </c>
      <c r="BP15" s="12">
        <f t="shared" si="9"/>
        <v>6.4499991008013122</v>
      </c>
    </row>
    <row r="16" spans="1:68" x14ac:dyDescent="0.2">
      <c r="A16" s="1">
        <f t="shared" ref="A16:A79" si="20">A15+0.04</f>
        <v>0.08</v>
      </c>
      <c r="B16" s="6">
        <v>-9.8399978915321</v>
      </c>
      <c r="C16" s="6">
        <v>8.4535323581613309</v>
      </c>
      <c r="D16" s="6">
        <v>24.2854086157698</v>
      </c>
      <c r="E16" s="6">
        <v>-36.219571947484297</v>
      </c>
      <c r="F16" s="7"/>
      <c r="H16">
        <f t="shared" si="16"/>
        <v>-357.23259485601648</v>
      </c>
      <c r="I16">
        <f t="shared" si="17"/>
        <v>-362.19571947484297</v>
      </c>
      <c r="Q16" s="1">
        <f t="shared" ref="Q16:Q79" si="21">Q15+0.04</f>
        <v>0.08</v>
      </c>
      <c r="R16" s="6">
        <v>-9.8399978915321</v>
      </c>
      <c r="S16" s="6">
        <v>3.4632873591610007</v>
      </c>
      <c r="T16" s="6">
        <v>11.251467841238703</v>
      </c>
      <c r="U16" s="6">
        <v>-34.230516622823203</v>
      </c>
      <c r="V16" s="7"/>
      <c r="X16">
        <f t="shared" si="18"/>
        <v>-162.71048219702104</v>
      </c>
      <c r="Y16">
        <f t="shared" si="19"/>
        <v>-171.152583114116</v>
      </c>
      <c r="AN16">
        <v>10</v>
      </c>
      <c r="AO16" s="12">
        <f t="shared" si="11"/>
        <v>2.5</v>
      </c>
      <c r="AP16" s="12">
        <f t="shared" si="5"/>
        <v>2.5</v>
      </c>
      <c r="AQ16" s="12">
        <f t="shared" si="5"/>
        <v>2.5</v>
      </c>
      <c r="AR16" s="12">
        <f t="shared" si="5"/>
        <v>2.5</v>
      </c>
      <c r="AT16">
        <v>10</v>
      </c>
      <c r="AU16" s="12">
        <f t="shared" si="12"/>
        <v>1.520000209718765</v>
      </c>
      <c r="AV16" s="12">
        <f t="shared" si="6"/>
        <v>2.8799999186753849</v>
      </c>
      <c r="AW16" s="12">
        <f t="shared" si="6"/>
        <v>2.1200000813246151</v>
      </c>
      <c r="AX16" s="12">
        <f t="shared" si="6"/>
        <v>3.479999790281235</v>
      </c>
      <c r="AZ16">
        <v>10</v>
      </c>
      <c r="BA16" s="12">
        <f t="shared" si="13"/>
        <v>0.3800004538052173</v>
      </c>
      <c r="BB16" s="12">
        <f t="shared" si="7"/>
        <v>3.3399998201818777</v>
      </c>
      <c r="BC16" s="12">
        <f t="shared" si="7"/>
        <v>1.6600001798181225</v>
      </c>
      <c r="BD16" s="12">
        <f t="shared" si="7"/>
        <v>4.6199995461947827</v>
      </c>
      <c r="BF16">
        <v>10</v>
      </c>
      <c r="BG16" s="12">
        <f t="shared" si="14"/>
        <v>-0.61999933206524771</v>
      </c>
      <c r="BH16" s="12">
        <f t="shared" si="8"/>
        <v>3.6999997430937825</v>
      </c>
      <c r="BI16" s="12">
        <f t="shared" si="8"/>
        <v>1.3000002569062175</v>
      </c>
      <c r="BJ16" s="12">
        <f t="shared" si="8"/>
        <v>5.6199993320652482</v>
      </c>
      <c r="BL16">
        <v>10</v>
      </c>
      <c r="BM16" s="12">
        <f t="shared" si="15"/>
        <v>-1.6999991008013122</v>
      </c>
      <c r="BN16" s="12">
        <f t="shared" si="9"/>
        <v>4.1399996488753672</v>
      </c>
      <c r="BO16" s="12">
        <f t="shared" si="9"/>
        <v>0.86000035112463236</v>
      </c>
      <c r="BP16" s="12">
        <f t="shared" si="9"/>
        <v>6.6999991008013122</v>
      </c>
    </row>
    <row r="17" spans="1:68" x14ac:dyDescent="0.2">
      <c r="A17" s="1">
        <f t="shared" si="20"/>
        <v>0.12</v>
      </c>
      <c r="B17" s="6">
        <v>-9.7599979112943007</v>
      </c>
      <c r="C17" s="6">
        <v>8.3590914147491606</v>
      </c>
      <c r="D17" s="6">
        <v>24.180992968007601</v>
      </c>
      <c r="E17" s="6">
        <v>-36.010603320410297</v>
      </c>
      <c r="F17" s="7"/>
      <c r="H17">
        <f t="shared" si="16"/>
        <v>-355.2724068613939</v>
      </c>
      <c r="I17">
        <f t="shared" si="17"/>
        <v>-360.10603320410297</v>
      </c>
      <c r="Q17" s="1">
        <f t="shared" si="21"/>
        <v>0.12</v>
      </c>
      <c r="R17" s="6">
        <v>-9.7599979112943007</v>
      </c>
      <c r="S17" s="6">
        <v>3.4164119704497011</v>
      </c>
      <c r="T17" s="6">
        <v>11.182228779952805</v>
      </c>
      <c r="U17" s="6">
        <v>-33.9909946647632</v>
      </c>
      <c r="V17" s="7"/>
      <c r="X17">
        <f t="shared" si="18"/>
        <v>-161.84525363369298</v>
      </c>
      <c r="Y17">
        <f t="shared" si="19"/>
        <v>-169.95497332381601</v>
      </c>
      <c r="AN17">
        <v>11</v>
      </c>
      <c r="AO17" s="12">
        <f t="shared" si="11"/>
        <v>2.75</v>
      </c>
      <c r="AP17" s="12">
        <f t="shared" si="5"/>
        <v>2.75</v>
      </c>
      <c r="AQ17" s="12">
        <f t="shared" si="5"/>
        <v>2.75</v>
      </c>
      <c r="AR17" s="12">
        <f t="shared" si="5"/>
        <v>2.75</v>
      </c>
      <c r="AT17">
        <v>11</v>
      </c>
      <c r="AU17" s="12">
        <f t="shared" si="12"/>
        <v>1.770000209718765</v>
      </c>
      <c r="AV17" s="12">
        <f t="shared" si="6"/>
        <v>3.1299999186753849</v>
      </c>
      <c r="AW17" s="12">
        <f t="shared" si="6"/>
        <v>2.3700000813246151</v>
      </c>
      <c r="AX17" s="12">
        <f t="shared" si="6"/>
        <v>3.729999790281235</v>
      </c>
      <c r="AZ17">
        <v>11</v>
      </c>
      <c r="BA17" s="12">
        <f t="shared" si="13"/>
        <v>0.6300004538052173</v>
      </c>
      <c r="BB17" s="12">
        <f t="shared" si="7"/>
        <v>3.5899998201818777</v>
      </c>
      <c r="BC17" s="12">
        <f t="shared" si="7"/>
        <v>1.9100001798181225</v>
      </c>
      <c r="BD17" s="12">
        <f t="shared" si="7"/>
        <v>4.8699995461947827</v>
      </c>
      <c r="BF17">
        <v>11</v>
      </c>
      <c r="BG17" s="12">
        <f t="shared" si="14"/>
        <v>-0.36999933206524771</v>
      </c>
      <c r="BH17" s="12">
        <f t="shared" si="8"/>
        <v>3.9499997430937825</v>
      </c>
      <c r="BI17" s="12">
        <f t="shared" si="8"/>
        <v>1.5500002569062175</v>
      </c>
      <c r="BJ17" s="12">
        <f t="shared" si="8"/>
        <v>5.8699993320652482</v>
      </c>
      <c r="BL17">
        <v>11</v>
      </c>
      <c r="BM17" s="12">
        <f t="shared" si="15"/>
        <v>-1.4499991008013122</v>
      </c>
      <c r="BN17" s="12">
        <f t="shared" si="9"/>
        <v>4.3899996488753672</v>
      </c>
      <c r="BO17" s="12">
        <f t="shared" si="9"/>
        <v>1.1100003511246324</v>
      </c>
      <c r="BP17" s="12">
        <f t="shared" si="9"/>
        <v>6.9499991008013122</v>
      </c>
    </row>
    <row r="18" spans="1:68" x14ac:dyDescent="0.2">
      <c r="A18" s="1">
        <f t="shared" si="20"/>
        <v>0.16</v>
      </c>
      <c r="B18" s="6">
        <v>-9.6799979285037097</v>
      </c>
      <c r="C18" s="6">
        <v>8.2646122455125699</v>
      </c>
      <c r="D18" s="6">
        <v>24.075384164238098</v>
      </c>
      <c r="E18" s="6">
        <v>-35.800556978346897</v>
      </c>
      <c r="F18" s="7"/>
      <c r="H18">
        <f t="shared" si="16"/>
        <v>-353.29684691904561</v>
      </c>
      <c r="I18">
        <f t="shared" si="17"/>
        <v>-358.00556978346896</v>
      </c>
      <c r="Q18" s="1">
        <f t="shared" si="21"/>
        <v>0.16</v>
      </c>
      <c r="R18" s="6">
        <v>-9.6799979285037097</v>
      </c>
      <c r="S18" s="6">
        <v>3.3698851306580977</v>
      </c>
      <c r="T18" s="6">
        <v>11.112890175272803</v>
      </c>
      <c r="U18" s="6">
        <v>-33.751794607130797</v>
      </c>
      <c r="V18" s="7"/>
      <c r="X18">
        <f t="shared" si="18"/>
        <v>-160.96911349286026</v>
      </c>
      <c r="Y18">
        <f t="shared" si="19"/>
        <v>-168.75897303565398</v>
      </c>
      <c r="AN18">
        <v>12</v>
      </c>
      <c r="AO18" s="12">
        <f t="shared" si="11"/>
        <v>3</v>
      </c>
      <c r="AP18" s="12">
        <f t="shared" si="5"/>
        <v>3</v>
      </c>
      <c r="AQ18" s="12">
        <f t="shared" si="5"/>
        <v>3</v>
      </c>
      <c r="AR18" s="12">
        <f t="shared" si="5"/>
        <v>3</v>
      </c>
      <c r="AT18">
        <v>12</v>
      </c>
      <c r="AU18" s="12">
        <f t="shared" si="12"/>
        <v>2.020000209718765</v>
      </c>
      <c r="AV18" s="12">
        <f t="shared" si="6"/>
        <v>3.3799999186753849</v>
      </c>
      <c r="AW18" s="12">
        <f t="shared" si="6"/>
        <v>2.6200000813246151</v>
      </c>
      <c r="AX18" s="12">
        <f t="shared" si="6"/>
        <v>3.979999790281235</v>
      </c>
      <c r="AZ18">
        <v>12</v>
      </c>
      <c r="BA18" s="12">
        <f t="shared" si="13"/>
        <v>0.8800004538052173</v>
      </c>
      <c r="BB18" s="12">
        <f t="shared" si="7"/>
        <v>3.8399998201818777</v>
      </c>
      <c r="BC18" s="12">
        <f t="shared" si="7"/>
        <v>2.1600001798181223</v>
      </c>
      <c r="BD18" s="12">
        <f t="shared" si="7"/>
        <v>5.1199995461947827</v>
      </c>
      <c r="BF18">
        <v>12</v>
      </c>
      <c r="BG18" s="12">
        <f t="shared" si="14"/>
        <v>-0.11999933206524771</v>
      </c>
      <c r="BH18" s="12">
        <f t="shared" si="8"/>
        <v>4.1999997430937821</v>
      </c>
      <c r="BI18" s="12">
        <f t="shared" si="8"/>
        <v>1.8000002569062175</v>
      </c>
      <c r="BJ18" s="12">
        <f t="shared" si="8"/>
        <v>6.1199993320652482</v>
      </c>
      <c r="BL18">
        <v>12</v>
      </c>
      <c r="BM18" s="12">
        <f t="shared" si="15"/>
        <v>-1.1999991008013122</v>
      </c>
      <c r="BN18" s="12">
        <f t="shared" si="9"/>
        <v>4.6399996488753672</v>
      </c>
      <c r="BO18" s="12">
        <f t="shared" si="9"/>
        <v>1.3600003511246324</v>
      </c>
      <c r="BP18" s="12">
        <f t="shared" si="9"/>
        <v>7.1999991008013122</v>
      </c>
    </row>
    <row r="19" spans="1:68" x14ac:dyDescent="0.2">
      <c r="A19" s="1">
        <f t="shared" si="20"/>
        <v>0.2</v>
      </c>
      <c r="B19" s="6">
        <v>-9.5999979456210998</v>
      </c>
      <c r="C19" s="6">
        <v>8.1700518666158501</v>
      </c>
      <c r="D19" s="6">
        <v>23.968496473729399</v>
      </c>
      <c r="E19" s="6">
        <v>-35.589297261760699</v>
      </c>
      <c r="F19" s="7"/>
      <c r="H19">
        <f t="shared" si="16"/>
        <v>-351.30642289387447</v>
      </c>
      <c r="I19">
        <f t="shared" si="17"/>
        <v>-355.89297261760697</v>
      </c>
      <c r="Q19" s="1">
        <f t="shared" si="21"/>
        <v>0.2</v>
      </c>
      <c r="R19" s="6">
        <v>-9.5999979456210998</v>
      </c>
      <c r="S19" s="6">
        <v>3.3236976166792971</v>
      </c>
      <c r="T19" s="6">
        <v>11.043433041607702</v>
      </c>
      <c r="U19" s="6">
        <v>-33.512852317621899</v>
      </c>
      <c r="V19" s="7"/>
      <c r="X19">
        <f t="shared" si="18"/>
        <v>-160.08226843731771</v>
      </c>
      <c r="Y19">
        <f t="shared" si="19"/>
        <v>-167.5642615881095</v>
      </c>
      <c r="AN19">
        <v>13</v>
      </c>
      <c r="AO19" s="12">
        <f t="shared" si="11"/>
        <v>3.25</v>
      </c>
      <c r="AP19" s="12">
        <f t="shared" si="5"/>
        <v>3.25</v>
      </c>
      <c r="AQ19" s="12">
        <f t="shared" si="5"/>
        <v>3.25</v>
      </c>
      <c r="AR19" s="12">
        <f t="shared" si="5"/>
        <v>3.25</v>
      </c>
      <c r="AT19">
        <v>13</v>
      </c>
      <c r="AU19" s="12">
        <f t="shared" si="12"/>
        <v>2.270000209718765</v>
      </c>
      <c r="AV19" s="12">
        <f t="shared" si="6"/>
        <v>3.6299999186753849</v>
      </c>
      <c r="AW19" s="12">
        <f t="shared" si="6"/>
        <v>2.8700000813246151</v>
      </c>
      <c r="AX19" s="12">
        <f t="shared" si="6"/>
        <v>4.2299997902812354</v>
      </c>
      <c r="AZ19">
        <v>13</v>
      </c>
      <c r="BA19" s="12">
        <f t="shared" si="13"/>
        <v>1.1300004538052173</v>
      </c>
      <c r="BB19" s="12">
        <f t="shared" si="7"/>
        <v>4.0899998201818777</v>
      </c>
      <c r="BC19" s="12">
        <f t="shared" si="7"/>
        <v>2.4100001798181223</v>
      </c>
      <c r="BD19" s="12">
        <f t="shared" si="7"/>
        <v>5.3699995461947827</v>
      </c>
      <c r="BF19">
        <v>13</v>
      </c>
      <c r="BG19" s="12">
        <f t="shared" si="14"/>
        <v>0.13000066793475229</v>
      </c>
      <c r="BH19" s="12">
        <f t="shared" si="8"/>
        <v>4.4499997430937821</v>
      </c>
      <c r="BI19" s="12">
        <f t="shared" si="8"/>
        <v>2.0500002569062175</v>
      </c>
      <c r="BJ19" s="12">
        <f t="shared" si="8"/>
        <v>6.3699993320652482</v>
      </c>
      <c r="BL19">
        <v>13</v>
      </c>
      <c r="BM19" s="12">
        <f t="shared" si="15"/>
        <v>-0.94999910080131222</v>
      </c>
      <c r="BN19" s="12">
        <f t="shared" si="9"/>
        <v>4.8899996488753672</v>
      </c>
      <c r="BO19" s="12">
        <f t="shared" si="9"/>
        <v>1.6100003511246324</v>
      </c>
      <c r="BP19" s="12">
        <f t="shared" si="9"/>
        <v>7.4499991008013122</v>
      </c>
    </row>
    <row r="20" spans="1:68" x14ac:dyDescent="0.2">
      <c r="A20" s="1">
        <f t="shared" si="20"/>
        <v>0.24000000000000002</v>
      </c>
      <c r="B20" s="6">
        <v>-9.51999796273671</v>
      </c>
      <c r="C20" s="6">
        <v>8.0754143512711298</v>
      </c>
      <c r="D20" s="6">
        <v>23.860315453282698</v>
      </c>
      <c r="E20" s="6">
        <v>-35.3768093658556</v>
      </c>
      <c r="F20" s="7"/>
      <c r="H20">
        <f t="shared" si="16"/>
        <v>-349.30108945958881</v>
      </c>
      <c r="I20">
        <f t="shared" si="17"/>
        <v>-353.76809365855598</v>
      </c>
      <c r="Q20" s="1">
        <f t="shared" si="21"/>
        <v>0.24000000000000002</v>
      </c>
      <c r="R20" s="6">
        <v>-9.51999796273671</v>
      </c>
      <c r="S20" s="6">
        <v>3.2778375462610967</v>
      </c>
      <c r="T20" s="6">
        <v>10.973840840167405</v>
      </c>
      <c r="U20" s="6">
        <v>-33.274105323003297</v>
      </c>
      <c r="V20" s="7"/>
      <c r="X20">
        <f t="shared" si="18"/>
        <v>-159.18491512671721</v>
      </c>
      <c r="Y20">
        <f t="shared" si="19"/>
        <v>-166.3705266150165</v>
      </c>
      <c r="AN20">
        <v>14</v>
      </c>
      <c r="AO20" s="12">
        <f t="shared" si="11"/>
        <v>3.5</v>
      </c>
      <c r="AP20" s="12">
        <f t="shared" si="5"/>
        <v>3.5</v>
      </c>
      <c r="AQ20" s="12">
        <f t="shared" si="5"/>
        <v>3.5</v>
      </c>
      <c r="AR20" s="12">
        <f t="shared" si="5"/>
        <v>3.5</v>
      </c>
      <c r="AT20">
        <v>14</v>
      </c>
      <c r="AU20" s="12">
        <f t="shared" si="12"/>
        <v>2.520000209718765</v>
      </c>
      <c r="AV20" s="12">
        <f t="shared" si="6"/>
        <v>3.8799999186753849</v>
      </c>
      <c r="AW20" s="12">
        <f t="shared" si="6"/>
        <v>3.1200000813246151</v>
      </c>
      <c r="AX20" s="12">
        <f t="shared" si="6"/>
        <v>4.4799997902812354</v>
      </c>
      <c r="AZ20">
        <v>14</v>
      </c>
      <c r="BA20" s="12">
        <f t="shared" si="13"/>
        <v>1.3800004538052173</v>
      </c>
      <c r="BB20" s="12">
        <f t="shared" si="7"/>
        <v>4.3399998201818777</v>
      </c>
      <c r="BC20" s="12">
        <f t="shared" si="7"/>
        <v>2.6600001798181223</v>
      </c>
      <c r="BD20" s="12">
        <f t="shared" si="7"/>
        <v>5.6199995461947827</v>
      </c>
      <c r="BF20">
        <v>14</v>
      </c>
      <c r="BG20" s="12">
        <f t="shared" si="14"/>
        <v>0.38000066793475229</v>
      </c>
      <c r="BH20" s="12">
        <f t="shared" si="8"/>
        <v>4.6999997430937821</v>
      </c>
      <c r="BI20" s="12">
        <f t="shared" si="8"/>
        <v>2.3000002569062175</v>
      </c>
      <c r="BJ20" s="12">
        <f t="shared" si="8"/>
        <v>6.6199993320652482</v>
      </c>
      <c r="BL20">
        <v>14</v>
      </c>
      <c r="BM20" s="12">
        <f t="shared" si="15"/>
        <v>-0.69999910080131222</v>
      </c>
      <c r="BN20" s="12">
        <f t="shared" si="9"/>
        <v>5.1399996488753672</v>
      </c>
      <c r="BO20" s="12">
        <f t="shared" si="9"/>
        <v>1.8600003511246324</v>
      </c>
      <c r="BP20" s="12">
        <f t="shared" si="9"/>
        <v>7.6999991008013122</v>
      </c>
    </row>
    <row r="21" spans="1:68" x14ac:dyDescent="0.2">
      <c r="A21" s="1">
        <f t="shared" si="20"/>
        <v>0.28000000000000003</v>
      </c>
      <c r="B21" s="6">
        <v>-9.4399979798523095</v>
      </c>
      <c r="C21" s="6">
        <v>7.9807051706449403</v>
      </c>
      <c r="D21" s="6">
        <v>23.750829189384699</v>
      </c>
      <c r="E21" s="6">
        <v>-35.163082267468504</v>
      </c>
      <c r="F21" s="7"/>
      <c r="H21">
        <f t="shared" si="16"/>
        <v>-347.28078397942465</v>
      </c>
      <c r="I21">
        <f t="shared" si="17"/>
        <v>-351.63082267468502</v>
      </c>
      <c r="Q21" s="1">
        <f t="shared" si="21"/>
        <v>0.28000000000000003</v>
      </c>
      <c r="R21" s="6">
        <v>-9.4399979798523095</v>
      </c>
      <c r="S21" s="6">
        <v>3.2322937500375986</v>
      </c>
      <c r="T21" s="6">
        <v>10.904097921823205</v>
      </c>
      <c r="U21" s="6">
        <v>-33.035494423879001</v>
      </c>
      <c r="V21" s="7"/>
      <c r="X21">
        <f t="shared" si="18"/>
        <v>-158.27723768363933</v>
      </c>
      <c r="Y21">
        <f t="shared" si="19"/>
        <v>-165.17747211939502</v>
      </c>
      <c r="AN21">
        <v>15</v>
      </c>
      <c r="AO21" s="12">
        <f t="shared" si="11"/>
        <v>3.75</v>
      </c>
      <c r="AP21" s="12">
        <f t="shared" si="5"/>
        <v>3.75</v>
      </c>
      <c r="AQ21" s="12">
        <f t="shared" si="5"/>
        <v>3.75</v>
      </c>
      <c r="AR21" s="12">
        <f t="shared" si="5"/>
        <v>3.75</v>
      </c>
      <c r="AT21">
        <v>15</v>
      </c>
      <c r="AU21" s="12">
        <f t="shared" si="12"/>
        <v>2.770000209718765</v>
      </c>
      <c r="AV21" s="12">
        <f t="shared" si="6"/>
        <v>4.1299999186753853</v>
      </c>
      <c r="AW21" s="12">
        <f t="shared" si="6"/>
        <v>3.3700000813246151</v>
      </c>
      <c r="AX21" s="12">
        <f t="shared" si="6"/>
        <v>4.7299997902812354</v>
      </c>
      <c r="AZ21">
        <v>15</v>
      </c>
      <c r="BA21" s="12">
        <f t="shared" si="13"/>
        <v>1.6300004538052173</v>
      </c>
      <c r="BB21" s="12">
        <f t="shared" si="7"/>
        <v>4.5899998201818777</v>
      </c>
      <c r="BC21" s="12">
        <f t="shared" si="7"/>
        <v>2.9100001798181223</v>
      </c>
      <c r="BD21" s="12">
        <f t="shared" si="7"/>
        <v>5.8699995461947827</v>
      </c>
      <c r="BF21">
        <v>15</v>
      </c>
      <c r="BG21" s="12">
        <f t="shared" si="14"/>
        <v>0.63000066793475229</v>
      </c>
      <c r="BH21" s="12">
        <f t="shared" si="8"/>
        <v>4.9499997430937821</v>
      </c>
      <c r="BI21" s="12">
        <f t="shared" si="8"/>
        <v>2.5500002569062175</v>
      </c>
      <c r="BJ21" s="12">
        <f t="shared" si="8"/>
        <v>6.8699993320652482</v>
      </c>
      <c r="BL21">
        <v>15</v>
      </c>
      <c r="BM21" s="12">
        <f t="shared" si="15"/>
        <v>-0.44999910080131222</v>
      </c>
      <c r="BN21" s="12">
        <f t="shared" si="9"/>
        <v>5.3899996488753672</v>
      </c>
      <c r="BO21" s="12">
        <f t="shared" si="9"/>
        <v>2.1100003511246324</v>
      </c>
      <c r="BP21" s="12">
        <f t="shared" si="9"/>
        <v>7.9499991008013122</v>
      </c>
    </row>
    <row r="22" spans="1:68" x14ac:dyDescent="0.2">
      <c r="A22" s="1">
        <f t="shared" si="20"/>
        <v>0.32</v>
      </c>
      <c r="B22" s="6">
        <v>-9.3599979969680298</v>
      </c>
      <c r="C22" s="6">
        <v>7.8859299830637504</v>
      </c>
      <c r="D22" s="6">
        <v>23.640025769776699</v>
      </c>
      <c r="E22" s="6">
        <v>-34.948104996771903</v>
      </c>
      <c r="F22" s="7"/>
      <c r="H22">
        <f t="shared" si="16"/>
        <v>-345.24544338226792</v>
      </c>
      <c r="I22">
        <f t="shared" si="17"/>
        <v>-349.48104996771906</v>
      </c>
      <c r="Q22" s="1">
        <f t="shared" si="21"/>
        <v>0.32</v>
      </c>
      <c r="R22" s="6">
        <v>-9.3599979969680298</v>
      </c>
      <c r="S22" s="6">
        <v>3.1870559234766986</v>
      </c>
      <c r="T22" s="6">
        <v>10.834189382184803</v>
      </c>
      <c r="U22" s="6">
        <v>-32.7969635786813</v>
      </c>
      <c r="V22" s="7"/>
      <c r="X22">
        <f t="shared" si="18"/>
        <v>-157.35940843950004</v>
      </c>
      <c r="Y22">
        <f t="shared" si="19"/>
        <v>-163.9848178934065</v>
      </c>
      <c r="AN22">
        <v>16</v>
      </c>
      <c r="AO22" s="12">
        <f t="shared" si="11"/>
        <v>4</v>
      </c>
      <c r="AP22" s="12">
        <f t="shared" si="5"/>
        <v>4</v>
      </c>
      <c r="AQ22" s="12">
        <f t="shared" si="5"/>
        <v>4</v>
      </c>
      <c r="AR22" s="12">
        <f t="shared" si="5"/>
        <v>4</v>
      </c>
      <c r="AT22">
        <v>16</v>
      </c>
      <c r="AU22" s="12">
        <f t="shared" si="12"/>
        <v>3.020000209718765</v>
      </c>
      <c r="AV22" s="12">
        <f t="shared" si="6"/>
        <v>4.3799999186753853</v>
      </c>
      <c r="AW22" s="12">
        <f t="shared" si="6"/>
        <v>3.6200000813246151</v>
      </c>
      <c r="AX22" s="12">
        <f t="shared" si="6"/>
        <v>4.9799997902812354</v>
      </c>
      <c r="AZ22">
        <v>16</v>
      </c>
      <c r="BA22" s="12">
        <f t="shared" si="13"/>
        <v>1.8800004538052173</v>
      </c>
      <c r="BB22" s="12">
        <f t="shared" si="7"/>
        <v>4.8399998201818777</v>
      </c>
      <c r="BC22" s="12">
        <f t="shared" si="7"/>
        <v>3.1600001798181223</v>
      </c>
      <c r="BD22" s="12">
        <f t="shared" si="7"/>
        <v>6.1199995461947827</v>
      </c>
      <c r="BF22">
        <v>16</v>
      </c>
      <c r="BG22" s="12">
        <f t="shared" si="14"/>
        <v>0.88000066793475229</v>
      </c>
      <c r="BH22" s="12">
        <f t="shared" si="8"/>
        <v>5.1999997430937821</v>
      </c>
      <c r="BI22" s="12">
        <f t="shared" si="8"/>
        <v>2.8000002569062175</v>
      </c>
      <c r="BJ22" s="12">
        <f t="shared" si="8"/>
        <v>7.1199993320652482</v>
      </c>
      <c r="BL22">
        <v>16</v>
      </c>
      <c r="BM22" s="12">
        <f t="shared" si="15"/>
        <v>-0.19999910080131222</v>
      </c>
      <c r="BN22" s="12">
        <f t="shared" si="9"/>
        <v>5.6399996488753672</v>
      </c>
      <c r="BO22" s="12">
        <f t="shared" si="9"/>
        <v>2.3600003511246324</v>
      </c>
      <c r="BP22" s="12">
        <f t="shared" si="9"/>
        <v>8.1999991008013122</v>
      </c>
    </row>
    <row r="23" spans="1:68" x14ac:dyDescent="0.2">
      <c r="A23" s="1">
        <f t="shared" si="20"/>
        <v>0.36</v>
      </c>
      <c r="B23" s="6">
        <v>-9.2799980140838603</v>
      </c>
      <c r="C23" s="6">
        <v>7.7910946598630204</v>
      </c>
      <c r="D23" s="6">
        <v>23.527893238317098</v>
      </c>
      <c r="E23" s="6">
        <v>-34.731866625155597</v>
      </c>
      <c r="F23" s="7"/>
      <c r="H23">
        <f t="shared" si="16"/>
        <v>-343.19500428410072</v>
      </c>
      <c r="I23">
        <f t="shared" si="17"/>
        <v>-347.31866625155595</v>
      </c>
      <c r="Q23" s="1">
        <f t="shared" si="21"/>
        <v>0.36</v>
      </c>
      <c r="R23" s="6">
        <v>-9.2799980140838603</v>
      </c>
      <c r="S23" s="6">
        <v>3.1421145757741016</v>
      </c>
      <c r="T23" s="6">
        <v>10.764100998052605</v>
      </c>
      <c r="U23" s="6">
        <v>-32.558459661677801</v>
      </c>
      <c r="V23" s="7"/>
      <c r="X23">
        <f t="shared" si="18"/>
        <v>-156.4315888713318</v>
      </c>
      <c r="Y23">
        <f t="shared" si="19"/>
        <v>-162.79229830838901</v>
      </c>
      <c r="AN23">
        <v>17</v>
      </c>
      <c r="AO23" s="12">
        <f t="shared" si="11"/>
        <v>4.25</v>
      </c>
      <c r="AP23" s="12">
        <f t="shared" si="5"/>
        <v>4.25</v>
      </c>
      <c r="AQ23" s="12">
        <f t="shared" si="5"/>
        <v>4.25</v>
      </c>
      <c r="AR23" s="12">
        <f t="shared" si="5"/>
        <v>4.25</v>
      </c>
      <c r="AT23">
        <v>17</v>
      </c>
      <c r="AU23" s="12">
        <f t="shared" si="12"/>
        <v>3.270000209718765</v>
      </c>
      <c r="AV23" s="12">
        <f t="shared" si="6"/>
        <v>4.6299999186753853</v>
      </c>
      <c r="AW23" s="12">
        <f t="shared" si="6"/>
        <v>3.8700000813246151</v>
      </c>
      <c r="AX23" s="12">
        <f t="shared" si="6"/>
        <v>5.2299997902812354</v>
      </c>
      <c r="AZ23">
        <v>17</v>
      </c>
      <c r="BA23" s="12">
        <f t="shared" si="13"/>
        <v>2.1300004538052173</v>
      </c>
      <c r="BB23" s="12">
        <f t="shared" si="7"/>
        <v>5.0899998201818777</v>
      </c>
      <c r="BC23" s="12">
        <f t="shared" si="7"/>
        <v>3.4100001798181223</v>
      </c>
      <c r="BD23" s="12">
        <f t="shared" si="7"/>
        <v>6.3699995461947827</v>
      </c>
      <c r="BF23">
        <v>17</v>
      </c>
      <c r="BG23" s="12">
        <f t="shared" si="14"/>
        <v>1.1300006679347523</v>
      </c>
      <c r="BH23" s="12">
        <f t="shared" si="8"/>
        <v>5.4499997430937821</v>
      </c>
      <c r="BI23" s="12">
        <f t="shared" si="8"/>
        <v>3.0500002569062175</v>
      </c>
      <c r="BJ23" s="12">
        <f t="shared" si="8"/>
        <v>7.3699993320652482</v>
      </c>
      <c r="BL23">
        <v>17</v>
      </c>
      <c r="BM23" s="12">
        <f t="shared" si="15"/>
        <v>5.0000899198687776E-2</v>
      </c>
      <c r="BN23" s="12">
        <f t="shared" si="9"/>
        <v>5.8899996488753672</v>
      </c>
      <c r="BO23" s="12">
        <f t="shared" si="9"/>
        <v>2.6100003511246324</v>
      </c>
      <c r="BP23" s="12">
        <f t="shared" si="9"/>
        <v>8.4499991008013122</v>
      </c>
    </row>
    <row r="24" spans="1:68" x14ac:dyDescent="0.2">
      <c r="A24" s="1">
        <f t="shared" si="20"/>
        <v>0.39999999999999997</v>
      </c>
      <c r="B24" s="6">
        <v>-9.1999980311998293</v>
      </c>
      <c r="C24" s="6">
        <v>7.6962052910129604</v>
      </c>
      <c r="D24" s="6">
        <v>23.4144195966451</v>
      </c>
      <c r="E24" s="6">
        <v>-34.514356269133799</v>
      </c>
      <c r="F24" s="7"/>
      <c r="H24">
        <f t="shared" si="16"/>
        <v>-341.12940304037642</v>
      </c>
      <c r="I24">
        <f t="shared" si="17"/>
        <v>-345.14356269133799</v>
      </c>
      <c r="Q24" s="1">
        <f t="shared" si="21"/>
        <v>0.39999999999999997</v>
      </c>
      <c r="R24" s="6">
        <v>-9.1999980311998293</v>
      </c>
      <c r="S24" s="6">
        <v>3.0974609723530975</v>
      </c>
      <c r="T24" s="6">
        <v>10.693819174758403</v>
      </c>
      <c r="U24" s="6">
        <v>-32.319932237678898</v>
      </c>
      <c r="V24" s="7"/>
      <c r="X24">
        <f t="shared" si="18"/>
        <v>-155.49393046329624</v>
      </c>
      <c r="Y24">
        <f t="shared" si="19"/>
        <v>-161.59966118839449</v>
      </c>
      <c r="AN24">
        <v>18</v>
      </c>
      <c r="AO24" s="12">
        <f t="shared" si="11"/>
        <v>4.5</v>
      </c>
      <c r="AP24" s="12">
        <f t="shared" si="5"/>
        <v>4.5</v>
      </c>
      <c r="AQ24" s="12">
        <f t="shared" si="5"/>
        <v>4.5</v>
      </c>
      <c r="AR24" s="12">
        <f t="shared" si="5"/>
        <v>4.5</v>
      </c>
      <c r="AT24">
        <v>18</v>
      </c>
      <c r="AU24" s="12">
        <f t="shared" si="12"/>
        <v>3.520000209718765</v>
      </c>
      <c r="AV24" s="12">
        <f t="shared" si="6"/>
        <v>4.8799999186753853</v>
      </c>
      <c r="AW24" s="12">
        <f t="shared" si="6"/>
        <v>4.1200000813246147</v>
      </c>
      <c r="AX24" s="12">
        <f t="shared" si="6"/>
        <v>5.4799997902812354</v>
      </c>
      <c r="AZ24">
        <v>18</v>
      </c>
      <c r="BA24" s="12">
        <f t="shared" si="13"/>
        <v>2.3800004538052173</v>
      </c>
      <c r="BB24" s="12">
        <f t="shared" si="7"/>
        <v>5.3399998201818777</v>
      </c>
      <c r="BC24" s="12">
        <f t="shared" si="7"/>
        <v>3.6600001798181223</v>
      </c>
      <c r="BD24" s="12">
        <f t="shared" si="7"/>
        <v>6.6199995461947827</v>
      </c>
      <c r="BF24">
        <v>18</v>
      </c>
      <c r="BG24" s="12">
        <f t="shared" si="14"/>
        <v>1.3800006679347523</v>
      </c>
      <c r="BH24" s="12">
        <f t="shared" si="8"/>
        <v>5.6999997430937821</v>
      </c>
      <c r="BI24" s="12">
        <f t="shared" si="8"/>
        <v>3.3000002569062175</v>
      </c>
      <c r="BJ24" s="12">
        <f t="shared" si="8"/>
        <v>7.6199993320652482</v>
      </c>
      <c r="BL24">
        <v>18</v>
      </c>
      <c r="BM24" s="12">
        <f t="shared" si="15"/>
        <v>0.30000089919868778</v>
      </c>
      <c r="BN24" s="12">
        <f t="shared" si="9"/>
        <v>6.1399996488753672</v>
      </c>
      <c r="BO24" s="12">
        <f t="shared" si="9"/>
        <v>2.8600003511246324</v>
      </c>
      <c r="BP24" s="12">
        <f t="shared" si="9"/>
        <v>8.6999991008013122</v>
      </c>
    </row>
    <row r="25" spans="1:68" x14ac:dyDescent="0.2">
      <c r="A25" s="1">
        <f t="shared" si="20"/>
        <v>0.43999999999999995</v>
      </c>
      <c r="B25" s="6">
        <v>-9.1199980483159209</v>
      </c>
      <c r="C25" s="6">
        <v>7.6012681890672003</v>
      </c>
      <c r="D25" s="6">
        <v>23.2995928084549</v>
      </c>
      <c r="E25" s="6">
        <v>-34.295563094453598</v>
      </c>
      <c r="F25" s="7"/>
      <c r="H25">
        <f t="shared" si="16"/>
        <v>-339.04857579981109</v>
      </c>
      <c r="I25">
        <f t="shared" si="17"/>
        <v>-342.95563094453598</v>
      </c>
      <c r="Q25" s="1">
        <f t="shared" si="21"/>
        <v>0.43999999999999995</v>
      </c>
      <c r="R25" s="6">
        <v>-9.1199980483159209</v>
      </c>
      <c r="S25" s="6">
        <v>3.0530870824813974</v>
      </c>
      <c r="T25" s="6">
        <v>10.623330899331602</v>
      </c>
      <c r="U25" s="6">
        <v>-32.081333359196798</v>
      </c>
      <c r="V25" s="7"/>
      <c r="X25">
        <f t="shared" si="18"/>
        <v>-154.54657548732627</v>
      </c>
      <c r="Y25">
        <f t="shared" si="19"/>
        <v>-160.40666679598399</v>
      </c>
      <c r="AN25">
        <v>19</v>
      </c>
      <c r="AO25" s="12">
        <f t="shared" si="11"/>
        <v>4.75</v>
      </c>
      <c r="AP25" s="12">
        <f t="shared" si="5"/>
        <v>4.75</v>
      </c>
      <c r="AQ25" s="12">
        <f t="shared" si="5"/>
        <v>4.75</v>
      </c>
      <c r="AR25" s="12">
        <f t="shared" si="5"/>
        <v>4.75</v>
      </c>
      <c r="AT25">
        <v>19</v>
      </c>
      <c r="AU25" s="12">
        <f t="shared" si="12"/>
        <v>3.770000209718765</v>
      </c>
      <c r="AV25" s="12">
        <f t="shared" si="6"/>
        <v>5.1299999186753853</v>
      </c>
      <c r="AW25" s="12">
        <f t="shared" si="6"/>
        <v>4.3700000813246147</v>
      </c>
      <c r="AX25" s="12">
        <f t="shared" si="6"/>
        <v>5.7299997902812354</v>
      </c>
      <c r="AZ25">
        <v>19</v>
      </c>
      <c r="BA25" s="12">
        <f t="shared" si="13"/>
        <v>2.6300004538052173</v>
      </c>
      <c r="BB25" s="12">
        <f t="shared" si="7"/>
        <v>5.5899998201818777</v>
      </c>
      <c r="BC25" s="12">
        <f t="shared" si="7"/>
        <v>3.9100001798181223</v>
      </c>
      <c r="BD25" s="12">
        <f t="shared" si="7"/>
        <v>6.8699995461947827</v>
      </c>
      <c r="BF25">
        <v>19</v>
      </c>
      <c r="BG25" s="12">
        <f t="shared" si="14"/>
        <v>1.6300006679347523</v>
      </c>
      <c r="BH25" s="12">
        <f t="shared" si="8"/>
        <v>5.9499997430937821</v>
      </c>
      <c r="BI25" s="12">
        <f t="shared" si="8"/>
        <v>3.5500002569062175</v>
      </c>
      <c r="BJ25" s="12">
        <f t="shared" si="8"/>
        <v>7.8699993320652482</v>
      </c>
      <c r="BL25">
        <v>19</v>
      </c>
      <c r="BM25" s="12">
        <f t="shared" si="15"/>
        <v>0.55000089919868778</v>
      </c>
      <c r="BN25" s="12">
        <f t="shared" si="9"/>
        <v>6.3899996488753672</v>
      </c>
      <c r="BO25" s="12">
        <f t="shared" si="9"/>
        <v>3.1100003511246324</v>
      </c>
      <c r="BP25" s="12">
        <f t="shared" si="9"/>
        <v>8.9499991008013122</v>
      </c>
    </row>
    <row r="26" spans="1:68" x14ac:dyDescent="0.2">
      <c r="A26" s="1">
        <f t="shared" si="20"/>
        <v>0.47999999999999993</v>
      </c>
      <c r="B26" s="6">
        <v>-9.0399980654320995</v>
      </c>
      <c r="C26" s="6">
        <v>7.5062898930306297</v>
      </c>
      <c r="D26" s="6">
        <v>23.183400804126698</v>
      </c>
      <c r="E26" s="6">
        <v>-34.075476320389399</v>
      </c>
      <c r="F26" s="7"/>
      <c r="H26">
        <f t="shared" si="16"/>
        <v>-336.9524585597419</v>
      </c>
      <c r="I26">
        <f t="shared" si="17"/>
        <v>-340.75476320389396</v>
      </c>
      <c r="Q26" s="1">
        <f t="shared" si="21"/>
        <v>0.47999999999999993</v>
      </c>
      <c r="R26" s="6">
        <v>-9.0399980654320995</v>
      </c>
      <c r="S26" s="6">
        <v>3.0089855320269976</v>
      </c>
      <c r="T26" s="6">
        <v>10.552623698366304</v>
      </c>
      <c r="U26" s="6">
        <v>-31.8426173839363</v>
      </c>
      <c r="V26" s="7"/>
      <c r="X26">
        <f t="shared" si="18"/>
        <v>-153.58965771146956</v>
      </c>
      <c r="Y26">
        <f t="shared" si="19"/>
        <v>-159.2130869196815</v>
      </c>
      <c r="AN26">
        <v>20</v>
      </c>
      <c r="AO26" s="12">
        <f t="shared" si="11"/>
        <v>5</v>
      </c>
      <c r="AP26" s="12">
        <f t="shared" si="5"/>
        <v>5</v>
      </c>
      <c r="AQ26" s="12">
        <f t="shared" si="5"/>
        <v>5</v>
      </c>
      <c r="AR26" s="12">
        <f t="shared" si="5"/>
        <v>5</v>
      </c>
      <c r="AT26">
        <v>20</v>
      </c>
      <c r="AU26" s="12">
        <f t="shared" si="12"/>
        <v>4.0200002097187646</v>
      </c>
      <c r="AV26" s="12">
        <f t="shared" si="6"/>
        <v>5.3799999186753853</v>
      </c>
      <c r="AW26" s="12">
        <f t="shared" si="6"/>
        <v>4.6200000813246147</v>
      </c>
      <c r="AX26" s="12">
        <f t="shared" si="6"/>
        <v>5.9799997902812354</v>
      </c>
      <c r="AZ26">
        <v>20</v>
      </c>
      <c r="BA26" s="12">
        <f t="shared" si="13"/>
        <v>2.8800004538052173</v>
      </c>
      <c r="BB26" s="12">
        <f t="shared" si="7"/>
        <v>5.8399998201818777</v>
      </c>
      <c r="BC26" s="12">
        <f t="shared" si="7"/>
        <v>4.1600001798181223</v>
      </c>
      <c r="BD26" s="12">
        <f t="shared" si="7"/>
        <v>7.1199995461947827</v>
      </c>
      <c r="BF26">
        <v>20</v>
      </c>
      <c r="BG26" s="12">
        <f t="shared" si="14"/>
        <v>1.8800006679347523</v>
      </c>
      <c r="BH26" s="12">
        <f t="shared" si="8"/>
        <v>6.1999997430937821</v>
      </c>
      <c r="BI26" s="12">
        <f t="shared" si="8"/>
        <v>3.8000002569062175</v>
      </c>
      <c r="BJ26" s="12">
        <f t="shared" si="8"/>
        <v>8.1199993320652482</v>
      </c>
      <c r="BL26">
        <v>20</v>
      </c>
      <c r="BM26" s="12">
        <f t="shared" si="15"/>
        <v>0.80000089919868778</v>
      </c>
      <c r="BN26" s="12">
        <f t="shared" si="9"/>
        <v>6.6399996488753672</v>
      </c>
      <c r="BO26" s="12">
        <f t="shared" si="9"/>
        <v>3.3600003511246324</v>
      </c>
      <c r="BP26" s="12">
        <f t="shared" si="9"/>
        <v>9.1999991008013122</v>
      </c>
    </row>
    <row r="27" spans="1:68" x14ac:dyDescent="0.2">
      <c r="A27" s="1">
        <f t="shared" si="20"/>
        <v>0.51999999999999991</v>
      </c>
      <c r="B27" s="6">
        <v>-8.9599980825484202</v>
      </c>
      <c r="C27" s="6">
        <v>7.4112771722448603</v>
      </c>
      <c r="D27" s="6">
        <v>23.065831485579601</v>
      </c>
      <c r="E27" s="6">
        <v>-33.854085224246603</v>
      </c>
      <c r="F27" s="7"/>
      <c r="H27">
        <f t="shared" si="16"/>
        <v>-334.84098722302457</v>
      </c>
      <c r="I27">
        <f t="shared" si="17"/>
        <v>-338.54085224246603</v>
      </c>
      <c r="Q27" s="1">
        <f t="shared" si="21"/>
        <v>0.51999999999999991</v>
      </c>
      <c r="R27" s="6">
        <v>-8.9599980825484202</v>
      </c>
      <c r="S27" s="6">
        <v>2.9651495608352008</v>
      </c>
      <c r="T27" s="6">
        <v>10.481685600292803</v>
      </c>
      <c r="U27" s="6">
        <v>-31.6037408102044</v>
      </c>
      <c r="V27" s="7"/>
      <c r="X27">
        <f t="shared" si="18"/>
        <v>-152.62330304440451</v>
      </c>
      <c r="Y27">
        <f t="shared" si="19"/>
        <v>-158.01870405102198</v>
      </c>
      <c r="AN27">
        <v>21</v>
      </c>
      <c r="AO27" s="12">
        <f t="shared" si="11"/>
        <v>5.25</v>
      </c>
      <c r="AP27" s="12">
        <f t="shared" si="5"/>
        <v>5.25</v>
      </c>
      <c r="AQ27" s="12">
        <f t="shared" si="5"/>
        <v>5.25</v>
      </c>
      <c r="AR27" s="12">
        <f t="shared" si="5"/>
        <v>5.25</v>
      </c>
      <c r="AT27">
        <v>21</v>
      </c>
      <c r="AU27" s="12">
        <f t="shared" si="12"/>
        <v>4.2700002097187646</v>
      </c>
      <c r="AV27" s="12">
        <f t="shared" si="6"/>
        <v>5.6299999186753853</v>
      </c>
      <c r="AW27" s="12">
        <f t="shared" si="6"/>
        <v>4.8700000813246147</v>
      </c>
      <c r="AX27" s="12">
        <f t="shared" si="6"/>
        <v>6.2299997902812354</v>
      </c>
      <c r="AZ27">
        <v>21</v>
      </c>
      <c r="BA27" s="12">
        <f t="shared" si="13"/>
        <v>3.1300004538052173</v>
      </c>
      <c r="BB27" s="12">
        <f t="shared" si="7"/>
        <v>6.0899998201818777</v>
      </c>
      <c r="BC27" s="12">
        <f t="shared" si="7"/>
        <v>4.4100001798181223</v>
      </c>
      <c r="BD27" s="12">
        <f t="shared" si="7"/>
        <v>7.3699995461947827</v>
      </c>
      <c r="BF27">
        <v>21</v>
      </c>
      <c r="BG27" s="12">
        <f t="shared" si="14"/>
        <v>2.1300006679347523</v>
      </c>
      <c r="BH27" s="12">
        <f t="shared" si="8"/>
        <v>6.4499997430937821</v>
      </c>
      <c r="BI27" s="12">
        <f t="shared" si="8"/>
        <v>4.0500002569062179</v>
      </c>
      <c r="BJ27" s="12">
        <f t="shared" si="8"/>
        <v>8.3699993320652482</v>
      </c>
      <c r="BL27">
        <v>21</v>
      </c>
      <c r="BM27" s="12">
        <f t="shared" si="15"/>
        <v>1.0500008991986878</v>
      </c>
      <c r="BN27" s="12">
        <f t="shared" si="9"/>
        <v>6.8899996488753672</v>
      </c>
      <c r="BO27" s="12">
        <f t="shared" si="9"/>
        <v>3.6100003511246324</v>
      </c>
      <c r="BP27" s="12">
        <f t="shared" si="9"/>
        <v>9.4499991008013122</v>
      </c>
    </row>
    <row r="28" spans="1:68" x14ac:dyDescent="0.2">
      <c r="A28" s="1">
        <f t="shared" si="20"/>
        <v>0.55999999999999994</v>
      </c>
      <c r="B28" s="6">
        <v>-8.8799980996648298</v>
      </c>
      <c r="C28" s="6">
        <v>7.3162370302910196</v>
      </c>
      <c r="D28" s="6">
        <v>22.946872731342602</v>
      </c>
      <c r="E28" s="6">
        <v>-33.631379146063097</v>
      </c>
      <c r="F28" s="7"/>
      <c r="H28">
        <f t="shared" si="16"/>
        <v>-332.71409765657478</v>
      </c>
      <c r="I28">
        <f t="shared" si="17"/>
        <v>-336.31379146063097</v>
      </c>
      <c r="Q28" s="1">
        <f t="shared" si="21"/>
        <v>0.55999999999999994</v>
      </c>
      <c r="R28" s="6">
        <v>-8.8799980996648298</v>
      </c>
      <c r="S28" s="6">
        <v>2.9215729841584022</v>
      </c>
      <c r="T28" s="6">
        <v>10.410505101343904</v>
      </c>
      <c r="U28" s="6">
        <v>-31.364662128192698</v>
      </c>
      <c r="V28" s="7"/>
      <c r="X28">
        <f t="shared" si="18"/>
        <v>-151.64763012338719</v>
      </c>
      <c r="Y28">
        <f t="shared" si="19"/>
        <v>-156.82331064096348</v>
      </c>
      <c r="AN28">
        <v>22</v>
      </c>
      <c r="AO28" s="12">
        <f t="shared" si="11"/>
        <v>5.5</v>
      </c>
      <c r="AP28" s="12">
        <f t="shared" si="5"/>
        <v>5.5</v>
      </c>
      <c r="AQ28" s="12">
        <f t="shared" si="5"/>
        <v>5.5</v>
      </c>
      <c r="AR28" s="12">
        <f t="shared" si="5"/>
        <v>5.5</v>
      </c>
      <c r="AT28">
        <v>22</v>
      </c>
      <c r="AU28" s="12">
        <f t="shared" si="12"/>
        <v>4.5200002097187646</v>
      </c>
      <c r="AV28" s="12">
        <f t="shared" si="6"/>
        <v>5.8799999186753853</v>
      </c>
      <c r="AW28" s="12">
        <f t="shared" si="6"/>
        <v>5.1200000813246147</v>
      </c>
      <c r="AX28" s="12">
        <f t="shared" si="6"/>
        <v>6.4799997902812354</v>
      </c>
      <c r="AZ28">
        <v>22</v>
      </c>
      <c r="BA28" s="12">
        <f t="shared" si="13"/>
        <v>3.3800004538052173</v>
      </c>
      <c r="BB28" s="12">
        <f t="shared" si="7"/>
        <v>6.3399998201818777</v>
      </c>
      <c r="BC28" s="12">
        <f t="shared" si="7"/>
        <v>4.6600001798181223</v>
      </c>
      <c r="BD28" s="12">
        <f t="shared" si="7"/>
        <v>7.6199995461947827</v>
      </c>
      <c r="BF28">
        <v>22</v>
      </c>
      <c r="BG28" s="12">
        <f t="shared" si="14"/>
        <v>2.3800006679347523</v>
      </c>
      <c r="BH28" s="12">
        <f t="shared" si="8"/>
        <v>6.6999997430937821</v>
      </c>
      <c r="BI28" s="12">
        <f t="shared" si="8"/>
        <v>4.3000002569062179</v>
      </c>
      <c r="BJ28" s="12">
        <f t="shared" si="8"/>
        <v>8.6199993320652482</v>
      </c>
      <c r="BL28">
        <v>22</v>
      </c>
      <c r="BM28" s="12">
        <f t="shared" si="15"/>
        <v>1.3000008991986878</v>
      </c>
      <c r="BN28" s="12">
        <f t="shared" si="9"/>
        <v>7.1399996488753672</v>
      </c>
      <c r="BO28" s="12">
        <f t="shared" si="9"/>
        <v>3.8600003511246324</v>
      </c>
      <c r="BP28" s="12">
        <f t="shared" si="9"/>
        <v>9.6999991008013122</v>
      </c>
    </row>
    <row r="29" spans="1:68" x14ac:dyDescent="0.2">
      <c r="A29" s="1">
        <f t="shared" si="20"/>
        <v>0.6</v>
      </c>
      <c r="B29" s="6">
        <v>-8.7999981167813495</v>
      </c>
      <c r="C29" s="6">
        <v>7.2211767089055696</v>
      </c>
      <c r="D29" s="6">
        <v>22.826512401850199</v>
      </c>
      <c r="E29" s="6">
        <v>-33.407347493518301</v>
      </c>
      <c r="F29" s="7"/>
      <c r="H29">
        <f t="shared" si="16"/>
        <v>-330.57172575160729</v>
      </c>
      <c r="I29">
        <f t="shared" si="17"/>
        <v>-334.07347493518301</v>
      </c>
      <c r="Q29" s="1">
        <f t="shared" si="21"/>
        <v>0.6</v>
      </c>
      <c r="R29" s="6">
        <v>-8.7999981167813495</v>
      </c>
      <c r="S29" s="6">
        <v>2.878250157724402</v>
      </c>
      <c r="T29" s="6">
        <v>10.339071134929103</v>
      </c>
      <c r="U29" s="6">
        <v>-31.1253416854912</v>
      </c>
      <c r="V29" s="7"/>
      <c r="X29">
        <f t="shared" si="18"/>
        <v>-150.6627508517424</v>
      </c>
      <c r="Y29">
        <f t="shared" si="19"/>
        <v>-155.62670842745601</v>
      </c>
      <c r="AN29">
        <v>23</v>
      </c>
      <c r="AO29" s="12">
        <f t="shared" si="11"/>
        <v>5.75</v>
      </c>
      <c r="AP29" s="12">
        <f t="shared" si="5"/>
        <v>5.75</v>
      </c>
      <c r="AQ29" s="12">
        <f t="shared" si="5"/>
        <v>5.75</v>
      </c>
      <c r="AR29" s="12">
        <f t="shared" si="5"/>
        <v>5.75</v>
      </c>
      <c r="AT29">
        <v>23</v>
      </c>
      <c r="AU29" s="12">
        <f t="shared" si="12"/>
        <v>4.7700002097187646</v>
      </c>
      <c r="AV29" s="12">
        <f t="shared" si="6"/>
        <v>6.1299999186753853</v>
      </c>
      <c r="AW29" s="12">
        <f t="shared" si="6"/>
        <v>5.3700000813246147</v>
      </c>
      <c r="AX29" s="12">
        <f t="shared" si="6"/>
        <v>6.7299997902812354</v>
      </c>
      <c r="AZ29">
        <v>23</v>
      </c>
      <c r="BA29" s="12">
        <f t="shared" si="13"/>
        <v>3.6300004538052173</v>
      </c>
      <c r="BB29" s="12">
        <f t="shared" si="7"/>
        <v>6.5899998201818777</v>
      </c>
      <c r="BC29" s="12">
        <f t="shared" si="7"/>
        <v>4.9100001798181223</v>
      </c>
      <c r="BD29" s="12">
        <f t="shared" si="7"/>
        <v>7.8699995461947827</v>
      </c>
      <c r="BF29">
        <v>23</v>
      </c>
      <c r="BG29" s="12">
        <f t="shared" si="14"/>
        <v>2.6300006679347523</v>
      </c>
      <c r="BH29" s="12">
        <f t="shared" si="8"/>
        <v>6.9499997430937821</v>
      </c>
      <c r="BI29" s="12">
        <f t="shared" si="8"/>
        <v>4.5500002569062179</v>
      </c>
      <c r="BJ29" s="12">
        <f t="shared" si="8"/>
        <v>8.8699993320652482</v>
      </c>
      <c r="BL29">
        <v>23</v>
      </c>
      <c r="BM29" s="12">
        <f t="shared" si="15"/>
        <v>1.5500008991986878</v>
      </c>
      <c r="BN29" s="12">
        <f t="shared" si="9"/>
        <v>7.3899996488753672</v>
      </c>
      <c r="BO29" s="12">
        <f t="shared" si="9"/>
        <v>4.1100003511246328</v>
      </c>
      <c r="BP29" s="12">
        <f t="shared" si="9"/>
        <v>9.9499991008013122</v>
      </c>
    </row>
    <row r="30" spans="1:68" x14ac:dyDescent="0.2">
      <c r="A30" s="1">
        <f t="shared" si="20"/>
        <v>0.64</v>
      </c>
      <c r="B30" s="6">
        <v>-8.7199981338979509</v>
      </c>
      <c r="C30" s="6">
        <v>7.1261036919071596</v>
      </c>
      <c r="D30" s="6">
        <v>22.704738344971599</v>
      </c>
      <c r="E30" s="6">
        <v>-33.181979747053099</v>
      </c>
      <c r="F30" s="7"/>
      <c r="H30">
        <f t="shared" si="16"/>
        <v>-328.41380748560329</v>
      </c>
      <c r="I30">
        <f t="shared" si="17"/>
        <v>-331.819797470531</v>
      </c>
      <c r="Q30" s="1">
        <f t="shared" si="21"/>
        <v>0.64</v>
      </c>
      <c r="R30" s="6">
        <v>-8.7199981338979509</v>
      </c>
      <c r="S30" s="6">
        <v>2.8351759460165979</v>
      </c>
      <c r="T30" s="6">
        <v>10.267373043996002</v>
      </c>
      <c r="U30" s="6">
        <v>-30.885741565240199</v>
      </c>
      <c r="V30" s="7"/>
      <c r="X30">
        <f t="shared" si="18"/>
        <v>-149.66877089148994</v>
      </c>
      <c r="Y30">
        <f t="shared" si="19"/>
        <v>-154.42870782620099</v>
      </c>
      <c r="AN30">
        <v>24</v>
      </c>
      <c r="AO30" s="12">
        <f t="shared" si="11"/>
        <v>6</v>
      </c>
      <c r="AP30" s="12">
        <f t="shared" si="5"/>
        <v>6</v>
      </c>
      <c r="AQ30" s="12">
        <f t="shared" si="5"/>
        <v>6</v>
      </c>
      <c r="AR30" s="12">
        <f t="shared" si="5"/>
        <v>6</v>
      </c>
      <c r="AT30">
        <v>24</v>
      </c>
      <c r="AU30" s="12">
        <f t="shared" si="12"/>
        <v>5.0200002097187646</v>
      </c>
      <c r="AV30" s="12">
        <f t="shared" si="6"/>
        <v>6.3799999186753853</v>
      </c>
      <c r="AW30" s="12">
        <f t="shared" si="6"/>
        <v>5.6200000813246147</v>
      </c>
      <c r="AX30" s="12">
        <f t="shared" si="6"/>
        <v>6.9799997902812354</v>
      </c>
      <c r="AZ30">
        <v>24</v>
      </c>
      <c r="BA30" s="12">
        <f t="shared" si="13"/>
        <v>3.8800004538052173</v>
      </c>
      <c r="BB30" s="12">
        <f t="shared" si="7"/>
        <v>6.8399998201818777</v>
      </c>
      <c r="BC30" s="12">
        <f t="shared" si="7"/>
        <v>5.1600001798181223</v>
      </c>
      <c r="BD30" s="12">
        <f t="shared" si="7"/>
        <v>8.1199995461947836</v>
      </c>
      <c r="BF30">
        <v>24</v>
      </c>
      <c r="BG30" s="12">
        <f t="shared" si="14"/>
        <v>2.8800006679347523</v>
      </c>
      <c r="BH30" s="12">
        <f t="shared" si="8"/>
        <v>7.1999997430937821</v>
      </c>
      <c r="BI30" s="12">
        <f t="shared" si="8"/>
        <v>4.8000002569062179</v>
      </c>
      <c r="BJ30" s="12">
        <f t="shared" si="8"/>
        <v>9.1199993320652482</v>
      </c>
      <c r="BL30">
        <v>24</v>
      </c>
      <c r="BM30" s="12">
        <f t="shared" si="15"/>
        <v>1.8000008991986878</v>
      </c>
      <c r="BN30" s="12">
        <f t="shared" si="9"/>
        <v>7.6399996488753672</v>
      </c>
      <c r="BO30" s="12">
        <f t="shared" si="9"/>
        <v>4.3600003511246328</v>
      </c>
      <c r="BP30" s="12">
        <f t="shared" si="9"/>
        <v>10.199999100801312</v>
      </c>
    </row>
    <row r="31" spans="1:68" x14ac:dyDescent="0.2">
      <c r="A31" s="1">
        <f t="shared" si="20"/>
        <v>0.68</v>
      </c>
      <c r="B31" s="6">
        <v>-8.63999815101465</v>
      </c>
      <c r="C31" s="6">
        <v>7.0310257091256503</v>
      </c>
      <c r="D31" s="6">
        <v>22.581538401776001</v>
      </c>
      <c r="E31" s="6">
        <v>-32.955265465203901</v>
      </c>
      <c r="F31" s="7"/>
      <c r="H31">
        <f t="shared" si="16"/>
        <v>-326.24027898607949</v>
      </c>
      <c r="I31">
        <f t="shared" si="17"/>
        <v>-329.552654652039</v>
      </c>
      <c r="Q31" s="1">
        <f t="shared" si="21"/>
        <v>0.68</v>
      </c>
      <c r="R31" s="6">
        <v>-8.63999815101465</v>
      </c>
      <c r="S31" s="6">
        <v>2.7923456934243021</v>
      </c>
      <c r="T31" s="6">
        <v>10.195400556075004</v>
      </c>
      <c r="U31" s="6">
        <v>-30.645825475468399</v>
      </c>
      <c r="V31" s="7"/>
      <c r="X31">
        <f t="shared" si="18"/>
        <v>-148.66579011609991</v>
      </c>
      <c r="Y31">
        <f t="shared" si="19"/>
        <v>-153.229127377342</v>
      </c>
      <c r="AN31">
        <v>25</v>
      </c>
      <c r="AO31" s="12">
        <f t="shared" si="11"/>
        <v>6.25</v>
      </c>
      <c r="AP31" s="12">
        <f t="shared" si="5"/>
        <v>6.25</v>
      </c>
      <c r="AQ31" s="12">
        <f t="shared" si="5"/>
        <v>6.25</v>
      </c>
      <c r="AR31" s="12">
        <f t="shared" si="5"/>
        <v>6.25</v>
      </c>
      <c r="AT31">
        <v>25</v>
      </c>
      <c r="AU31" s="12">
        <f t="shared" si="12"/>
        <v>5.2700002097187646</v>
      </c>
      <c r="AV31" s="12">
        <f t="shared" si="6"/>
        <v>6.6299999186753853</v>
      </c>
      <c r="AW31" s="12">
        <f t="shared" si="6"/>
        <v>5.8700000813246147</v>
      </c>
      <c r="AX31" s="12">
        <f t="shared" si="6"/>
        <v>7.2299997902812354</v>
      </c>
      <c r="AZ31">
        <v>25</v>
      </c>
      <c r="BA31" s="12">
        <f t="shared" si="13"/>
        <v>4.1300004538052173</v>
      </c>
      <c r="BB31" s="12">
        <f t="shared" si="7"/>
        <v>7.0899998201818777</v>
      </c>
      <c r="BC31" s="12">
        <f t="shared" si="7"/>
        <v>5.4100001798181223</v>
      </c>
      <c r="BD31" s="12">
        <f t="shared" si="7"/>
        <v>8.3699995461947836</v>
      </c>
      <c r="BF31">
        <v>25</v>
      </c>
      <c r="BG31" s="12">
        <f t="shared" si="14"/>
        <v>3.1300006679347523</v>
      </c>
      <c r="BH31" s="12">
        <f t="shared" si="8"/>
        <v>7.4499997430937821</v>
      </c>
      <c r="BI31" s="12">
        <f t="shared" si="8"/>
        <v>5.0500002569062179</v>
      </c>
      <c r="BJ31" s="12">
        <f t="shared" si="8"/>
        <v>9.3699993320652482</v>
      </c>
      <c r="BL31">
        <v>25</v>
      </c>
      <c r="BM31" s="12">
        <f t="shared" si="15"/>
        <v>2.0500008991986878</v>
      </c>
      <c r="BN31" s="12">
        <f t="shared" si="9"/>
        <v>7.8899996488753672</v>
      </c>
      <c r="BO31" s="12">
        <f t="shared" si="9"/>
        <v>4.6100003511246328</v>
      </c>
      <c r="BP31" s="12">
        <f t="shared" si="9"/>
        <v>10.449999100801312</v>
      </c>
    </row>
    <row r="32" spans="1:68" x14ac:dyDescent="0.2">
      <c r="A32" s="1">
        <f t="shared" si="20"/>
        <v>0.72000000000000008</v>
      </c>
      <c r="B32" s="6">
        <v>-8.5599981681314308</v>
      </c>
      <c r="C32" s="6">
        <v>6.9359507403306502</v>
      </c>
      <c r="D32" s="6">
        <v>22.4569004125437</v>
      </c>
      <c r="E32" s="6">
        <v>-32.727194290158501</v>
      </c>
      <c r="F32" s="7"/>
      <c r="H32">
        <f t="shared" si="16"/>
        <v>-324.05107659618392</v>
      </c>
      <c r="I32">
        <f t="shared" si="17"/>
        <v>-327.27194290158502</v>
      </c>
      <c r="Q32" s="1">
        <f t="shared" si="21"/>
        <v>0.72000000000000008</v>
      </c>
      <c r="R32" s="6">
        <v>-8.5599981681314308</v>
      </c>
      <c r="S32" s="6">
        <v>2.7497551979600985</v>
      </c>
      <c r="T32" s="6">
        <v>10.123143760807302</v>
      </c>
      <c r="U32" s="6">
        <v>-30.405558648658001</v>
      </c>
      <c r="V32" s="7"/>
      <c r="X32">
        <f t="shared" si="18"/>
        <v>-147.6539030272495</v>
      </c>
      <c r="Y32">
        <f t="shared" si="19"/>
        <v>-152.02779324329001</v>
      </c>
      <c r="AN32">
        <v>26</v>
      </c>
      <c r="AO32" s="12">
        <f t="shared" si="11"/>
        <v>6.5</v>
      </c>
      <c r="AP32" s="12">
        <f t="shared" si="5"/>
        <v>6.5</v>
      </c>
      <c r="AQ32" s="12">
        <f t="shared" si="5"/>
        <v>6.5</v>
      </c>
      <c r="AR32" s="12">
        <f t="shared" si="5"/>
        <v>6.5</v>
      </c>
      <c r="AT32">
        <v>26</v>
      </c>
      <c r="AU32" s="12">
        <f t="shared" si="12"/>
        <v>5.5200002097187646</v>
      </c>
      <c r="AV32" s="12">
        <f t="shared" si="6"/>
        <v>6.8799999186753853</v>
      </c>
      <c r="AW32" s="12">
        <f t="shared" si="6"/>
        <v>6.1200000813246147</v>
      </c>
      <c r="AX32" s="12">
        <f t="shared" si="6"/>
        <v>7.4799997902812354</v>
      </c>
      <c r="AZ32">
        <v>26</v>
      </c>
      <c r="BA32" s="12">
        <f t="shared" si="13"/>
        <v>4.3800004538052173</v>
      </c>
      <c r="BB32" s="12">
        <f t="shared" si="7"/>
        <v>7.3399998201818777</v>
      </c>
      <c r="BC32" s="12">
        <f t="shared" si="7"/>
        <v>5.6600001798181223</v>
      </c>
      <c r="BD32" s="12">
        <f t="shared" si="7"/>
        <v>8.6199995461947836</v>
      </c>
      <c r="BF32">
        <v>26</v>
      </c>
      <c r="BG32" s="12">
        <f t="shared" si="14"/>
        <v>3.3800006679347523</v>
      </c>
      <c r="BH32" s="12">
        <f t="shared" si="8"/>
        <v>7.6999997430937821</v>
      </c>
      <c r="BI32" s="12">
        <f t="shared" si="8"/>
        <v>5.3000002569062179</v>
      </c>
      <c r="BJ32" s="12">
        <f t="shared" si="8"/>
        <v>9.6199993320652482</v>
      </c>
      <c r="BL32">
        <v>26</v>
      </c>
      <c r="BM32" s="12">
        <f t="shared" si="15"/>
        <v>2.3000008991986878</v>
      </c>
      <c r="BN32" s="12">
        <f t="shared" si="9"/>
        <v>8.1399996488753672</v>
      </c>
      <c r="BO32" s="12">
        <f t="shared" si="9"/>
        <v>4.8600003511246328</v>
      </c>
      <c r="BP32" s="12">
        <f t="shared" si="9"/>
        <v>10.699999100801312</v>
      </c>
    </row>
    <row r="33" spans="1:68" x14ac:dyDescent="0.2">
      <c r="A33" s="1">
        <f t="shared" si="20"/>
        <v>0.76000000000000012</v>
      </c>
      <c r="B33" s="6">
        <v>-8.4799981852482897</v>
      </c>
      <c r="C33" s="6">
        <v>6.8408870191480302</v>
      </c>
      <c r="D33" s="6">
        <v>22.330812223023202</v>
      </c>
      <c r="E33" s="6">
        <v>-32.497755953522002</v>
      </c>
      <c r="F33" s="7"/>
      <c r="H33">
        <f t="shared" si="16"/>
        <v>-321.84613694223475</v>
      </c>
      <c r="I33">
        <f t="shared" si="17"/>
        <v>-324.97755953522005</v>
      </c>
      <c r="Q33" s="1">
        <f t="shared" si="21"/>
        <v>0.76000000000000012</v>
      </c>
      <c r="R33" s="6">
        <v>-8.4799981852482897</v>
      </c>
      <c r="S33" s="6">
        <v>2.7074006872859968</v>
      </c>
      <c r="T33" s="6">
        <v>10.050593089530004</v>
      </c>
      <c r="U33" s="6">
        <v>-30.164907750319401</v>
      </c>
      <c r="V33" s="7"/>
      <c r="X33">
        <f t="shared" si="18"/>
        <v>-146.63319913959765</v>
      </c>
      <c r="Y33">
        <f t="shared" si="19"/>
        <v>-150.824538751597</v>
      </c>
      <c r="AN33">
        <v>27</v>
      </c>
      <c r="AO33" s="12">
        <f t="shared" si="11"/>
        <v>6.75</v>
      </c>
      <c r="AP33" s="12">
        <f t="shared" si="5"/>
        <v>6.75</v>
      </c>
      <c r="AQ33" s="12">
        <f t="shared" si="5"/>
        <v>6.75</v>
      </c>
      <c r="AR33" s="12">
        <f t="shared" si="5"/>
        <v>6.75</v>
      </c>
      <c r="AT33">
        <v>27</v>
      </c>
      <c r="AU33" s="12">
        <f t="shared" si="12"/>
        <v>5.7700002097187646</v>
      </c>
      <c r="AV33" s="12">
        <f t="shared" si="6"/>
        <v>7.1299999186753853</v>
      </c>
      <c r="AW33" s="12">
        <f t="shared" si="6"/>
        <v>6.3700000813246147</v>
      </c>
      <c r="AX33" s="12">
        <f t="shared" si="6"/>
        <v>7.7299997902812354</v>
      </c>
      <c r="AZ33">
        <v>27</v>
      </c>
      <c r="BA33" s="12">
        <f t="shared" si="13"/>
        <v>4.6300004538052173</v>
      </c>
      <c r="BB33" s="12">
        <f t="shared" si="7"/>
        <v>7.5899998201818777</v>
      </c>
      <c r="BC33" s="12">
        <f t="shared" si="7"/>
        <v>5.9100001798181223</v>
      </c>
      <c r="BD33" s="12">
        <f t="shared" si="7"/>
        <v>8.8699995461947836</v>
      </c>
      <c r="BF33">
        <v>27</v>
      </c>
      <c r="BG33" s="12">
        <f t="shared" si="14"/>
        <v>3.6300006679347523</v>
      </c>
      <c r="BH33" s="12">
        <f t="shared" si="8"/>
        <v>7.9499997430937821</v>
      </c>
      <c r="BI33" s="12">
        <f t="shared" si="8"/>
        <v>5.5500002569062179</v>
      </c>
      <c r="BJ33" s="12">
        <f t="shared" si="8"/>
        <v>9.8699993320652482</v>
      </c>
      <c r="BL33">
        <v>27</v>
      </c>
      <c r="BM33" s="12">
        <f t="shared" si="15"/>
        <v>2.5500008991986878</v>
      </c>
      <c r="BN33" s="12">
        <f t="shared" si="9"/>
        <v>8.3899996488753672</v>
      </c>
      <c r="BO33" s="12">
        <f t="shared" si="9"/>
        <v>5.1100003511246328</v>
      </c>
      <c r="BP33" s="12">
        <f t="shared" si="9"/>
        <v>10.949999100801312</v>
      </c>
    </row>
    <row r="34" spans="1:68" x14ac:dyDescent="0.2">
      <c r="A34" s="1">
        <f t="shared" si="20"/>
        <v>0.80000000000000016</v>
      </c>
      <c r="B34" s="6">
        <v>-8.3999982023652198</v>
      </c>
      <c r="C34" s="6">
        <v>6.7458430369715199</v>
      </c>
      <c r="D34" s="6">
        <v>22.203261690957</v>
      </c>
      <c r="E34" s="6">
        <v>-32.266940282331198</v>
      </c>
      <c r="F34" s="7"/>
      <c r="H34">
        <f t="shared" si="16"/>
        <v>-319.62539700312016</v>
      </c>
      <c r="I34">
        <f t="shared" si="17"/>
        <v>-322.669402823312</v>
      </c>
      <c r="Q34" s="1">
        <f t="shared" si="21"/>
        <v>0.80000000000000016</v>
      </c>
      <c r="R34" s="6">
        <v>-8.3999982023652198</v>
      </c>
      <c r="S34" s="6">
        <v>2.6652787967793969</v>
      </c>
      <c r="T34" s="6">
        <v>9.9777392969113023</v>
      </c>
      <c r="U34" s="6">
        <v>-29.9238407957276</v>
      </c>
      <c r="V34" s="7"/>
      <c r="X34">
        <f t="shared" si="18"/>
        <v>-145.60376333674895</v>
      </c>
      <c r="Y34">
        <f t="shared" si="19"/>
        <v>-149.61920397863798</v>
      </c>
      <c r="AN34">
        <v>28</v>
      </c>
      <c r="AO34" s="12">
        <f t="shared" si="11"/>
        <v>7</v>
      </c>
      <c r="AP34" s="12">
        <f t="shared" si="5"/>
        <v>7</v>
      </c>
      <c r="AQ34" s="12">
        <f t="shared" si="5"/>
        <v>7</v>
      </c>
      <c r="AR34" s="12">
        <f t="shared" si="5"/>
        <v>7</v>
      </c>
      <c r="AT34">
        <v>28</v>
      </c>
      <c r="AU34" s="12">
        <f t="shared" si="12"/>
        <v>6.0200002097187646</v>
      </c>
      <c r="AV34" s="12">
        <f t="shared" si="6"/>
        <v>7.3799999186753853</v>
      </c>
      <c r="AW34" s="12">
        <f t="shared" si="6"/>
        <v>6.6200000813246147</v>
      </c>
      <c r="AX34" s="12">
        <f t="shared" si="6"/>
        <v>7.9799997902812354</v>
      </c>
      <c r="AZ34">
        <v>28</v>
      </c>
      <c r="BA34" s="12">
        <f t="shared" si="13"/>
        <v>4.8800004538052173</v>
      </c>
      <c r="BB34" s="12">
        <f t="shared" si="7"/>
        <v>7.8399998201818777</v>
      </c>
      <c r="BC34" s="12">
        <f t="shared" si="7"/>
        <v>6.1600001798181223</v>
      </c>
      <c r="BD34" s="12">
        <f t="shared" si="7"/>
        <v>9.1199995461947836</v>
      </c>
      <c r="BF34">
        <v>28</v>
      </c>
      <c r="BG34" s="12">
        <f t="shared" si="14"/>
        <v>3.8800006679347523</v>
      </c>
      <c r="BH34" s="12">
        <f t="shared" si="8"/>
        <v>8.1999997430937821</v>
      </c>
      <c r="BI34" s="12">
        <f t="shared" si="8"/>
        <v>5.8000002569062179</v>
      </c>
      <c r="BJ34" s="12">
        <f t="shared" si="8"/>
        <v>10.119999332065248</v>
      </c>
      <c r="BL34">
        <v>28</v>
      </c>
      <c r="BM34" s="12">
        <f t="shared" si="15"/>
        <v>2.8000008991986878</v>
      </c>
      <c r="BN34" s="12">
        <f t="shared" si="9"/>
        <v>8.6399996488753672</v>
      </c>
      <c r="BO34" s="12">
        <f t="shared" si="9"/>
        <v>5.3600003511246328</v>
      </c>
      <c r="BP34" s="12">
        <f t="shared" si="9"/>
        <v>11.199999100801312</v>
      </c>
    </row>
    <row r="35" spans="1:68" x14ac:dyDescent="0.2">
      <c r="A35" s="1">
        <f t="shared" si="20"/>
        <v>0.84000000000000019</v>
      </c>
      <c r="B35" s="6">
        <v>-8.3199982194822404</v>
      </c>
      <c r="C35" s="6">
        <v>6.6508275468458002</v>
      </c>
      <c r="D35" s="6">
        <v>22.074236692860001</v>
      </c>
      <c r="E35" s="6">
        <v>-32.034737205278297</v>
      </c>
      <c r="F35" s="7"/>
      <c r="H35">
        <f t="shared" si="16"/>
        <v>-317.38879418176754</v>
      </c>
      <c r="I35">
        <f t="shared" si="17"/>
        <v>-320.34737205278299</v>
      </c>
      <c r="Q35" s="1">
        <f t="shared" si="21"/>
        <v>0.84000000000000019</v>
      </c>
      <c r="R35" s="6">
        <v>-8.3199982194822404</v>
      </c>
      <c r="S35" s="6">
        <v>2.6233865494795978</v>
      </c>
      <c r="T35" s="6">
        <v>9.9045734443499036</v>
      </c>
      <c r="U35" s="6">
        <v>-29.682327074088398</v>
      </c>
      <c r="V35" s="7"/>
      <c r="X35">
        <f t="shared" si="18"/>
        <v>-144.56567620120319</v>
      </c>
      <c r="Y35">
        <f t="shared" si="19"/>
        <v>-148.41163537044199</v>
      </c>
      <c r="AN35">
        <v>29</v>
      </c>
      <c r="AO35" s="12">
        <f t="shared" si="11"/>
        <v>7.25</v>
      </c>
      <c r="AP35" s="12">
        <f t="shared" si="5"/>
        <v>7.25</v>
      </c>
      <c r="AQ35" s="12">
        <f t="shared" si="5"/>
        <v>7.25</v>
      </c>
      <c r="AR35" s="12">
        <f t="shared" si="5"/>
        <v>7.25</v>
      </c>
      <c r="AT35">
        <v>29</v>
      </c>
      <c r="AU35" s="12">
        <f t="shared" si="12"/>
        <v>6.2700002097187646</v>
      </c>
      <c r="AV35" s="12">
        <f t="shared" si="6"/>
        <v>7.6299999186753853</v>
      </c>
      <c r="AW35" s="12">
        <f t="shared" si="6"/>
        <v>6.8700000813246147</v>
      </c>
      <c r="AX35" s="12">
        <f t="shared" si="6"/>
        <v>8.2299997902812354</v>
      </c>
      <c r="AZ35">
        <v>29</v>
      </c>
      <c r="BA35" s="12">
        <f t="shared" si="13"/>
        <v>5.1300004538052173</v>
      </c>
      <c r="BB35" s="12">
        <f t="shared" si="7"/>
        <v>8.0899998201818768</v>
      </c>
      <c r="BC35" s="12">
        <f t="shared" si="7"/>
        <v>6.4100001798181223</v>
      </c>
      <c r="BD35" s="12">
        <f t="shared" si="7"/>
        <v>9.3699995461947836</v>
      </c>
      <c r="BF35">
        <v>29</v>
      </c>
      <c r="BG35" s="12">
        <f t="shared" si="14"/>
        <v>4.1300006679347518</v>
      </c>
      <c r="BH35" s="12">
        <f t="shared" si="8"/>
        <v>8.4499997430937821</v>
      </c>
      <c r="BI35" s="12">
        <f t="shared" si="8"/>
        <v>6.0500002569062179</v>
      </c>
      <c r="BJ35" s="12">
        <f t="shared" si="8"/>
        <v>10.369999332065248</v>
      </c>
      <c r="BL35">
        <v>29</v>
      </c>
      <c r="BM35" s="12">
        <f t="shared" si="15"/>
        <v>3.0500008991986878</v>
      </c>
      <c r="BN35" s="12">
        <f t="shared" si="9"/>
        <v>8.8899996488753672</v>
      </c>
      <c r="BO35" s="12">
        <f t="shared" si="9"/>
        <v>5.6100003511246328</v>
      </c>
      <c r="BP35" s="12">
        <f t="shared" si="9"/>
        <v>11.449999100801312</v>
      </c>
    </row>
    <row r="36" spans="1:68" x14ac:dyDescent="0.2">
      <c r="A36" s="1">
        <f t="shared" si="20"/>
        <v>0.88000000000000023</v>
      </c>
      <c r="B36" s="6">
        <v>-8.2399982365993107</v>
      </c>
      <c r="C36" s="6">
        <v>6.55584956732657</v>
      </c>
      <c r="D36" s="6">
        <v>21.943725131073901</v>
      </c>
      <c r="E36" s="6">
        <v>-31.801136759177901</v>
      </c>
      <c r="F36" s="7"/>
      <c r="H36">
        <f t="shared" si="16"/>
        <v>-315.13626637861273</v>
      </c>
      <c r="I36">
        <f t="shared" si="17"/>
        <v>-318.01136759177899</v>
      </c>
      <c r="Q36" s="1">
        <f t="shared" si="21"/>
        <v>0.88000000000000023</v>
      </c>
      <c r="R36" s="6">
        <v>-8.2399982365993107</v>
      </c>
      <c r="S36" s="6">
        <v>2.5817213376710981</v>
      </c>
      <c r="T36" s="6">
        <v>9.8310868849379034</v>
      </c>
      <c r="U36" s="6">
        <v>-29.440337079313601</v>
      </c>
      <c r="V36" s="7"/>
      <c r="X36">
        <f t="shared" si="18"/>
        <v>-143.51901432102002</v>
      </c>
      <c r="Y36">
        <f t="shared" si="19"/>
        <v>-147.201685396568</v>
      </c>
      <c r="AN36">
        <v>30</v>
      </c>
      <c r="AO36" s="12">
        <f t="shared" si="11"/>
        <v>7.5</v>
      </c>
      <c r="AP36" s="12">
        <f t="shared" si="5"/>
        <v>7.5</v>
      </c>
      <c r="AQ36" s="12">
        <f t="shared" si="5"/>
        <v>7.5</v>
      </c>
      <c r="AR36" s="12">
        <f t="shared" si="5"/>
        <v>7.5</v>
      </c>
      <c r="AT36">
        <v>30</v>
      </c>
      <c r="AU36" s="12">
        <f t="shared" si="12"/>
        <v>6.5200002097187646</v>
      </c>
      <c r="AV36" s="12">
        <f t="shared" si="6"/>
        <v>7.8799999186753853</v>
      </c>
      <c r="AW36" s="12">
        <f t="shared" si="6"/>
        <v>7.1200000813246147</v>
      </c>
      <c r="AX36" s="12">
        <f t="shared" si="6"/>
        <v>8.4799997902812354</v>
      </c>
      <c r="AZ36">
        <v>30</v>
      </c>
      <c r="BA36" s="12">
        <f t="shared" si="13"/>
        <v>5.3800004538052173</v>
      </c>
      <c r="BB36" s="12">
        <f t="shared" si="7"/>
        <v>8.3399998201818768</v>
      </c>
      <c r="BC36" s="12">
        <f t="shared" si="7"/>
        <v>6.6600001798181223</v>
      </c>
      <c r="BD36" s="12">
        <f t="shared" si="7"/>
        <v>9.6199995461947836</v>
      </c>
      <c r="BF36">
        <v>30</v>
      </c>
      <c r="BG36" s="12">
        <f t="shared" si="14"/>
        <v>4.3800006679347518</v>
      </c>
      <c r="BH36" s="12">
        <f t="shared" si="8"/>
        <v>8.6999997430937821</v>
      </c>
      <c r="BI36" s="12">
        <f t="shared" si="8"/>
        <v>6.3000002569062179</v>
      </c>
      <c r="BJ36" s="12">
        <f t="shared" si="8"/>
        <v>10.619999332065248</v>
      </c>
      <c r="BL36">
        <v>30</v>
      </c>
      <c r="BM36" s="12">
        <f t="shared" si="15"/>
        <v>3.3000008991986878</v>
      </c>
      <c r="BN36" s="12">
        <f t="shared" si="9"/>
        <v>9.1399996488753672</v>
      </c>
      <c r="BO36" s="12">
        <f t="shared" si="9"/>
        <v>5.8600003511246328</v>
      </c>
      <c r="BP36" s="12">
        <f t="shared" si="9"/>
        <v>11.699999100801312</v>
      </c>
    </row>
    <row r="37" spans="1:68" x14ac:dyDescent="0.2">
      <c r="A37" s="1">
        <f t="shared" si="20"/>
        <v>0.92000000000000026</v>
      </c>
      <c r="B37" s="6">
        <v>-8.1599982537164593</v>
      </c>
      <c r="C37" s="6">
        <v>6.4609183863057797</v>
      </c>
      <c r="D37" s="6">
        <v>21.811714941098199</v>
      </c>
      <c r="E37" s="6">
        <v>-31.566129095669901</v>
      </c>
      <c r="F37" s="7"/>
      <c r="H37">
        <f t="shared" si="16"/>
        <v>-312.86775206716766</v>
      </c>
      <c r="I37">
        <f t="shared" si="17"/>
        <v>-315.66129095669902</v>
      </c>
      <c r="Q37" s="1">
        <f t="shared" si="21"/>
        <v>0.92000000000000026</v>
      </c>
      <c r="R37" s="6">
        <v>-8.1599982537164593</v>
      </c>
      <c r="S37" s="6">
        <v>2.5402809059923968</v>
      </c>
      <c r="T37" s="6">
        <v>9.7572712499229048</v>
      </c>
      <c r="U37" s="6">
        <v>-29.1978424468399</v>
      </c>
      <c r="V37" s="7"/>
      <c r="X37">
        <f t="shared" si="18"/>
        <v>-142.46385057538643</v>
      </c>
      <c r="Y37">
        <f t="shared" si="19"/>
        <v>-145.9892122341995</v>
      </c>
      <c r="AN37">
        <v>31</v>
      </c>
      <c r="AO37" s="12">
        <f t="shared" si="11"/>
        <v>7.75</v>
      </c>
      <c r="AP37" s="12">
        <f t="shared" si="5"/>
        <v>7.75</v>
      </c>
      <c r="AQ37" s="12">
        <f t="shared" si="5"/>
        <v>7.75</v>
      </c>
      <c r="AR37" s="12">
        <f t="shared" si="5"/>
        <v>7.75</v>
      </c>
      <c r="AT37">
        <v>31</v>
      </c>
      <c r="AU37" s="12">
        <f t="shared" si="12"/>
        <v>6.7700002097187646</v>
      </c>
      <c r="AV37" s="12">
        <f t="shared" si="6"/>
        <v>8.1299999186753844</v>
      </c>
      <c r="AW37" s="12">
        <f t="shared" si="6"/>
        <v>7.3700000813246147</v>
      </c>
      <c r="AX37" s="12">
        <f t="shared" si="6"/>
        <v>8.7299997902812354</v>
      </c>
      <c r="AZ37">
        <v>31</v>
      </c>
      <c r="BA37" s="12">
        <f t="shared" si="13"/>
        <v>5.6300004538052173</v>
      </c>
      <c r="BB37" s="12">
        <f t="shared" si="7"/>
        <v>8.5899998201818768</v>
      </c>
      <c r="BC37" s="12">
        <f t="shared" si="7"/>
        <v>6.9100001798181223</v>
      </c>
      <c r="BD37" s="12">
        <f t="shared" si="7"/>
        <v>9.8699995461947836</v>
      </c>
      <c r="BF37">
        <v>31</v>
      </c>
      <c r="BG37" s="12">
        <f t="shared" si="14"/>
        <v>4.6300006679347518</v>
      </c>
      <c r="BH37" s="12">
        <f t="shared" si="8"/>
        <v>8.9499997430937821</v>
      </c>
      <c r="BI37" s="12">
        <f t="shared" si="8"/>
        <v>6.5500002569062179</v>
      </c>
      <c r="BJ37" s="12">
        <f t="shared" si="8"/>
        <v>10.869999332065248</v>
      </c>
      <c r="BL37">
        <v>31</v>
      </c>
      <c r="BM37" s="12">
        <f t="shared" si="15"/>
        <v>3.5500008991986878</v>
      </c>
      <c r="BN37" s="12">
        <f t="shared" si="9"/>
        <v>9.3899996488753672</v>
      </c>
      <c r="BO37" s="12">
        <f t="shared" si="9"/>
        <v>6.1100003511246328</v>
      </c>
      <c r="BP37" s="12">
        <f t="shared" si="9"/>
        <v>11.949999100801312</v>
      </c>
    </row>
    <row r="38" spans="1:68" x14ac:dyDescent="0.2">
      <c r="A38" s="1">
        <f t="shared" si="20"/>
        <v>0.9600000000000003</v>
      </c>
      <c r="B38" s="6">
        <v>-8.0799982708336593</v>
      </c>
      <c r="C38" s="6">
        <v>6.3660435647949001</v>
      </c>
      <c r="D38" s="6">
        <v>21.678194099202098</v>
      </c>
      <c r="E38" s="6">
        <v>-31.329704488161699</v>
      </c>
      <c r="F38" s="7"/>
      <c r="H38">
        <f t="shared" si="16"/>
        <v>-310.58319037171191</v>
      </c>
      <c r="I38">
        <f t="shared" si="17"/>
        <v>-313.29704488161701</v>
      </c>
      <c r="Q38" s="1">
        <f t="shared" si="21"/>
        <v>0.9600000000000003</v>
      </c>
      <c r="R38" s="6">
        <v>-8.0799982708336593</v>
      </c>
      <c r="S38" s="6">
        <v>2.4990633358931973</v>
      </c>
      <c r="T38" s="6">
        <v>9.6831184364901048</v>
      </c>
      <c r="U38" s="6">
        <v>-28.954815895986499</v>
      </c>
      <c r="V38" s="7"/>
      <c r="X38">
        <f t="shared" si="18"/>
        <v>-141.40025440103261</v>
      </c>
      <c r="Y38">
        <f t="shared" si="19"/>
        <v>-144.77407947993248</v>
      </c>
      <c r="AN38">
        <v>32</v>
      </c>
      <c r="AO38" s="12">
        <f t="shared" si="11"/>
        <v>8</v>
      </c>
      <c r="AP38" s="12">
        <f t="shared" si="5"/>
        <v>8</v>
      </c>
      <c r="AQ38" s="12">
        <f t="shared" si="5"/>
        <v>8</v>
      </c>
      <c r="AR38" s="12">
        <f t="shared" si="5"/>
        <v>8</v>
      </c>
      <c r="AT38">
        <v>32</v>
      </c>
      <c r="AU38" s="12">
        <f t="shared" si="12"/>
        <v>7.0200002097187646</v>
      </c>
      <c r="AV38" s="12">
        <f t="shared" si="6"/>
        <v>8.3799999186753844</v>
      </c>
      <c r="AW38" s="12">
        <f t="shared" si="6"/>
        <v>7.6200000813246147</v>
      </c>
      <c r="AX38" s="12">
        <f t="shared" si="6"/>
        <v>8.9799997902812354</v>
      </c>
      <c r="AZ38">
        <v>32</v>
      </c>
      <c r="BA38" s="12">
        <f t="shared" si="13"/>
        <v>5.8800004538052173</v>
      </c>
      <c r="BB38" s="12">
        <f t="shared" si="7"/>
        <v>8.8399998201818768</v>
      </c>
      <c r="BC38" s="12">
        <f t="shared" si="7"/>
        <v>7.1600001798181223</v>
      </c>
      <c r="BD38" s="12">
        <f t="shared" si="7"/>
        <v>10.119999546194784</v>
      </c>
      <c r="BF38">
        <v>32</v>
      </c>
      <c r="BG38" s="12">
        <f t="shared" si="14"/>
        <v>4.8800006679347518</v>
      </c>
      <c r="BH38" s="12">
        <f t="shared" si="8"/>
        <v>9.1999997430937821</v>
      </c>
      <c r="BI38" s="12">
        <f t="shared" si="8"/>
        <v>6.8000002569062179</v>
      </c>
      <c r="BJ38" s="12">
        <f t="shared" si="8"/>
        <v>11.119999332065248</v>
      </c>
      <c r="BL38">
        <v>32</v>
      </c>
      <c r="BM38" s="12">
        <f t="shared" si="15"/>
        <v>3.8000008991986878</v>
      </c>
      <c r="BN38" s="12">
        <f t="shared" si="9"/>
        <v>9.6399996488753672</v>
      </c>
      <c r="BO38" s="12">
        <f t="shared" si="9"/>
        <v>6.3600003511246328</v>
      </c>
      <c r="BP38" s="12">
        <f t="shared" si="9"/>
        <v>12.199999100801312</v>
      </c>
    </row>
    <row r="39" spans="1:68" x14ac:dyDescent="0.2">
      <c r="A39" s="1">
        <f t="shared" si="20"/>
        <v>1.0000000000000002</v>
      </c>
      <c r="B39" s="6">
        <v>-7.9999982879509304</v>
      </c>
      <c r="C39" s="6">
        <v>6.2712349406588803</v>
      </c>
      <c r="D39" s="6">
        <v>21.543150630327101</v>
      </c>
      <c r="E39" s="6">
        <v>-31.091853339016001</v>
      </c>
      <c r="F39" s="7"/>
      <c r="H39">
        <f t="shared" si="16"/>
        <v>-308.282521147159</v>
      </c>
      <c r="I39">
        <f t="shared" si="17"/>
        <v>-310.91853339016001</v>
      </c>
      <c r="Q39" s="1">
        <f t="shared" si="21"/>
        <v>1.0000000000000002</v>
      </c>
      <c r="R39" s="6">
        <v>-7.9999982879509304</v>
      </c>
      <c r="S39" s="6">
        <v>2.4580670313083033</v>
      </c>
      <c r="T39" s="6">
        <v>9.6086205967369018</v>
      </c>
      <c r="U39" s="6">
        <v>-28.711231177177702</v>
      </c>
      <c r="V39" s="7"/>
      <c r="X39">
        <f t="shared" si="18"/>
        <v>-140.32829204155945</v>
      </c>
      <c r="Y39">
        <f t="shared" si="19"/>
        <v>-143.5561558858885</v>
      </c>
      <c r="AN39">
        <v>33</v>
      </c>
      <c r="AO39" s="12">
        <f t="shared" si="11"/>
        <v>8.25</v>
      </c>
      <c r="AP39" s="12">
        <f t="shared" si="5"/>
        <v>8.25</v>
      </c>
      <c r="AQ39" s="12">
        <f t="shared" si="5"/>
        <v>8.25</v>
      </c>
      <c r="AR39" s="12">
        <f t="shared" si="5"/>
        <v>8.25</v>
      </c>
      <c r="AT39">
        <v>33</v>
      </c>
      <c r="AU39" s="12">
        <f t="shared" si="12"/>
        <v>7.2700002097187646</v>
      </c>
      <c r="AV39" s="12">
        <f t="shared" si="6"/>
        <v>8.6299999186753844</v>
      </c>
      <c r="AW39" s="12">
        <f t="shared" si="6"/>
        <v>7.8700000813246147</v>
      </c>
      <c r="AX39" s="12">
        <f t="shared" si="6"/>
        <v>9.2299997902812354</v>
      </c>
      <c r="AZ39">
        <v>33</v>
      </c>
      <c r="BA39" s="12">
        <f t="shared" si="13"/>
        <v>6.1300004538052173</v>
      </c>
      <c r="BB39" s="12">
        <f t="shared" si="7"/>
        <v>9.0899998201818768</v>
      </c>
      <c r="BC39" s="12">
        <f t="shared" si="7"/>
        <v>7.4100001798181223</v>
      </c>
      <c r="BD39" s="12">
        <f t="shared" si="7"/>
        <v>10.369999546194784</v>
      </c>
      <c r="BF39">
        <v>33</v>
      </c>
      <c r="BG39" s="12">
        <f t="shared" si="14"/>
        <v>5.1300006679347518</v>
      </c>
      <c r="BH39" s="12">
        <f t="shared" si="8"/>
        <v>9.4499997430937821</v>
      </c>
      <c r="BI39" s="12">
        <f t="shared" si="8"/>
        <v>7.0500002569062179</v>
      </c>
      <c r="BJ39" s="12">
        <f t="shared" si="8"/>
        <v>11.369999332065248</v>
      </c>
      <c r="BL39">
        <v>33</v>
      </c>
      <c r="BM39" s="12">
        <f t="shared" si="15"/>
        <v>4.0500008991986878</v>
      </c>
      <c r="BN39" s="12">
        <f t="shared" si="9"/>
        <v>9.8899996488753672</v>
      </c>
      <c r="BO39" s="12">
        <f t="shared" si="9"/>
        <v>6.6100003511246328</v>
      </c>
      <c r="BP39" s="12">
        <f t="shared" si="9"/>
        <v>12.449999100801312</v>
      </c>
    </row>
    <row r="40" spans="1:68" x14ac:dyDescent="0.2">
      <c r="A40" s="1">
        <f t="shared" si="20"/>
        <v>1.0400000000000003</v>
      </c>
      <c r="B40" s="6">
        <v>-7.9199983050682601</v>
      </c>
      <c r="C40" s="6">
        <v>6.1765026322917302</v>
      </c>
      <c r="D40" s="6">
        <v>21.406572616283999</v>
      </c>
      <c r="E40" s="6">
        <v>-30.852566186984301</v>
      </c>
      <c r="F40" s="7"/>
      <c r="H40">
        <f t="shared" si="16"/>
        <v>-305.96568506113226</v>
      </c>
      <c r="I40">
        <f t="shared" si="17"/>
        <v>-308.52566186984302</v>
      </c>
      <c r="Q40" s="1">
        <f t="shared" si="21"/>
        <v>1.0400000000000003</v>
      </c>
      <c r="R40" s="6">
        <v>-7.9199983050682601</v>
      </c>
      <c r="S40" s="6">
        <v>2.4172907054526007</v>
      </c>
      <c r="T40" s="6">
        <v>9.5337701277835052</v>
      </c>
      <c r="U40" s="6">
        <v>-28.467063023834701</v>
      </c>
      <c r="V40" s="7"/>
      <c r="X40">
        <f t="shared" si="18"/>
        <v>-139.24802678093749</v>
      </c>
      <c r="Y40">
        <f t="shared" si="19"/>
        <v>-142.33531511917352</v>
      </c>
      <c r="AN40">
        <v>34</v>
      </c>
      <c r="AO40" s="12">
        <f t="shared" si="11"/>
        <v>8.5</v>
      </c>
      <c r="AP40" s="12">
        <f t="shared" si="5"/>
        <v>8.5</v>
      </c>
      <c r="AQ40" s="12">
        <f t="shared" si="5"/>
        <v>8.5</v>
      </c>
      <c r="AR40" s="12">
        <f t="shared" si="5"/>
        <v>8.5</v>
      </c>
      <c r="AT40">
        <v>34</v>
      </c>
      <c r="AU40" s="12">
        <f t="shared" si="12"/>
        <v>7.5200002097187646</v>
      </c>
      <c r="AV40" s="12">
        <f t="shared" si="6"/>
        <v>8.8799999186753844</v>
      </c>
      <c r="AW40" s="12">
        <f t="shared" si="6"/>
        <v>8.1200000813246156</v>
      </c>
      <c r="AX40" s="12">
        <f t="shared" si="6"/>
        <v>9.4799997902812354</v>
      </c>
      <c r="AZ40">
        <v>34</v>
      </c>
      <c r="BA40" s="12">
        <f t="shared" si="13"/>
        <v>6.3800004538052173</v>
      </c>
      <c r="BB40" s="12">
        <f t="shared" si="7"/>
        <v>9.3399998201818768</v>
      </c>
      <c r="BC40" s="12">
        <f t="shared" si="7"/>
        <v>7.6600001798181223</v>
      </c>
      <c r="BD40" s="12">
        <f t="shared" si="7"/>
        <v>10.619999546194784</v>
      </c>
      <c r="BF40">
        <v>34</v>
      </c>
      <c r="BG40" s="12">
        <f t="shared" si="14"/>
        <v>5.3800006679347518</v>
      </c>
      <c r="BH40" s="12">
        <f t="shared" si="8"/>
        <v>9.6999997430937821</v>
      </c>
      <c r="BI40" s="12">
        <f t="shared" si="8"/>
        <v>7.3000002569062179</v>
      </c>
      <c r="BJ40" s="12">
        <f t="shared" si="8"/>
        <v>11.619999332065248</v>
      </c>
      <c r="BL40">
        <v>34</v>
      </c>
      <c r="BM40" s="12">
        <f t="shared" si="15"/>
        <v>4.3000008991986878</v>
      </c>
      <c r="BN40" s="12">
        <f t="shared" si="9"/>
        <v>10.139999648875367</v>
      </c>
      <c r="BO40" s="12">
        <f t="shared" si="9"/>
        <v>6.8600003511246328</v>
      </c>
      <c r="BP40" s="12">
        <f t="shared" si="9"/>
        <v>12.699999100801312</v>
      </c>
    </row>
    <row r="41" spans="1:68" x14ac:dyDescent="0.2">
      <c r="A41" s="1">
        <f t="shared" si="20"/>
        <v>1.0800000000000003</v>
      </c>
      <c r="B41" s="6">
        <v>-7.8399983221856404</v>
      </c>
      <c r="C41" s="6">
        <v>6.0818570422258702</v>
      </c>
      <c r="D41" s="6">
        <v>21.2684482042498</v>
      </c>
      <c r="E41" s="6">
        <v>-30.611833714890398</v>
      </c>
      <c r="F41" s="7"/>
      <c r="H41">
        <f t="shared" si="16"/>
        <v>-303.63262367829515</v>
      </c>
      <c r="I41">
        <f t="shared" si="17"/>
        <v>-306.118337148904</v>
      </c>
      <c r="Q41" s="1">
        <f t="shared" si="21"/>
        <v>1.0800000000000003</v>
      </c>
      <c r="R41" s="6">
        <v>-7.8399983221856404</v>
      </c>
      <c r="S41" s="6">
        <v>2.3767333686074963</v>
      </c>
      <c r="T41" s="6">
        <v>9.4585596628781019</v>
      </c>
      <c r="U41" s="6">
        <v>-28.222287108275399</v>
      </c>
      <c r="V41" s="7"/>
      <c r="X41">
        <f t="shared" si="18"/>
        <v>-138.15951916299184</v>
      </c>
      <c r="Y41">
        <f t="shared" si="19"/>
        <v>-141.11143554137701</v>
      </c>
      <c r="AN41">
        <v>35</v>
      </c>
      <c r="AO41" s="12">
        <f t="shared" si="11"/>
        <v>8.75</v>
      </c>
      <c r="AP41" s="12">
        <f t="shared" si="5"/>
        <v>8.75</v>
      </c>
      <c r="AQ41" s="12">
        <f t="shared" si="5"/>
        <v>8.75</v>
      </c>
      <c r="AR41" s="12">
        <f t="shared" si="5"/>
        <v>8.75</v>
      </c>
      <c r="AT41">
        <v>35</v>
      </c>
      <c r="AU41" s="12">
        <f t="shared" si="12"/>
        <v>7.7700002097187646</v>
      </c>
      <c r="AV41" s="12">
        <f t="shared" si="6"/>
        <v>9.1299999186753844</v>
      </c>
      <c r="AW41" s="12">
        <f t="shared" si="6"/>
        <v>8.3700000813246156</v>
      </c>
      <c r="AX41" s="12">
        <f t="shared" si="6"/>
        <v>9.7299997902812354</v>
      </c>
      <c r="AZ41">
        <v>35</v>
      </c>
      <c r="BA41" s="12">
        <f t="shared" si="13"/>
        <v>6.6300004538052173</v>
      </c>
      <c r="BB41" s="12">
        <f t="shared" si="7"/>
        <v>9.5899998201818768</v>
      </c>
      <c r="BC41" s="12">
        <f t="shared" si="7"/>
        <v>7.9100001798181223</v>
      </c>
      <c r="BD41" s="12">
        <f t="shared" si="7"/>
        <v>10.869999546194784</v>
      </c>
      <c r="BF41">
        <v>35</v>
      </c>
      <c r="BG41" s="12">
        <f t="shared" si="14"/>
        <v>5.6300006679347518</v>
      </c>
      <c r="BH41" s="12">
        <f t="shared" si="8"/>
        <v>9.9499997430937821</v>
      </c>
      <c r="BI41" s="12">
        <f t="shared" si="8"/>
        <v>7.5500002569062179</v>
      </c>
      <c r="BJ41" s="12">
        <f t="shared" si="8"/>
        <v>11.869999332065248</v>
      </c>
      <c r="BL41">
        <v>35</v>
      </c>
      <c r="BM41" s="12">
        <f t="shared" si="15"/>
        <v>4.5500008991986878</v>
      </c>
      <c r="BN41" s="12">
        <f t="shared" si="9"/>
        <v>10.389999648875367</v>
      </c>
      <c r="BO41" s="12">
        <f t="shared" si="9"/>
        <v>7.1100003511246328</v>
      </c>
      <c r="BP41" s="12">
        <f t="shared" si="9"/>
        <v>12.949999100801312</v>
      </c>
    </row>
    <row r="42" spans="1:68" x14ac:dyDescent="0.2">
      <c r="A42" s="1">
        <f t="shared" si="20"/>
        <v>1.1200000000000003</v>
      </c>
      <c r="B42" s="6">
        <v>-7.7599983393030696</v>
      </c>
      <c r="C42" s="6">
        <v>5.9873088606649496</v>
      </c>
      <c r="D42" s="6">
        <v>21.128765615571599</v>
      </c>
      <c r="E42" s="6">
        <v>-30.369646757567899</v>
      </c>
      <c r="F42" s="7"/>
      <c r="H42">
        <f t="shared" si="16"/>
        <v>-301.28327954696152</v>
      </c>
      <c r="I42">
        <f t="shared" si="17"/>
        <v>-303.69646757567898</v>
      </c>
      <c r="Q42" s="1">
        <f t="shared" si="21"/>
        <v>1.1200000000000003</v>
      </c>
      <c r="R42" s="6">
        <v>-7.7599983393030696</v>
      </c>
      <c r="S42" s="6">
        <v>2.3363943168262011</v>
      </c>
      <c r="T42" s="6">
        <v>9.3829820634568044</v>
      </c>
      <c r="U42" s="6">
        <v>-27.976880001546899</v>
      </c>
      <c r="V42" s="7"/>
      <c r="X42">
        <f t="shared" si="18"/>
        <v>-137.06282719778588</v>
      </c>
      <c r="Y42">
        <f t="shared" si="19"/>
        <v>-139.88440000773448</v>
      </c>
      <c r="AN42">
        <v>36</v>
      </c>
      <c r="AO42" s="12">
        <f t="shared" si="11"/>
        <v>9</v>
      </c>
      <c r="AP42" s="12">
        <f t="shared" si="5"/>
        <v>9</v>
      </c>
      <c r="AQ42" s="12">
        <f t="shared" si="5"/>
        <v>9</v>
      </c>
      <c r="AR42" s="12">
        <f t="shared" si="5"/>
        <v>9</v>
      </c>
      <c r="AT42">
        <v>36</v>
      </c>
      <c r="AU42" s="12">
        <f t="shared" si="12"/>
        <v>8.0200002097187646</v>
      </c>
      <c r="AV42" s="12">
        <f t="shared" si="6"/>
        <v>9.3799999186753844</v>
      </c>
      <c r="AW42" s="12">
        <f t="shared" si="6"/>
        <v>8.6200000813246156</v>
      </c>
      <c r="AX42" s="12">
        <f t="shared" si="6"/>
        <v>9.9799997902812354</v>
      </c>
      <c r="AZ42">
        <v>36</v>
      </c>
      <c r="BA42" s="12">
        <f t="shared" si="13"/>
        <v>6.8800004538052173</v>
      </c>
      <c r="BB42" s="12">
        <f t="shared" si="7"/>
        <v>9.8399998201818768</v>
      </c>
      <c r="BC42" s="12">
        <f t="shared" si="7"/>
        <v>8.1600001798181232</v>
      </c>
      <c r="BD42" s="12">
        <f t="shared" si="7"/>
        <v>11.119999546194784</v>
      </c>
      <c r="BF42">
        <v>36</v>
      </c>
      <c r="BG42" s="12">
        <f t="shared" si="14"/>
        <v>5.8800006679347518</v>
      </c>
      <c r="BH42" s="12">
        <f t="shared" si="8"/>
        <v>10.199999743093782</v>
      </c>
      <c r="BI42" s="12">
        <f t="shared" si="8"/>
        <v>7.8000002569062179</v>
      </c>
      <c r="BJ42" s="12">
        <f t="shared" si="8"/>
        <v>12.119999332065248</v>
      </c>
      <c r="BL42">
        <v>36</v>
      </c>
      <c r="BM42" s="12">
        <f t="shared" si="15"/>
        <v>4.8000008991986878</v>
      </c>
      <c r="BN42" s="12">
        <f t="shared" si="9"/>
        <v>10.639999648875367</v>
      </c>
      <c r="BO42" s="12">
        <f t="shared" si="9"/>
        <v>7.3600003511246328</v>
      </c>
      <c r="BP42" s="12">
        <f t="shared" si="9"/>
        <v>13.199999100801312</v>
      </c>
    </row>
    <row r="43" spans="1:68" x14ac:dyDescent="0.2">
      <c r="A43" s="1">
        <f t="shared" si="20"/>
        <v>1.1600000000000004</v>
      </c>
      <c r="B43" s="6">
        <v>-7.6799983564205503</v>
      </c>
      <c r="C43" s="6">
        <v>5.8928690689320096</v>
      </c>
      <c r="D43" s="6">
        <v>20.987513154881601</v>
      </c>
      <c r="E43" s="6">
        <v>-30.125996310050599</v>
      </c>
      <c r="F43" s="7"/>
      <c r="H43">
        <f t="shared" si="16"/>
        <v>-298.91759628803294</v>
      </c>
      <c r="I43">
        <f t="shared" si="17"/>
        <v>-301.25996310050601</v>
      </c>
      <c r="Q43" s="1">
        <f t="shared" si="21"/>
        <v>1.1600000000000004</v>
      </c>
      <c r="R43" s="6">
        <v>-7.6799983564205503</v>
      </c>
      <c r="S43" s="6">
        <v>2.2962731214484009</v>
      </c>
      <c r="T43" s="6">
        <v>9.3070304120295049</v>
      </c>
      <c r="U43" s="6">
        <v>-27.7308191365784</v>
      </c>
      <c r="V43" s="7"/>
      <c r="X43">
        <f t="shared" si="18"/>
        <v>-135.95800655645701</v>
      </c>
      <c r="Y43">
        <f t="shared" si="19"/>
        <v>-138.65409568289201</v>
      </c>
      <c r="AN43">
        <v>37</v>
      </c>
      <c r="AO43" s="12">
        <f t="shared" si="11"/>
        <v>9.25</v>
      </c>
      <c r="AP43" s="12">
        <f t="shared" si="5"/>
        <v>9.25</v>
      </c>
      <c r="AQ43" s="12">
        <f t="shared" si="5"/>
        <v>9.25</v>
      </c>
      <c r="AR43" s="12">
        <f t="shared" si="5"/>
        <v>9.25</v>
      </c>
      <c r="AT43">
        <v>37</v>
      </c>
      <c r="AU43" s="12">
        <f t="shared" si="12"/>
        <v>8.2700002097187646</v>
      </c>
      <c r="AV43" s="12">
        <f t="shared" si="6"/>
        <v>9.6299999186753844</v>
      </c>
      <c r="AW43" s="12">
        <f t="shared" si="6"/>
        <v>8.8700000813246156</v>
      </c>
      <c r="AX43" s="12">
        <f t="shared" si="6"/>
        <v>10.229999790281235</v>
      </c>
      <c r="AZ43">
        <v>37</v>
      </c>
      <c r="BA43" s="12">
        <f t="shared" si="13"/>
        <v>7.1300004538052173</v>
      </c>
      <c r="BB43" s="12">
        <f t="shared" si="7"/>
        <v>10.089999820181877</v>
      </c>
      <c r="BC43" s="12">
        <f t="shared" si="7"/>
        <v>8.4100001798181232</v>
      </c>
      <c r="BD43" s="12">
        <f t="shared" si="7"/>
        <v>11.369999546194784</v>
      </c>
      <c r="BF43">
        <v>37</v>
      </c>
      <c r="BG43" s="12">
        <f t="shared" si="14"/>
        <v>6.1300006679347518</v>
      </c>
      <c r="BH43" s="12">
        <f t="shared" si="8"/>
        <v>10.449999743093782</v>
      </c>
      <c r="BI43" s="12">
        <f t="shared" si="8"/>
        <v>8.0500002569062179</v>
      </c>
      <c r="BJ43" s="12">
        <f t="shared" si="8"/>
        <v>12.369999332065248</v>
      </c>
      <c r="BL43">
        <v>37</v>
      </c>
      <c r="BM43" s="12">
        <f t="shared" si="15"/>
        <v>5.0500008991986878</v>
      </c>
      <c r="BN43" s="12">
        <f t="shared" si="9"/>
        <v>10.889999648875367</v>
      </c>
      <c r="BO43" s="12">
        <f t="shared" si="9"/>
        <v>7.6100003511246328</v>
      </c>
      <c r="BP43" s="12">
        <f t="shared" si="9"/>
        <v>13.449999100801312</v>
      </c>
    </row>
    <row r="44" spans="1:68" x14ac:dyDescent="0.2">
      <c r="A44" s="1">
        <f t="shared" si="20"/>
        <v>1.2000000000000004</v>
      </c>
      <c r="B44" s="6">
        <v>-7.5999983735380496</v>
      </c>
      <c r="C44" s="6">
        <v>5.7985489428215198</v>
      </c>
      <c r="D44" s="6">
        <v>20.8446792195281</v>
      </c>
      <c r="E44" s="6">
        <v>-29.880873536022499</v>
      </c>
      <c r="F44" s="7"/>
      <c r="H44">
        <f t="shared" si="16"/>
        <v>-296.5355186862763</v>
      </c>
      <c r="I44">
        <f t="shared" si="17"/>
        <v>-298.808735360225</v>
      </c>
      <c r="Q44" s="1">
        <f t="shared" si="21"/>
        <v>1.2000000000000004</v>
      </c>
      <c r="R44" s="6">
        <v>-7.5999983735380496</v>
      </c>
      <c r="S44" s="6">
        <v>2.2563696193761018</v>
      </c>
      <c r="T44" s="6">
        <v>9.2306980058909041</v>
      </c>
      <c r="U44" s="6">
        <v>-27.484082774663499</v>
      </c>
      <c r="V44" s="7"/>
      <c r="X44">
        <f t="shared" si="18"/>
        <v>-134.84511075516232</v>
      </c>
      <c r="Y44">
        <f t="shared" si="19"/>
        <v>-137.4204138733175</v>
      </c>
      <c r="AN44">
        <v>38</v>
      </c>
      <c r="AO44" s="12">
        <f t="shared" si="11"/>
        <v>9.5</v>
      </c>
      <c r="AP44" s="12">
        <f t="shared" si="5"/>
        <v>9.5</v>
      </c>
      <c r="AQ44" s="12">
        <f t="shared" si="5"/>
        <v>9.5</v>
      </c>
      <c r="AR44" s="12">
        <f t="shared" si="5"/>
        <v>9.5</v>
      </c>
      <c r="AT44">
        <v>38</v>
      </c>
      <c r="AU44" s="12">
        <f t="shared" si="12"/>
        <v>8.5200002097187646</v>
      </c>
      <c r="AV44" s="12">
        <f t="shared" si="6"/>
        <v>9.8799999186753844</v>
      </c>
      <c r="AW44" s="12">
        <f t="shared" si="6"/>
        <v>9.1200000813246156</v>
      </c>
      <c r="AX44" s="12">
        <f t="shared" si="6"/>
        <v>10.479999790281235</v>
      </c>
      <c r="AZ44">
        <v>38</v>
      </c>
      <c r="BA44" s="12">
        <f t="shared" si="13"/>
        <v>7.3800004538052173</v>
      </c>
      <c r="BB44" s="12">
        <f t="shared" si="7"/>
        <v>10.339999820181877</v>
      </c>
      <c r="BC44" s="12">
        <f t="shared" si="7"/>
        <v>8.6600001798181232</v>
      </c>
      <c r="BD44" s="12">
        <f t="shared" si="7"/>
        <v>11.619999546194784</v>
      </c>
      <c r="BF44">
        <v>38</v>
      </c>
      <c r="BG44" s="12">
        <f t="shared" si="14"/>
        <v>6.3800006679347518</v>
      </c>
      <c r="BH44" s="12">
        <f t="shared" si="8"/>
        <v>10.699999743093782</v>
      </c>
      <c r="BI44" s="12">
        <f t="shared" si="8"/>
        <v>8.3000002569062179</v>
      </c>
      <c r="BJ44" s="12">
        <f t="shared" si="8"/>
        <v>12.619999332065248</v>
      </c>
      <c r="BL44">
        <v>38</v>
      </c>
      <c r="BM44" s="12">
        <f t="shared" si="15"/>
        <v>5.3000008991986878</v>
      </c>
      <c r="BN44" s="12">
        <f t="shared" si="9"/>
        <v>11.139999648875367</v>
      </c>
      <c r="BO44" s="12">
        <f t="shared" si="9"/>
        <v>7.8600003511246328</v>
      </c>
      <c r="BP44" s="12">
        <f t="shared" si="9"/>
        <v>13.699999100801312</v>
      </c>
    </row>
    <row r="45" spans="1:68" x14ac:dyDescent="0.2">
      <c r="A45" s="1">
        <f t="shared" si="20"/>
        <v>1.2400000000000004</v>
      </c>
      <c r="B45" s="6">
        <v>-7.51999839065562</v>
      </c>
      <c r="C45" s="6">
        <v>5.7043600558461902</v>
      </c>
      <c r="D45" s="6">
        <v>20.700252309328299</v>
      </c>
      <c r="E45" s="6">
        <v>-29.634269776525201</v>
      </c>
      <c r="F45" s="7"/>
      <c r="H45">
        <f t="shared" si="16"/>
        <v>-294.13699278399008</v>
      </c>
      <c r="I45">
        <f t="shared" si="17"/>
        <v>-296.34269776525201</v>
      </c>
      <c r="Q45" s="1">
        <f t="shared" si="21"/>
        <v>1.2400000000000004</v>
      </c>
      <c r="R45" s="6">
        <v>-7.51999839065562</v>
      </c>
      <c r="S45" s="6">
        <v>2.2166839040154969</v>
      </c>
      <c r="T45" s="6">
        <v>9.1539783515395037</v>
      </c>
      <c r="U45" s="6">
        <v>-27.2366499747021</v>
      </c>
      <c r="V45" s="7"/>
      <c r="X45">
        <f t="shared" si="18"/>
        <v>-133.7241913294761</v>
      </c>
      <c r="Y45">
        <f t="shared" si="19"/>
        <v>-136.1832498735105</v>
      </c>
      <c r="AN45">
        <v>39</v>
      </c>
      <c r="AO45" s="12">
        <f t="shared" si="11"/>
        <v>9.75</v>
      </c>
      <c r="AP45" s="12">
        <f t="shared" si="5"/>
        <v>9.75</v>
      </c>
      <c r="AQ45" s="12">
        <f t="shared" si="5"/>
        <v>9.75</v>
      </c>
      <c r="AR45" s="12">
        <f t="shared" si="5"/>
        <v>9.75</v>
      </c>
      <c r="AT45">
        <v>39</v>
      </c>
      <c r="AU45" s="12">
        <f t="shared" si="12"/>
        <v>8.7700002097187646</v>
      </c>
      <c r="AV45" s="12">
        <f t="shared" si="6"/>
        <v>10.129999918675384</v>
      </c>
      <c r="AW45" s="12">
        <f t="shared" si="6"/>
        <v>9.3700000813246156</v>
      </c>
      <c r="AX45" s="12">
        <f t="shared" si="6"/>
        <v>10.729999790281235</v>
      </c>
      <c r="AZ45">
        <v>39</v>
      </c>
      <c r="BA45" s="12">
        <f t="shared" si="13"/>
        <v>7.6300004538052173</v>
      </c>
      <c r="BB45" s="12">
        <f t="shared" si="7"/>
        <v>10.589999820181877</v>
      </c>
      <c r="BC45" s="12">
        <f t="shared" si="7"/>
        <v>8.9100001798181232</v>
      </c>
      <c r="BD45" s="12">
        <f t="shared" si="7"/>
        <v>11.869999546194784</v>
      </c>
      <c r="BF45">
        <v>39</v>
      </c>
      <c r="BG45" s="12">
        <f t="shared" si="14"/>
        <v>6.6300006679347518</v>
      </c>
      <c r="BH45" s="12">
        <f t="shared" si="8"/>
        <v>10.949999743093782</v>
      </c>
      <c r="BI45" s="12">
        <f t="shared" si="8"/>
        <v>8.5500002569062179</v>
      </c>
      <c r="BJ45" s="12">
        <f t="shared" si="8"/>
        <v>12.869999332065248</v>
      </c>
      <c r="BL45">
        <v>39</v>
      </c>
      <c r="BM45" s="12">
        <f t="shared" si="15"/>
        <v>5.5500008991986878</v>
      </c>
      <c r="BN45" s="12">
        <f t="shared" si="9"/>
        <v>11.389999648875367</v>
      </c>
      <c r="BO45" s="12">
        <f t="shared" si="9"/>
        <v>8.1100003511246328</v>
      </c>
      <c r="BP45" s="12">
        <f t="shared" si="9"/>
        <v>13.949999100801312</v>
      </c>
    </row>
    <row r="46" spans="1:68" x14ac:dyDescent="0.2">
      <c r="A46" s="1">
        <f t="shared" si="20"/>
        <v>1.2800000000000005</v>
      </c>
      <c r="B46" s="6">
        <v>-7.4399984077732304</v>
      </c>
      <c r="C46" s="6">
        <v>5.6103142823665202</v>
      </c>
      <c r="D46" s="6">
        <v>20.554221036645899</v>
      </c>
      <c r="E46" s="6">
        <v>-29.3861765589273</v>
      </c>
      <c r="F46" s="7"/>
      <c r="H46">
        <f t="shared" si="16"/>
        <v>-291.72196597705761</v>
      </c>
      <c r="I46">
        <f t="shared" si="17"/>
        <v>-293.86176558927298</v>
      </c>
      <c r="Q46" s="1">
        <f t="shared" si="21"/>
        <v>1.2800000000000005</v>
      </c>
      <c r="R46" s="6">
        <v>-7.4399984077732304</v>
      </c>
      <c r="S46" s="6">
        <v>2.1772163168390009</v>
      </c>
      <c r="T46" s="6">
        <v>9.0768651597826029</v>
      </c>
      <c r="U46" s="6">
        <v>-26.988500565318699</v>
      </c>
      <c r="V46" s="7"/>
      <c r="X46">
        <f t="shared" si="18"/>
        <v>-132.59529799964133</v>
      </c>
      <c r="Y46">
        <f t="shared" si="19"/>
        <v>-134.94250282659348</v>
      </c>
      <c r="AN46">
        <v>40</v>
      </c>
      <c r="AO46" s="12">
        <f t="shared" si="11"/>
        <v>10</v>
      </c>
      <c r="AP46" s="12">
        <f t="shared" si="5"/>
        <v>10</v>
      </c>
      <c r="AQ46" s="12">
        <f t="shared" si="5"/>
        <v>10</v>
      </c>
      <c r="AR46" s="12">
        <f t="shared" si="5"/>
        <v>10</v>
      </c>
      <c r="AT46">
        <v>40</v>
      </c>
      <c r="AU46" s="12">
        <f t="shared" si="12"/>
        <v>9.0200002097187646</v>
      </c>
      <c r="AV46" s="12">
        <f t="shared" si="6"/>
        <v>10.379999918675384</v>
      </c>
      <c r="AW46" s="12">
        <f t="shared" si="6"/>
        <v>9.6200000813246156</v>
      </c>
      <c r="AX46" s="12">
        <f t="shared" si="6"/>
        <v>10.979999790281235</v>
      </c>
      <c r="AZ46">
        <v>40</v>
      </c>
      <c r="BA46" s="12">
        <f t="shared" si="13"/>
        <v>7.8800004538052173</v>
      </c>
      <c r="BB46" s="12">
        <f t="shared" si="7"/>
        <v>10.839999820181877</v>
      </c>
      <c r="BC46" s="12">
        <f t="shared" si="7"/>
        <v>9.1600001798181232</v>
      </c>
      <c r="BD46" s="12">
        <f t="shared" si="7"/>
        <v>12.119999546194784</v>
      </c>
      <c r="BF46">
        <v>40</v>
      </c>
      <c r="BG46" s="12">
        <f t="shared" si="14"/>
        <v>6.8800006679347518</v>
      </c>
      <c r="BH46" s="12">
        <f t="shared" si="8"/>
        <v>11.199999743093782</v>
      </c>
      <c r="BI46" s="12">
        <f t="shared" si="8"/>
        <v>8.8000002569062179</v>
      </c>
      <c r="BJ46" s="12">
        <f t="shared" si="8"/>
        <v>13.119999332065248</v>
      </c>
      <c r="BL46">
        <v>40</v>
      </c>
      <c r="BM46" s="12">
        <f t="shared" si="15"/>
        <v>5.8000008991986878</v>
      </c>
      <c r="BN46" s="12">
        <f t="shared" si="9"/>
        <v>11.639999648875367</v>
      </c>
      <c r="BO46" s="12">
        <f t="shared" si="9"/>
        <v>8.3600003511246328</v>
      </c>
      <c r="BP46" s="12">
        <f t="shared" si="9"/>
        <v>14.199999100801312</v>
      </c>
    </row>
    <row r="47" spans="1:68" x14ac:dyDescent="0.2">
      <c r="A47" s="1">
        <f t="shared" si="20"/>
        <v>1.3200000000000005</v>
      </c>
      <c r="B47" s="6">
        <v>-7.3599984248908701</v>
      </c>
      <c r="C47" s="6">
        <v>5.5164238005928903</v>
      </c>
      <c r="D47" s="6">
        <v>20.406574136799001</v>
      </c>
      <c r="E47" s="6">
        <v>-29.1365856061553</v>
      </c>
      <c r="F47" s="7"/>
      <c r="H47">
        <f t="shared" si="16"/>
        <v>-289.29038711343196</v>
      </c>
      <c r="I47">
        <f t="shared" si="17"/>
        <v>-291.36585606155302</v>
      </c>
      <c r="Q47" s="1">
        <f t="shared" si="21"/>
        <v>1.3200000000000005</v>
      </c>
      <c r="R47" s="6">
        <v>-7.3599984248908701</v>
      </c>
      <c r="S47" s="6">
        <v>2.137967439498901</v>
      </c>
      <c r="T47" s="6">
        <v>8.9993523414611047</v>
      </c>
      <c r="U47" s="6">
        <v>-26.739615119289301</v>
      </c>
      <c r="V47" s="7"/>
      <c r="X47">
        <f t="shared" si="18"/>
        <v>-131.45847882789172</v>
      </c>
      <c r="Y47">
        <f t="shared" si="19"/>
        <v>-133.6980755964465</v>
      </c>
      <c r="AN47">
        <v>41</v>
      </c>
      <c r="AO47" s="12">
        <f t="shared" si="11"/>
        <v>10.25</v>
      </c>
      <c r="AP47" s="12">
        <f t="shared" si="5"/>
        <v>10.25</v>
      </c>
      <c r="AQ47" s="12">
        <f t="shared" si="5"/>
        <v>10.25</v>
      </c>
      <c r="AR47" s="12">
        <f t="shared" si="5"/>
        <v>10.25</v>
      </c>
      <c r="AT47">
        <v>41</v>
      </c>
      <c r="AU47" s="12">
        <f t="shared" si="12"/>
        <v>9.2700002097187646</v>
      </c>
      <c r="AV47" s="12">
        <f t="shared" si="6"/>
        <v>10.629999918675384</v>
      </c>
      <c r="AW47" s="12">
        <f t="shared" si="6"/>
        <v>9.8700000813246156</v>
      </c>
      <c r="AX47" s="12">
        <f t="shared" si="6"/>
        <v>11.229999790281235</v>
      </c>
      <c r="AZ47">
        <v>41</v>
      </c>
      <c r="BA47" s="12">
        <f t="shared" si="13"/>
        <v>8.1300004538052164</v>
      </c>
      <c r="BB47" s="12">
        <f t="shared" si="7"/>
        <v>11.089999820181877</v>
      </c>
      <c r="BC47" s="12">
        <f t="shared" si="7"/>
        <v>9.4100001798181232</v>
      </c>
      <c r="BD47" s="12">
        <f t="shared" si="7"/>
        <v>12.369999546194784</v>
      </c>
      <c r="BF47">
        <v>41</v>
      </c>
      <c r="BG47" s="12">
        <f t="shared" si="14"/>
        <v>7.1300006679347518</v>
      </c>
      <c r="BH47" s="12">
        <f t="shared" si="8"/>
        <v>11.449999743093782</v>
      </c>
      <c r="BI47" s="12">
        <f t="shared" si="8"/>
        <v>9.0500002569062179</v>
      </c>
      <c r="BJ47" s="12">
        <f t="shared" si="8"/>
        <v>13.369999332065248</v>
      </c>
      <c r="BL47">
        <v>41</v>
      </c>
      <c r="BM47" s="12">
        <f t="shared" si="15"/>
        <v>6.0500008991986878</v>
      </c>
      <c r="BN47" s="12">
        <f t="shared" si="9"/>
        <v>11.889999648875367</v>
      </c>
      <c r="BO47" s="12">
        <f t="shared" si="9"/>
        <v>8.6100003511246328</v>
      </c>
      <c r="BP47" s="12">
        <f t="shared" si="9"/>
        <v>14.449999100801312</v>
      </c>
    </row>
    <row r="48" spans="1:68" x14ac:dyDescent="0.2">
      <c r="A48" s="1">
        <f t="shared" si="20"/>
        <v>1.3600000000000005</v>
      </c>
      <c r="B48" s="6">
        <v>-7.27999844200854</v>
      </c>
      <c r="C48" s="6">
        <v>5.4227010954475299</v>
      </c>
      <c r="D48" s="6">
        <v>20.2573004788009</v>
      </c>
      <c r="E48" s="6">
        <v>-28.885488846188402</v>
      </c>
      <c r="F48" s="7"/>
      <c r="H48">
        <f t="shared" si="16"/>
        <v>-286.8422065940531</v>
      </c>
      <c r="I48">
        <f t="shared" si="17"/>
        <v>-288.854888461884</v>
      </c>
      <c r="Q48" s="1">
        <f t="shared" si="21"/>
        <v>1.3600000000000005</v>
      </c>
      <c r="R48" s="6">
        <v>-7.27999844200854</v>
      </c>
      <c r="S48" s="6">
        <v>2.0989380864496994</v>
      </c>
      <c r="T48" s="6">
        <v>8.9214340037615045</v>
      </c>
      <c r="U48" s="6">
        <v>-26.489974930364902</v>
      </c>
      <c r="V48" s="7"/>
      <c r="X48">
        <f t="shared" si="18"/>
        <v>-130.31378036818674</v>
      </c>
      <c r="Y48">
        <f t="shared" si="19"/>
        <v>-132.4498746518245</v>
      </c>
      <c r="AN48">
        <v>42</v>
      </c>
      <c r="AO48" s="12">
        <f t="shared" si="11"/>
        <v>10.5</v>
      </c>
      <c r="AP48" s="12">
        <f t="shared" si="5"/>
        <v>10.5</v>
      </c>
      <c r="AQ48" s="12">
        <f t="shared" si="5"/>
        <v>10.5</v>
      </c>
      <c r="AR48" s="12">
        <f t="shared" si="5"/>
        <v>10.5</v>
      </c>
      <c r="AT48">
        <v>42</v>
      </c>
      <c r="AU48" s="12">
        <f t="shared" si="12"/>
        <v>9.5200002097187646</v>
      </c>
      <c r="AV48" s="12">
        <f t="shared" si="6"/>
        <v>10.879999918675384</v>
      </c>
      <c r="AW48" s="12">
        <f t="shared" si="6"/>
        <v>10.120000081324616</v>
      </c>
      <c r="AX48" s="12">
        <f t="shared" si="6"/>
        <v>11.479999790281235</v>
      </c>
      <c r="AZ48">
        <v>42</v>
      </c>
      <c r="BA48" s="12">
        <f t="shared" si="13"/>
        <v>8.3800004538052164</v>
      </c>
      <c r="BB48" s="12">
        <f t="shared" si="7"/>
        <v>11.339999820181877</v>
      </c>
      <c r="BC48" s="12">
        <f t="shared" si="7"/>
        <v>9.6600001798181232</v>
      </c>
      <c r="BD48" s="12">
        <f t="shared" si="7"/>
        <v>12.619999546194784</v>
      </c>
      <c r="BF48">
        <v>42</v>
      </c>
      <c r="BG48" s="12">
        <f t="shared" si="14"/>
        <v>7.3800006679347518</v>
      </c>
      <c r="BH48" s="12">
        <f t="shared" si="8"/>
        <v>11.699999743093782</v>
      </c>
      <c r="BI48" s="12">
        <f t="shared" si="8"/>
        <v>9.3000002569062179</v>
      </c>
      <c r="BJ48" s="12">
        <f t="shared" si="8"/>
        <v>13.619999332065248</v>
      </c>
      <c r="BL48">
        <v>42</v>
      </c>
      <c r="BM48" s="12">
        <f t="shared" si="15"/>
        <v>6.3000008991986878</v>
      </c>
      <c r="BN48" s="12">
        <f t="shared" si="9"/>
        <v>12.139999648875367</v>
      </c>
      <c r="BO48" s="12">
        <f t="shared" si="9"/>
        <v>8.8600003511246328</v>
      </c>
      <c r="BP48" s="12">
        <f t="shared" si="9"/>
        <v>14.699999100801312</v>
      </c>
    </row>
    <row r="49" spans="1:68" x14ac:dyDescent="0.2">
      <c r="A49" s="1">
        <f t="shared" si="20"/>
        <v>1.4000000000000006</v>
      </c>
      <c r="B49" s="6">
        <v>-7.1999984591262498</v>
      </c>
      <c r="C49" s="6">
        <v>5.3291589612746</v>
      </c>
      <c r="D49" s="6">
        <v>20.106389076436699</v>
      </c>
      <c r="E49" s="6">
        <v>-28.6328784218151</v>
      </c>
      <c r="F49" s="7"/>
      <c r="H49">
        <f t="shared" si="16"/>
        <v>-284.37737647621748</v>
      </c>
      <c r="I49">
        <f t="shared" si="17"/>
        <v>-286.32878421815099</v>
      </c>
      <c r="Q49" s="1">
        <f t="shared" si="21"/>
        <v>1.4000000000000006</v>
      </c>
      <c r="R49" s="6">
        <v>-7.1999984591262498</v>
      </c>
      <c r="S49" s="6">
        <v>2.0601292980235968</v>
      </c>
      <c r="T49" s="6">
        <v>8.8431044470654037</v>
      </c>
      <c r="U49" s="6">
        <v>-26.239561992201999</v>
      </c>
      <c r="V49" s="7"/>
      <c r="X49">
        <f t="shared" si="18"/>
        <v>-129.16124780913265</v>
      </c>
      <c r="Y49">
        <f t="shared" si="19"/>
        <v>-131.19780996100999</v>
      </c>
      <c r="AN49">
        <v>43</v>
      </c>
      <c r="AO49" s="12">
        <f t="shared" si="11"/>
        <v>10.75</v>
      </c>
      <c r="AP49" s="12">
        <f t="shared" si="5"/>
        <v>10.75</v>
      </c>
      <c r="AQ49" s="12">
        <f t="shared" si="5"/>
        <v>10.75</v>
      </c>
      <c r="AR49" s="12">
        <f t="shared" si="5"/>
        <v>10.75</v>
      </c>
      <c r="AT49">
        <v>43</v>
      </c>
      <c r="AU49" s="12">
        <f t="shared" si="12"/>
        <v>9.7700002097187646</v>
      </c>
      <c r="AV49" s="12">
        <f t="shared" si="6"/>
        <v>11.129999918675384</v>
      </c>
      <c r="AW49" s="12">
        <f t="shared" si="6"/>
        <v>10.370000081324616</v>
      </c>
      <c r="AX49" s="12">
        <f t="shared" si="6"/>
        <v>11.729999790281235</v>
      </c>
      <c r="AZ49">
        <v>43</v>
      </c>
      <c r="BA49" s="12">
        <f t="shared" si="13"/>
        <v>8.6300004538052164</v>
      </c>
      <c r="BB49" s="12">
        <f t="shared" si="7"/>
        <v>11.589999820181877</v>
      </c>
      <c r="BC49" s="12">
        <f t="shared" si="7"/>
        <v>9.9100001798181232</v>
      </c>
      <c r="BD49" s="12">
        <f t="shared" si="7"/>
        <v>12.869999546194784</v>
      </c>
      <c r="BF49">
        <v>43</v>
      </c>
      <c r="BG49" s="12">
        <f t="shared" si="14"/>
        <v>7.6300006679347518</v>
      </c>
      <c r="BH49" s="12">
        <f t="shared" si="8"/>
        <v>11.949999743093782</v>
      </c>
      <c r="BI49" s="12">
        <f t="shared" si="8"/>
        <v>9.5500002569062179</v>
      </c>
      <c r="BJ49" s="12">
        <f t="shared" si="8"/>
        <v>13.869999332065248</v>
      </c>
      <c r="BL49">
        <v>43</v>
      </c>
      <c r="BM49" s="12">
        <f t="shared" si="15"/>
        <v>6.5500008991986878</v>
      </c>
      <c r="BN49" s="12">
        <f t="shared" si="9"/>
        <v>12.389999648875367</v>
      </c>
      <c r="BO49" s="12">
        <f t="shared" si="9"/>
        <v>9.1100003511246328</v>
      </c>
      <c r="BP49" s="12">
        <f t="shared" si="9"/>
        <v>14.949999100801312</v>
      </c>
    </row>
    <row r="50" spans="1:68" x14ac:dyDescent="0.2">
      <c r="A50" s="1">
        <f t="shared" si="20"/>
        <v>1.4400000000000006</v>
      </c>
      <c r="B50" s="6">
        <v>-7.1199984762439898</v>
      </c>
      <c r="C50" s="6">
        <v>5.2358105043859604</v>
      </c>
      <c r="D50" s="6">
        <v>19.953829099680402</v>
      </c>
      <c r="E50" s="6">
        <v>-28.378746700655501</v>
      </c>
      <c r="F50" s="7"/>
      <c r="H50">
        <f t="shared" si="16"/>
        <v>-281.89585057939814</v>
      </c>
      <c r="I50">
        <f t="shared" si="17"/>
        <v>-283.787467006555</v>
      </c>
      <c r="Q50" s="1">
        <f t="shared" si="21"/>
        <v>1.4400000000000006</v>
      </c>
      <c r="R50" s="6">
        <v>-7.1199984762439898</v>
      </c>
      <c r="S50" s="6">
        <v>2.0215423339195979</v>
      </c>
      <c r="T50" s="6">
        <v>8.7643581622987021</v>
      </c>
      <c r="U50" s="6">
        <v>-25.988358979159699</v>
      </c>
      <c r="V50" s="7"/>
      <c r="X50">
        <f t="shared" si="18"/>
        <v>-128.00092511074391</v>
      </c>
      <c r="Y50">
        <f t="shared" si="19"/>
        <v>-129.94179489579849</v>
      </c>
      <c r="AN50">
        <v>44</v>
      </c>
      <c r="AO50" s="12">
        <f t="shared" si="11"/>
        <v>11</v>
      </c>
      <c r="AP50" s="12">
        <f t="shared" si="5"/>
        <v>11</v>
      </c>
      <c r="AQ50" s="12">
        <f t="shared" si="5"/>
        <v>11</v>
      </c>
      <c r="AR50" s="12">
        <f t="shared" si="5"/>
        <v>11</v>
      </c>
      <c r="AT50">
        <v>44</v>
      </c>
      <c r="AU50" s="12">
        <f t="shared" si="12"/>
        <v>10.020000209718765</v>
      </c>
      <c r="AV50" s="12">
        <f t="shared" si="6"/>
        <v>11.379999918675384</v>
      </c>
      <c r="AW50" s="12">
        <f t="shared" si="6"/>
        <v>10.620000081324616</v>
      </c>
      <c r="AX50" s="12">
        <f t="shared" si="6"/>
        <v>11.979999790281235</v>
      </c>
      <c r="AZ50">
        <v>44</v>
      </c>
      <c r="BA50" s="12">
        <f t="shared" si="13"/>
        <v>8.8800004538052164</v>
      </c>
      <c r="BB50" s="12">
        <f t="shared" si="7"/>
        <v>11.839999820181877</v>
      </c>
      <c r="BC50" s="12">
        <f t="shared" si="7"/>
        <v>10.160000179818123</v>
      </c>
      <c r="BD50" s="12">
        <f t="shared" si="7"/>
        <v>13.119999546194784</v>
      </c>
      <c r="BF50">
        <v>44</v>
      </c>
      <c r="BG50" s="12">
        <f t="shared" si="14"/>
        <v>7.8800006679347518</v>
      </c>
      <c r="BH50" s="12">
        <f t="shared" si="8"/>
        <v>12.199999743093782</v>
      </c>
      <c r="BI50" s="12">
        <f t="shared" si="8"/>
        <v>9.8000002569062179</v>
      </c>
      <c r="BJ50" s="12">
        <f t="shared" si="8"/>
        <v>14.119999332065248</v>
      </c>
      <c r="BL50">
        <v>44</v>
      </c>
      <c r="BM50" s="12">
        <f t="shared" si="15"/>
        <v>6.8000008991986878</v>
      </c>
      <c r="BN50" s="12">
        <f t="shared" si="9"/>
        <v>12.639999648875367</v>
      </c>
      <c r="BO50" s="12">
        <f t="shared" si="9"/>
        <v>9.3600003511246328</v>
      </c>
      <c r="BP50" s="12">
        <f t="shared" si="9"/>
        <v>15.199999100801312</v>
      </c>
    </row>
    <row r="51" spans="1:68" x14ac:dyDescent="0.2">
      <c r="A51" s="1">
        <f t="shared" si="20"/>
        <v>1.4800000000000006</v>
      </c>
      <c r="B51" s="6">
        <v>-7.0399984933617397</v>
      </c>
      <c r="C51" s="6">
        <v>5.1426691454286804</v>
      </c>
      <c r="D51" s="6">
        <v>19.799609886451702</v>
      </c>
      <c r="E51" s="6">
        <v>-28.123086285445101</v>
      </c>
      <c r="F51" s="7"/>
      <c r="H51">
        <f t="shared" si="16"/>
        <v>-279.39758459352953</v>
      </c>
      <c r="I51">
        <f t="shared" si="17"/>
        <v>-281.230862854451</v>
      </c>
      <c r="Q51" s="1">
        <f t="shared" si="21"/>
        <v>1.4800000000000006</v>
      </c>
      <c r="R51" s="6">
        <v>-7.0399984933617397</v>
      </c>
      <c r="S51" s="6">
        <v>1.9831786670681026</v>
      </c>
      <c r="T51" s="6">
        <v>8.6851898287596043</v>
      </c>
      <c r="U51" s="6">
        <v>-25.7363492290416</v>
      </c>
      <c r="V51" s="7"/>
      <c r="X51">
        <f t="shared" si="18"/>
        <v>-126.83285513530841</v>
      </c>
      <c r="Y51">
        <f t="shared" si="19"/>
        <v>-128.681746145208</v>
      </c>
      <c r="AN51">
        <v>45</v>
      </c>
      <c r="AO51" s="12">
        <f t="shared" si="11"/>
        <v>11.25</v>
      </c>
      <c r="AP51" s="12">
        <f t="shared" si="5"/>
        <v>11.25</v>
      </c>
      <c r="AQ51" s="12">
        <f t="shared" si="5"/>
        <v>11.25</v>
      </c>
      <c r="AR51" s="12">
        <f t="shared" si="5"/>
        <v>11.25</v>
      </c>
      <c r="AT51">
        <v>45</v>
      </c>
      <c r="AU51" s="12">
        <f t="shared" si="12"/>
        <v>10.270000209718765</v>
      </c>
      <c r="AV51" s="12">
        <f t="shared" si="6"/>
        <v>11.629999918675384</v>
      </c>
      <c r="AW51" s="12">
        <f t="shared" si="6"/>
        <v>10.870000081324616</v>
      </c>
      <c r="AX51" s="12">
        <f t="shared" si="6"/>
        <v>12.229999790281235</v>
      </c>
      <c r="AZ51">
        <v>45</v>
      </c>
      <c r="BA51" s="12">
        <f t="shared" si="13"/>
        <v>9.1300004538052164</v>
      </c>
      <c r="BB51" s="12">
        <f t="shared" si="7"/>
        <v>12.089999820181877</v>
      </c>
      <c r="BC51" s="12">
        <f t="shared" si="7"/>
        <v>10.410000179818123</v>
      </c>
      <c r="BD51" s="12">
        <f t="shared" si="7"/>
        <v>13.369999546194784</v>
      </c>
      <c r="BF51">
        <v>45</v>
      </c>
      <c r="BG51" s="12">
        <f t="shared" si="14"/>
        <v>8.1300006679347518</v>
      </c>
      <c r="BH51" s="12">
        <f t="shared" si="8"/>
        <v>12.449999743093782</v>
      </c>
      <c r="BI51" s="12">
        <f t="shared" si="8"/>
        <v>10.050000256906218</v>
      </c>
      <c r="BJ51" s="12">
        <f t="shared" si="8"/>
        <v>14.369999332065248</v>
      </c>
      <c r="BL51">
        <v>45</v>
      </c>
      <c r="BM51" s="12">
        <f t="shared" si="15"/>
        <v>7.0500008991986878</v>
      </c>
      <c r="BN51" s="12">
        <f t="shared" si="9"/>
        <v>12.889999648875367</v>
      </c>
      <c r="BO51" s="12">
        <f t="shared" si="9"/>
        <v>9.6100003511246328</v>
      </c>
      <c r="BP51" s="12">
        <f t="shared" si="9"/>
        <v>15.449999100801312</v>
      </c>
    </row>
    <row r="52" spans="1:68" x14ac:dyDescent="0.2">
      <c r="A52" s="1">
        <f t="shared" si="20"/>
        <v>1.5200000000000007</v>
      </c>
      <c r="B52" s="6">
        <v>-6.9599985104795499</v>
      </c>
      <c r="C52" s="6">
        <v>5.0497486215620002</v>
      </c>
      <c r="D52" s="6">
        <v>19.643720954716699</v>
      </c>
      <c r="E52" s="6">
        <v>-27.865890024581599</v>
      </c>
      <c r="F52" s="7"/>
      <c r="H52">
        <f t="shared" si="16"/>
        <v>-276.88253618974977</v>
      </c>
      <c r="I52">
        <f t="shared" si="17"/>
        <v>-278.65890024581597</v>
      </c>
      <c r="Q52" s="1">
        <f t="shared" si="21"/>
        <v>1.5200000000000007</v>
      </c>
      <c r="R52" s="6">
        <v>-6.9599985104795499</v>
      </c>
      <c r="S52" s="6">
        <v>1.9450399778258998</v>
      </c>
      <c r="T52" s="6">
        <v>8.6055943123724035</v>
      </c>
      <c r="U52" s="6">
        <v>-25.4835167274654</v>
      </c>
      <c r="V52" s="7"/>
      <c r="X52">
        <f t="shared" si="18"/>
        <v>-125.65707977303545</v>
      </c>
      <c r="Y52">
        <f t="shared" si="19"/>
        <v>-127.417583637327</v>
      </c>
      <c r="AN52">
        <v>46</v>
      </c>
      <c r="AO52" s="12">
        <f t="shared" si="11"/>
        <v>11.5</v>
      </c>
      <c r="AP52" s="12">
        <f t="shared" si="5"/>
        <v>11.5</v>
      </c>
      <c r="AQ52" s="12">
        <f t="shared" si="5"/>
        <v>11.5</v>
      </c>
      <c r="AR52" s="12">
        <f t="shared" si="5"/>
        <v>11.5</v>
      </c>
      <c r="AT52">
        <v>46</v>
      </c>
      <c r="AU52" s="12">
        <f t="shared" si="12"/>
        <v>10.520000209718765</v>
      </c>
      <c r="AV52" s="12">
        <f t="shared" si="6"/>
        <v>11.879999918675384</v>
      </c>
      <c r="AW52" s="12">
        <f t="shared" si="6"/>
        <v>11.120000081324616</v>
      </c>
      <c r="AX52" s="12">
        <f t="shared" si="6"/>
        <v>12.479999790281235</v>
      </c>
      <c r="AZ52">
        <v>46</v>
      </c>
      <c r="BA52" s="12">
        <f t="shared" si="13"/>
        <v>9.3800004538052164</v>
      </c>
      <c r="BB52" s="12">
        <f t="shared" si="7"/>
        <v>12.339999820181877</v>
      </c>
      <c r="BC52" s="12">
        <f t="shared" si="7"/>
        <v>10.660000179818123</v>
      </c>
      <c r="BD52" s="12">
        <f t="shared" si="7"/>
        <v>13.619999546194784</v>
      </c>
      <c r="BF52">
        <v>46</v>
      </c>
      <c r="BG52" s="12">
        <f t="shared" si="14"/>
        <v>8.3800006679347518</v>
      </c>
      <c r="BH52" s="12">
        <f t="shared" si="8"/>
        <v>12.699999743093782</v>
      </c>
      <c r="BI52" s="12">
        <f t="shared" si="8"/>
        <v>10.300000256906218</v>
      </c>
      <c r="BJ52" s="12">
        <f t="shared" si="8"/>
        <v>14.619999332065248</v>
      </c>
      <c r="BL52">
        <v>46</v>
      </c>
      <c r="BM52" s="12">
        <f t="shared" si="15"/>
        <v>7.3000008991986878</v>
      </c>
      <c r="BN52" s="12">
        <f t="shared" si="9"/>
        <v>13.139999648875367</v>
      </c>
      <c r="BO52" s="12">
        <f t="shared" si="9"/>
        <v>9.8600003511246328</v>
      </c>
      <c r="BP52" s="12">
        <f t="shared" si="9"/>
        <v>15.699999100801312</v>
      </c>
    </row>
    <row r="53" spans="1:68" x14ac:dyDescent="0.2">
      <c r="A53" s="1">
        <f t="shared" si="20"/>
        <v>1.5600000000000007</v>
      </c>
      <c r="B53" s="6">
        <v>-6.8799985275973699</v>
      </c>
      <c r="C53" s="6">
        <v>4.9570629884282802</v>
      </c>
      <c r="D53" s="6">
        <v>19.486152014932401</v>
      </c>
      <c r="E53" s="6">
        <v>-27.607151022932001</v>
      </c>
      <c r="F53" s="7"/>
      <c r="H53">
        <f t="shared" si="16"/>
        <v>-274.35066513358197</v>
      </c>
      <c r="I53">
        <f t="shared" si="17"/>
        <v>-276.07151022931998</v>
      </c>
      <c r="Q53" s="1">
        <f t="shared" si="21"/>
        <v>1.5600000000000007</v>
      </c>
      <c r="R53" s="6">
        <v>-6.8799985275973699</v>
      </c>
      <c r="S53" s="6">
        <v>1.9071281484797993</v>
      </c>
      <c r="T53" s="6">
        <v>8.5255666643583048</v>
      </c>
      <c r="U53" s="6">
        <v>-25.229846093697098</v>
      </c>
      <c r="V53" s="7"/>
      <c r="X53">
        <f t="shared" si="18"/>
        <v>-124.47364006293773</v>
      </c>
      <c r="Y53">
        <f t="shared" si="19"/>
        <v>-126.14923046848548</v>
      </c>
      <c r="AN53">
        <v>47</v>
      </c>
      <c r="AO53" s="12">
        <f t="shared" si="11"/>
        <v>11.75</v>
      </c>
      <c r="AP53" s="12">
        <f t="shared" si="5"/>
        <v>11.75</v>
      </c>
      <c r="AQ53" s="12">
        <f t="shared" si="5"/>
        <v>11.75</v>
      </c>
      <c r="AR53" s="12">
        <f t="shared" si="5"/>
        <v>11.75</v>
      </c>
      <c r="AT53">
        <v>47</v>
      </c>
      <c r="AU53" s="12">
        <f t="shared" si="12"/>
        <v>10.770000209718765</v>
      </c>
      <c r="AV53" s="12">
        <f t="shared" si="6"/>
        <v>12.129999918675384</v>
      </c>
      <c r="AW53" s="12">
        <f t="shared" si="6"/>
        <v>11.370000081324616</v>
      </c>
      <c r="AX53" s="12">
        <f t="shared" si="6"/>
        <v>12.729999790281235</v>
      </c>
      <c r="AZ53">
        <v>47</v>
      </c>
      <c r="BA53" s="12">
        <f t="shared" si="13"/>
        <v>9.6300004538052164</v>
      </c>
      <c r="BB53" s="12">
        <f t="shared" si="7"/>
        <v>12.589999820181877</v>
      </c>
      <c r="BC53" s="12">
        <f t="shared" si="7"/>
        <v>10.910000179818123</v>
      </c>
      <c r="BD53" s="12">
        <f t="shared" si="7"/>
        <v>13.869999546194784</v>
      </c>
      <c r="BF53">
        <v>47</v>
      </c>
      <c r="BG53" s="12">
        <f t="shared" si="14"/>
        <v>8.6300006679347518</v>
      </c>
      <c r="BH53" s="12">
        <f t="shared" si="8"/>
        <v>12.949999743093782</v>
      </c>
      <c r="BI53" s="12">
        <f t="shared" si="8"/>
        <v>10.550000256906218</v>
      </c>
      <c r="BJ53" s="12">
        <f t="shared" si="8"/>
        <v>14.869999332065248</v>
      </c>
      <c r="BL53">
        <v>47</v>
      </c>
      <c r="BM53" s="12">
        <f t="shared" si="15"/>
        <v>7.5500008991986878</v>
      </c>
      <c r="BN53" s="12">
        <f t="shared" si="9"/>
        <v>13.389999648875367</v>
      </c>
      <c r="BO53" s="12">
        <f t="shared" si="9"/>
        <v>10.110000351124633</v>
      </c>
      <c r="BP53" s="12">
        <f t="shared" si="9"/>
        <v>15.949999100801312</v>
      </c>
    </row>
    <row r="54" spans="1:68" x14ac:dyDescent="0.2">
      <c r="A54" s="1">
        <f t="shared" si="20"/>
        <v>1.6000000000000008</v>
      </c>
      <c r="B54" s="6">
        <v>-6.79999854471522</v>
      </c>
      <c r="C54" s="6">
        <v>4.8646266219050398</v>
      </c>
      <c r="D54" s="6">
        <v>19.326892982835101</v>
      </c>
      <c r="E54" s="6">
        <v>-27.3468626528987</v>
      </c>
      <c r="F54" s="7"/>
      <c r="H54">
        <f t="shared" si="16"/>
        <v>-271.80193340056235</v>
      </c>
      <c r="I54">
        <f t="shared" si="17"/>
        <v>-273.46862652898699</v>
      </c>
      <c r="Q54" s="1">
        <f t="shared" si="21"/>
        <v>1.6000000000000008</v>
      </c>
      <c r="R54" s="6">
        <v>-6.79999854471522</v>
      </c>
      <c r="S54" s="6">
        <v>1.8694452579997005</v>
      </c>
      <c r="T54" s="6">
        <v>8.4451021202775038</v>
      </c>
      <c r="U54" s="6">
        <v>-24.975322568100601</v>
      </c>
      <c r="V54" s="7"/>
      <c r="X54">
        <f t="shared" si="18"/>
        <v>-123.28257630906364</v>
      </c>
      <c r="Y54">
        <f t="shared" si="19"/>
        <v>-124.87661284050301</v>
      </c>
      <c r="AN54">
        <v>48</v>
      </c>
      <c r="AO54" s="12">
        <f t="shared" si="11"/>
        <v>12</v>
      </c>
      <c r="AP54" s="12">
        <f t="shared" si="5"/>
        <v>12</v>
      </c>
      <c r="AQ54" s="12">
        <f t="shared" si="5"/>
        <v>12</v>
      </c>
      <c r="AR54" s="12">
        <f t="shared" si="5"/>
        <v>12</v>
      </c>
      <c r="AT54">
        <v>48</v>
      </c>
      <c r="AU54" s="12">
        <f t="shared" si="12"/>
        <v>11.020000209718765</v>
      </c>
      <c r="AV54" s="12">
        <f t="shared" si="6"/>
        <v>12.379999918675384</v>
      </c>
      <c r="AW54" s="12">
        <f t="shared" si="6"/>
        <v>11.620000081324616</v>
      </c>
      <c r="AX54" s="12">
        <f t="shared" si="6"/>
        <v>12.979999790281235</v>
      </c>
      <c r="AZ54">
        <v>48</v>
      </c>
      <c r="BA54" s="12">
        <f t="shared" si="13"/>
        <v>9.8800004538052164</v>
      </c>
      <c r="BB54" s="12">
        <f t="shared" si="7"/>
        <v>12.839999820181877</v>
      </c>
      <c r="BC54" s="12">
        <f t="shared" si="7"/>
        <v>11.160000179818123</v>
      </c>
      <c r="BD54" s="12">
        <f t="shared" si="7"/>
        <v>14.119999546194784</v>
      </c>
      <c r="BF54">
        <v>48</v>
      </c>
      <c r="BG54" s="12">
        <f t="shared" si="14"/>
        <v>8.8800006679347518</v>
      </c>
      <c r="BH54" s="12">
        <f t="shared" si="8"/>
        <v>13.199999743093782</v>
      </c>
      <c r="BI54" s="12">
        <f t="shared" si="8"/>
        <v>10.800000256906218</v>
      </c>
      <c r="BJ54" s="12">
        <f t="shared" si="8"/>
        <v>15.119999332065248</v>
      </c>
      <c r="BL54">
        <v>48</v>
      </c>
      <c r="BM54" s="12">
        <f t="shared" si="15"/>
        <v>7.8000008991986878</v>
      </c>
      <c r="BN54" s="12">
        <f t="shared" si="9"/>
        <v>13.639999648875367</v>
      </c>
      <c r="BO54" s="12">
        <f t="shared" si="9"/>
        <v>10.360000351124633</v>
      </c>
      <c r="BP54" s="12">
        <f t="shared" si="9"/>
        <v>16.199999100801314</v>
      </c>
    </row>
    <row r="55" spans="1:68" x14ac:dyDescent="0.2">
      <c r="A55" s="1">
        <f t="shared" si="20"/>
        <v>1.6400000000000008</v>
      </c>
      <c r="B55" s="6">
        <v>-6.71999856183308</v>
      </c>
      <c r="C55" s="6">
        <v>4.77245421962182</v>
      </c>
      <c r="D55" s="6">
        <v>19.165933992573301</v>
      </c>
      <c r="E55" s="6">
        <v>-27.085018565741901</v>
      </c>
      <c r="F55" s="7"/>
      <c r="H55">
        <f t="shared" si="16"/>
        <v>-269.23630529427021</v>
      </c>
      <c r="I55">
        <f t="shared" si="17"/>
        <v>-270.85018565741899</v>
      </c>
      <c r="Q55" s="1">
        <f t="shared" si="21"/>
        <v>1.6400000000000008</v>
      </c>
      <c r="R55" s="6">
        <v>-6.71999856183308</v>
      </c>
      <c r="S55" s="6">
        <v>1.8319935771167977</v>
      </c>
      <c r="T55" s="6">
        <v>8.3641960994665041</v>
      </c>
      <c r="U55" s="6">
        <v>-24.719932000872799</v>
      </c>
      <c r="V55" s="7"/>
      <c r="X55">
        <f t="shared" si="18"/>
        <v>-122.08392819266314</v>
      </c>
      <c r="Y55">
        <f t="shared" si="19"/>
        <v>-123.599660004364</v>
      </c>
      <c r="AN55">
        <v>49</v>
      </c>
      <c r="AO55" s="12">
        <f t="shared" si="11"/>
        <v>12.25</v>
      </c>
      <c r="AP55" s="12">
        <f t="shared" si="5"/>
        <v>12.25</v>
      </c>
      <c r="AQ55" s="12">
        <f t="shared" si="5"/>
        <v>12.25</v>
      </c>
      <c r="AR55" s="12">
        <f t="shared" si="5"/>
        <v>12.25</v>
      </c>
      <c r="AT55">
        <v>49</v>
      </c>
      <c r="AU55" s="12">
        <f t="shared" si="12"/>
        <v>11.270000209718765</v>
      </c>
      <c r="AV55" s="12">
        <f t="shared" si="6"/>
        <v>12.629999918675384</v>
      </c>
      <c r="AW55" s="12">
        <f t="shared" si="6"/>
        <v>11.870000081324616</v>
      </c>
      <c r="AX55" s="12">
        <f t="shared" si="6"/>
        <v>13.229999790281235</v>
      </c>
      <c r="AZ55">
        <v>49</v>
      </c>
      <c r="BA55" s="12">
        <f t="shared" si="13"/>
        <v>10.130000453805216</v>
      </c>
      <c r="BB55" s="12">
        <f t="shared" si="7"/>
        <v>13.089999820181877</v>
      </c>
      <c r="BC55" s="12">
        <f t="shared" si="7"/>
        <v>11.410000179818123</v>
      </c>
      <c r="BD55" s="12">
        <f t="shared" si="7"/>
        <v>14.369999546194784</v>
      </c>
      <c r="BF55">
        <v>49</v>
      </c>
      <c r="BG55" s="12">
        <f t="shared" si="14"/>
        <v>9.1300006679347518</v>
      </c>
      <c r="BH55" s="12">
        <f t="shared" si="8"/>
        <v>13.449999743093782</v>
      </c>
      <c r="BI55" s="12">
        <f t="shared" si="8"/>
        <v>11.050000256906218</v>
      </c>
      <c r="BJ55" s="12">
        <f t="shared" si="8"/>
        <v>15.369999332065248</v>
      </c>
      <c r="BL55">
        <v>49</v>
      </c>
      <c r="BM55" s="12">
        <f t="shared" si="15"/>
        <v>8.0500008991986878</v>
      </c>
      <c r="BN55" s="12">
        <f t="shared" si="9"/>
        <v>13.889999648875367</v>
      </c>
      <c r="BO55" s="12">
        <f t="shared" si="9"/>
        <v>10.610000351124633</v>
      </c>
      <c r="BP55" s="12">
        <f t="shared" si="9"/>
        <v>16.449999100801314</v>
      </c>
    </row>
    <row r="56" spans="1:68" x14ac:dyDescent="0.2">
      <c r="A56" s="1">
        <f t="shared" si="20"/>
        <v>1.6800000000000008</v>
      </c>
      <c r="B56" s="6">
        <v>-6.6399985789509604</v>
      </c>
      <c r="C56" s="6">
        <v>4.6805608022275997</v>
      </c>
      <c r="D56" s="6">
        <v>19.003265410183101</v>
      </c>
      <c r="E56" s="6">
        <v>-26.821612703153601</v>
      </c>
      <c r="F56" s="7"/>
      <c r="H56">
        <f t="shared" si="16"/>
        <v>-266.65374756675396</v>
      </c>
      <c r="I56">
        <f t="shared" si="17"/>
        <v>-268.21612703153602</v>
      </c>
      <c r="Q56" s="1">
        <f t="shared" si="21"/>
        <v>1.6800000000000008</v>
      </c>
      <c r="R56" s="6">
        <v>-6.6399985789509604</v>
      </c>
      <c r="S56" s="6">
        <v>1.7947755634567031</v>
      </c>
      <c r="T56" s="6">
        <v>8.2828442047541024</v>
      </c>
      <c r="U56" s="6">
        <v>-24.463660841951501</v>
      </c>
      <c r="V56" s="7"/>
      <c r="X56">
        <f t="shared" si="18"/>
        <v>-120.87773488061804</v>
      </c>
      <c r="Y56">
        <f t="shared" si="19"/>
        <v>-122.31830420975751</v>
      </c>
      <c r="AN56">
        <v>50</v>
      </c>
      <c r="AO56" s="12">
        <f t="shared" si="11"/>
        <v>12.5</v>
      </c>
      <c r="AP56" s="12">
        <f t="shared" si="5"/>
        <v>12.5</v>
      </c>
      <c r="AQ56" s="12">
        <f t="shared" si="5"/>
        <v>12.5</v>
      </c>
      <c r="AR56" s="12">
        <f t="shared" si="5"/>
        <v>12.5</v>
      </c>
      <c r="AT56">
        <v>50</v>
      </c>
      <c r="AU56" s="12">
        <f t="shared" si="12"/>
        <v>11.520000209718765</v>
      </c>
      <c r="AV56" s="12">
        <f t="shared" si="6"/>
        <v>12.879999918675384</v>
      </c>
      <c r="AW56" s="12">
        <f t="shared" si="6"/>
        <v>12.120000081324616</v>
      </c>
      <c r="AX56" s="12">
        <f t="shared" si="6"/>
        <v>13.479999790281235</v>
      </c>
      <c r="AZ56">
        <v>50</v>
      </c>
      <c r="BA56" s="12">
        <f t="shared" si="13"/>
        <v>10.380000453805216</v>
      </c>
      <c r="BB56" s="12">
        <f t="shared" si="7"/>
        <v>13.339999820181877</v>
      </c>
      <c r="BC56" s="12">
        <f t="shared" si="7"/>
        <v>11.660000179818123</v>
      </c>
      <c r="BD56" s="12">
        <f t="shared" si="7"/>
        <v>14.619999546194784</v>
      </c>
      <c r="BF56">
        <v>50</v>
      </c>
      <c r="BG56" s="12">
        <f t="shared" si="14"/>
        <v>9.3800006679347518</v>
      </c>
      <c r="BH56" s="12">
        <f t="shared" si="8"/>
        <v>13.699999743093782</v>
      </c>
      <c r="BI56" s="12">
        <f t="shared" si="8"/>
        <v>11.300000256906218</v>
      </c>
      <c r="BJ56" s="12">
        <f t="shared" si="8"/>
        <v>15.619999332065248</v>
      </c>
      <c r="BL56">
        <v>50</v>
      </c>
      <c r="BM56" s="12">
        <f t="shared" si="15"/>
        <v>8.3000008991986878</v>
      </c>
      <c r="BN56" s="12">
        <f t="shared" si="9"/>
        <v>14.139999648875367</v>
      </c>
      <c r="BO56" s="12">
        <f t="shared" si="9"/>
        <v>10.860000351124633</v>
      </c>
      <c r="BP56" s="12">
        <f t="shared" si="9"/>
        <v>16.699999100801314</v>
      </c>
    </row>
    <row r="57" spans="1:68" x14ac:dyDescent="0.2">
      <c r="A57" s="1">
        <f t="shared" si="20"/>
        <v>1.7200000000000009</v>
      </c>
      <c r="B57" s="6">
        <v>-6.5599985960688603</v>
      </c>
      <c r="C57" s="6">
        <v>4.5889617143927302</v>
      </c>
      <c r="D57" s="6">
        <v>18.838877847404099</v>
      </c>
      <c r="E57" s="6">
        <v>-26.5566393090816</v>
      </c>
      <c r="F57" s="7"/>
      <c r="H57">
        <f t="shared" si="16"/>
        <v>-264.05422954130159</v>
      </c>
      <c r="I57">
        <f t="shared" si="17"/>
        <v>-265.56639309081601</v>
      </c>
      <c r="Q57" s="1">
        <f t="shared" si="21"/>
        <v>1.7200000000000009</v>
      </c>
      <c r="R57" s="6">
        <v>-6.5599985960688603</v>
      </c>
      <c r="S57" s="6">
        <v>1.757793857017603</v>
      </c>
      <c r="T57" s="6">
        <v>8.2010422225158024</v>
      </c>
      <c r="U57" s="6">
        <v>-24.2064961322179</v>
      </c>
      <c r="V57" s="7"/>
      <c r="X57">
        <f t="shared" si="18"/>
        <v>-119.66403513020747</v>
      </c>
      <c r="Y57">
        <f t="shared" si="19"/>
        <v>-121.03248066108949</v>
      </c>
      <c r="AN57">
        <v>51</v>
      </c>
      <c r="AO57" s="12">
        <f t="shared" ref="AO57:AO107" si="22">$AN57/4+U$4</f>
        <v>12.75</v>
      </c>
      <c r="AP57" s="12">
        <f t="shared" ref="AP57:AP107" si="23">$AN57/4+V$4</f>
        <v>12.75</v>
      </c>
      <c r="AQ57" s="12">
        <f t="shared" ref="AQ57:AQ107" si="24">$AN57/4+W$4</f>
        <v>12.75</v>
      </c>
      <c r="AR57" s="12">
        <f t="shared" ref="AR57:AR107" si="25">$AN57/4+X$4</f>
        <v>12.75</v>
      </c>
      <c r="AT57">
        <v>51</v>
      </c>
      <c r="AU57" s="12">
        <f t="shared" ref="AU57:AU107" si="26">$AT57/4+U$5</f>
        <v>11.770000209718765</v>
      </c>
      <c r="AV57" s="12">
        <f t="shared" ref="AV57:AV107" si="27">$AT57/4+V$5</f>
        <v>13.129999918675384</v>
      </c>
      <c r="AW57" s="12">
        <f t="shared" ref="AW57:AW107" si="28">$AT57/4+W$5</f>
        <v>12.370000081324616</v>
      </c>
      <c r="AX57" s="12">
        <f t="shared" ref="AX57:AX107" si="29">$AT57/4+X$5</f>
        <v>13.729999790281235</v>
      </c>
      <c r="AZ57">
        <v>51</v>
      </c>
      <c r="BA57" s="12">
        <f t="shared" ref="BA57:BA107" si="30">$AZ57/4+U$6</f>
        <v>10.630000453805216</v>
      </c>
      <c r="BB57" s="12">
        <f t="shared" ref="BB57:BB107" si="31">$AZ57/4+V$6</f>
        <v>13.589999820181877</v>
      </c>
      <c r="BC57" s="12">
        <f t="shared" ref="BC57:BC107" si="32">$AZ57/4+W$6</f>
        <v>11.910000179818123</v>
      </c>
      <c r="BD57" s="12">
        <f t="shared" ref="BD57:BD107" si="33">$AZ57/4+X$6</f>
        <v>14.869999546194784</v>
      </c>
      <c r="BF57">
        <v>51</v>
      </c>
      <c r="BG57" s="12">
        <f t="shared" ref="BG57:BG107" si="34">$BF57/4+U$7</f>
        <v>9.6300006679347518</v>
      </c>
      <c r="BH57" s="12">
        <f t="shared" ref="BH57:BH107" si="35">$BF57/4+V$7</f>
        <v>13.949999743093782</v>
      </c>
      <c r="BI57" s="12">
        <f t="shared" ref="BI57:BI107" si="36">$BF57/4+W$7</f>
        <v>11.550000256906218</v>
      </c>
      <c r="BJ57" s="12">
        <f t="shared" ref="BJ57:BJ107" si="37">$BF57/4+X$7</f>
        <v>15.869999332065248</v>
      </c>
      <c r="BL57">
        <v>51</v>
      </c>
      <c r="BM57" s="12">
        <f t="shared" ref="BM57:BM107" si="38">$BL57/4+U$8</f>
        <v>8.5500008991986878</v>
      </c>
      <c r="BN57" s="12">
        <f t="shared" ref="BN57:BN107" si="39">$BL57/4+V$8</f>
        <v>14.389999648875367</v>
      </c>
      <c r="BO57" s="12">
        <f t="shared" ref="BO57:BO107" si="40">$BL57/4+W$8</f>
        <v>11.110000351124633</v>
      </c>
      <c r="BP57" s="12">
        <f t="shared" ref="BP57:BP107" si="41">$BL57/4+X$8</f>
        <v>16.949999100801314</v>
      </c>
    </row>
    <row r="58" spans="1:68" x14ac:dyDescent="0.2">
      <c r="A58" s="1">
        <f t="shared" si="20"/>
        <v>1.7600000000000009</v>
      </c>
      <c r="B58" s="6">
        <v>-6.4799986131867904</v>
      </c>
      <c r="C58" s="6">
        <v>4.4976726255290398</v>
      </c>
      <c r="D58" s="6">
        <v>18.672762175834301</v>
      </c>
      <c r="E58" s="6">
        <v>-26.290092941796701</v>
      </c>
      <c r="F58" s="7"/>
      <c r="H58">
        <f t="shared" si="16"/>
        <v>-261.43772323752614</v>
      </c>
      <c r="I58">
        <f t="shared" si="17"/>
        <v>-262.90092941796701</v>
      </c>
      <c r="Q58" s="1">
        <f t="shared" si="21"/>
        <v>1.7600000000000009</v>
      </c>
      <c r="R58" s="6">
        <v>-6.4799986131867904</v>
      </c>
      <c r="S58" s="6">
        <v>1.7210512757414023</v>
      </c>
      <c r="T58" s="6">
        <v>8.1187861230393032</v>
      </c>
      <c r="U58" s="6">
        <v>-23.9484254957096</v>
      </c>
      <c r="V58" s="7"/>
      <c r="X58">
        <f t="shared" si="18"/>
        <v>-118.44286739067422</v>
      </c>
      <c r="Y58">
        <f t="shared" si="19"/>
        <v>-119.742127478548</v>
      </c>
      <c r="AN58">
        <v>52</v>
      </c>
      <c r="AO58" s="12">
        <f t="shared" si="22"/>
        <v>13</v>
      </c>
      <c r="AP58" s="12">
        <f t="shared" si="23"/>
        <v>13</v>
      </c>
      <c r="AQ58" s="12">
        <f t="shared" si="24"/>
        <v>13</v>
      </c>
      <c r="AR58" s="12">
        <f t="shared" si="25"/>
        <v>13</v>
      </c>
      <c r="AT58">
        <v>52</v>
      </c>
      <c r="AU58" s="12">
        <f t="shared" si="26"/>
        <v>12.020000209718765</v>
      </c>
      <c r="AV58" s="12">
        <f t="shared" si="27"/>
        <v>13.379999918675384</v>
      </c>
      <c r="AW58" s="12">
        <f t="shared" si="28"/>
        <v>12.620000081324616</v>
      </c>
      <c r="AX58" s="12">
        <f t="shared" si="29"/>
        <v>13.979999790281235</v>
      </c>
      <c r="AZ58">
        <v>52</v>
      </c>
      <c r="BA58" s="12">
        <f t="shared" si="30"/>
        <v>10.880000453805216</v>
      </c>
      <c r="BB58" s="12">
        <f t="shared" si="31"/>
        <v>13.839999820181877</v>
      </c>
      <c r="BC58" s="12">
        <f t="shared" si="32"/>
        <v>12.160000179818123</v>
      </c>
      <c r="BD58" s="12">
        <f t="shared" si="33"/>
        <v>15.119999546194784</v>
      </c>
      <c r="BF58">
        <v>52</v>
      </c>
      <c r="BG58" s="12">
        <f t="shared" si="34"/>
        <v>9.8800006679347518</v>
      </c>
      <c r="BH58" s="12">
        <f t="shared" si="35"/>
        <v>14.199999743093782</v>
      </c>
      <c r="BI58" s="12">
        <f t="shared" si="36"/>
        <v>11.800000256906218</v>
      </c>
      <c r="BJ58" s="12">
        <f t="shared" si="37"/>
        <v>16.119999332065248</v>
      </c>
      <c r="BL58">
        <v>52</v>
      </c>
      <c r="BM58" s="12">
        <f t="shared" si="38"/>
        <v>8.8000008991986878</v>
      </c>
      <c r="BN58" s="12">
        <f t="shared" si="39"/>
        <v>14.639999648875367</v>
      </c>
      <c r="BO58" s="12">
        <f t="shared" si="40"/>
        <v>11.360000351124633</v>
      </c>
      <c r="BP58" s="12">
        <f t="shared" si="41"/>
        <v>17.199999100801314</v>
      </c>
    </row>
    <row r="59" spans="1:68" x14ac:dyDescent="0.2">
      <c r="A59" s="1">
        <f t="shared" si="20"/>
        <v>1.8000000000000009</v>
      </c>
      <c r="B59" s="6">
        <v>-6.39999863030474</v>
      </c>
      <c r="C59" s="6">
        <v>4.4067095302122903</v>
      </c>
      <c r="D59" s="6">
        <v>18.5049095414189</v>
      </c>
      <c r="E59" s="6">
        <v>-26.0219684861984</v>
      </c>
      <c r="F59" s="7"/>
      <c r="H59">
        <f t="shared" si="16"/>
        <v>-258.804203498709</v>
      </c>
      <c r="I59">
        <f t="shared" si="17"/>
        <v>-260.21968486198398</v>
      </c>
      <c r="Q59" s="1">
        <f t="shared" si="21"/>
        <v>1.8000000000000009</v>
      </c>
      <c r="R59" s="6">
        <v>-6.39999863030474</v>
      </c>
      <c r="S59" s="6">
        <v>1.6845508112451029</v>
      </c>
      <c r="T59" s="6">
        <v>8.0360720611500049</v>
      </c>
      <c r="U59" s="6">
        <v>-23.6894371328973</v>
      </c>
      <c r="V59" s="7"/>
      <c r="X59">
        <f t="shared" si="18"/>
        <v>-117.21426990169573</v>
      </c>
      <c r="Y59">
        <f t="shared" si="19"/>
        <v>-118.4471856644865</v>
      </c>
      <c r="AN59">
        <v>53</v>
      </c>
      <c r="AO59" s="12">
        <f t="shared" si="22"/>
        <v>13.25</v>
      </c>
      <c r="AP59" s="12">
        <f t="shared" si="23"/>
        <v>13.25</v>
      </c>
      <c r="AQ59" s="12">
        <f t="shared" si="24"/>
        <v>13.25</v>
      </c>
      <c r="AR59" s="12">
        <f t="shared" si="25"/>
        <v>13.25</v>
      </c>
      <c r="AT59">
        <v>53</v>
      </c>
      <c r="AU59" s="12">
        <f t="shared" si="26"/>
        <v>12.270000209718765</v>
      </c>
      <c r="AV59" s="12">
        <f t="shared" si="27"/>
        <v>13.629999918675384</v>
      </c>
      <c r="AW59" s="12">
        <f t="shared" si="28"/>
        <v>12.870000081324616</v>
      </c>
      <c r="AX59" s="12">
        <f t="shared" si="29"/>
        <v>14.229999790281235</v>
      </c>
      <c r="AZ59">
        <v>53</v>
      </c>
      <c r="BA59" s="12">
        <f t="shared" si="30"/>
        <v>11.130000453805216</v>
      </c>
      <c r="BB59" s="12">
        <f t="shared" si="31"/>
        <v>14.089999820181877</v>
      </c>
      <c r="BC59" s="12">
        <f t="shared" si="32"/>
        <v>12.410000179818123</v>
      </c>
      <c r="BD59" s="12">
        <f t="shared" si="33"/>
        <v>15.369999546194784</v>
      </c>
      <c r="BF59">
        <v>53</v>
      </c>
      <c r="BG59" s="12">
        <f t="shared" si="34"/>
        <v>10.130000667934752</v>
      </c>
      <c r="BH59" s="12">
        <f t="shared" si="35"/>
        <v>14.449999743093782</v>
      </c>
      <c r="BI59" s="12">
        <f t="shared" si="36"/>
        <v>12.050000256906218</v>
      </c>
      <c r="BJ59" s="12">
        <f t="shared" si="37"/>
        <v>16.369999332065248</v>
      </c>
      <c r="BL59">
        <v>53</v>
      </c>
      <c r="BM59" s="12">
        <f t="shared" si="38"/>
        <v>9.0500008991986878</v>
      </c>
      <c r="BN59" s="12">
        <f t="shared" si="39"/>
        <v>14.889999648875367</v>
      </c>
      <c r="BO59" s="12">
        <f t="shared" si="40"/>
        <v>11.610000351124633</v>
      </c>
      <c r="BP59" s="12">
        <f t="shared" si="41"/>
        <v>17.449999100801314</v>
      </c>
    </row>
    <row r="60" spans="1:68" x14ac:dyDescent="0.2">
      <c r="A60" s="1">
        <f t="shared" si="20"/>
        <v>1.840000000000001</v>
      </c>
      <c r="B60" s="6">
        <v>-6.3199986474226897</v>
      </c>
      <c r="C60" s="6">
        <v>4.31608874828936</v>
      </c>
      <c r="D60" s="6">
        <v>18.335311379268902</v>
      </c>
      <c r="E60" s="6">
        <v>-25.752261166352898</v>
      </c>
      <c r="F60" s="7"/>
      <c r="H60">
        <f t="shared" si="16"/>
        <v>-256.15364812134845</v>
      </c>
      <c r="I60">
        <f t="shared" si="17"/>
        <v>-257.52261166352901</v>
      </c>
      <c r="Q60" s="1">
        <f t="shared" si="21"/>
        <v>1.840000000000001</v>
      </c>
      <c r="R60" s="6">
        <v>-6.3199986474226897</v>
      </c>
      <c r="S60" s="6">
        <v>1.648295624673203</v>
      </c>
      <c r="T60" s="6">
        <v>7.9528963770913066</v>
      </c>
      <c r="U60" s="6">
        <v>-23.429519814855301</v>
      </c>
      <c r="V60" s="7"/>
      <c r="X60">
        <f t="shared" si="18"/>
        <v>-115.97828078906603</v>
      </c>
      <c r="Y60">
        <f t="shared" si="19"/>
        <v>-117.1475990742765</v>
      </c>
      <c r="AN60">
        <v>54</v>
      </c>
      <c r="AO60" s="12">
        <f t="shared" si="22"/>
        <v>13.5</v>
      </c>
      <c r="AP60" s="12">
        <f t="shared" si="23"/>
        <v>13.5</v>
      </c>
      <c r="AQ60" s="12">
        <f t="shared" si="24"/>
        <v>13.5</v>
      </c>
      <c r="AR60" s="12">
        <f t="shared" si="25"/>
        <v>13.5</v>
      </c>
      <c r="AT60">
        <v>54</v>
      </c>
      <c r="AU60" s="12">
        <f t="shared" si="26"/>
        <v>12.520000209718765</v>
      </c>
      <c r="AV60" s="12">
        <f t="shared" si="27"/>
        <v>13.879999918675384</v>
      </c>
      <c r="AW60" s="12">
        <f t="shared" si="28"/>
        <v>13.120000081324616</v>
      </c>
      <c r="AX60" s="12">
        <f t="shared" si="29"/>
        <v>14.479999790281235</v>
      </c>
      <c r="AZ60">
        <v>54</v>
      </c>
      <c r="BA60" s="12">
        <f t="shared" si="30"/>
        <v>11.380000453805216</v>
      </c>
      <c r="BB60" s="12">
        <f t="shared" si="31"/>
        <v>14.339999820181877</v>
      </c>
      <c r="BC60" s="12">
        <f t="shared" si="32"/>
        <v>12.660000179818123</v>
      </c>
      <c r="BD60" s="12">
        <f t="shared" si="33"/>
        <v>15.619999546194784</v>
      </c>
      <c r="BF60">
        <v>54</v>
      </c>
      <c r="BG60" s="12">
        <f t="shared" si="34"/>
        <v>10.380000667934752</v>
      </c>
      <c r="BH60" s="12">
        <f t="shared" si="35"/>
        <v>14.699999743093782</v>
      </c>
      <c r="BI60" s="12">
        <f t="shared" si="36"/>
        <v>12.300000256906218</v>
      </c>
      <c r="BJ60" s="12">
        <f t="shared" si="37"/>
        <v>16.619999332065248</v>
      </c>
      <c r="BL60">
        <v>54</v>
      </c>
      <c r="BM60" s="12">
        <f t="shared" si="38"/>
        <v>9.3000008991986878</v>
      </c>
      <c r="BN60" s="12">
        <f t="shared" si="39"/>
        <v>15.139999648875367</v>
      </c>
      <c r="BO60" s="12">
        <f t="shared" si="40"/>
        <v>11.860000351124633</v>
      </c>
      <c r="BP60" s="12">
        <f t="shared" si="41"/>
        <v>17.699999100801314</v>
      </c>
    </row>
    <row r="61" spans="1:68" x14ac:dyDescent="0.2">
      <c r="A61" s="1">
        <f t="shared" si="20"/>
        <v>1.880000000000001</v>
      </c>
      <c r="B61" s="6">
        <v>-6.2399986645406704</v>
      </c>
      <c r="C61" s="6">
        <v>4.2258269246542497</v>
      </c>
      <c r="D61" s="6">
        <v>18.1639594288038</v>
      </c>
      <c r="E61" s="6">
        <v>-25.480966558255599</v>
      </c>
      <c r="F61" s="7"/>
      <c r="H61">
        <f t="shared" si="16"/>
        <v>-253.48603798684621</v>
      </c>
      <c r="I61">
        <f t="shared" si="17"/>
        <v>-254.80966558255599</v>
      </c>
      <c r="Q61" s="1">
        <f t="shared" si="21"/>
        <v>1.880000000000001</v>
      </c>
      <c r="R61" s="6">
        <v>-6.2399986645406704</v>
      </c>
      <c r="S61" s="6">
        <v>1.6122890426620984</v>
      </c>
      <c r="T61" s="6">
        <v>7.8692555976545009</v>
      </c>
      <c r="U61" s="6">
        <v>-23.168662878384598</v>
      </c>
      <c r="V61" s="7"/>
      <c r="X61">
        <f t="shared" si="18"/>
        <v>-114.73493815766321</v>
      </c>
      <c r="Y61">
        <f t="shared" si="19"/>
        <v>-115.84331439192299</v>
      </c>
      <c r="AN61">
        <v>55</v>
      </c>
      <c r="AO61" s="12">
        <f t="shared" si="22"/>
        <v>13.75</v>
      </c>
      <c r="AP61" s="12">
        <f t="shared" si="23"/>
        <v>13.75</v>
      </c>
      <c r="AQ61" s="12">
        <f t="shared" si="24"/>
        <v>13.75</v>
      </c>
      <c r="AR61" s="12">
        <f t="shared" si="25"/>
        <v>13.75</v>
      </c>
      <c r="AT61">
        <v>55</v>
      </c>
      <c r="AU61" s="12">
        <f t="shared" si="26"/>
        <v>12.770000209718765</v>
      </c>
      <c r="AV61" s="12">
        <f t="shared" si="27"/>
        <v>14.129999918675384</v>
      </c>
      <c r="AW61" s="12">
        <f t="shared" si="28"/>
        <v>13.370000081324616</v>
      </c>
      <c r="AX61" s="12">
        <f t="shared" si="29"/>
        <v>14.729999790281235</v>
      </c>
      <c r="AZ61">
        <v>55</v>
      </c>
      <c r="BA61" s="12">
        <f t="shared" si="30"/>
        <v>11.630000453805216</v>
      </c>
      <c r="BB61" s="12">
        <f t="shared" si="31"/>
        <v>14.589999820181877</v>
      </c>
      <c r="BC61" s="12">
        <f t="shared" si="32"/>
        <v>12.910000179818123</v>
      </c>
      <c r="BD61" s="12">
        <f t="shared" si="33"/>
        <v>15.869999546194784</v>
      </c>
      <c r="BF61">
        <v>55</v>
      </c>
      <c r="BG61" s="12">
        <f t="shared" si="34"/>
        <v>10.630000667934752</v>
      </c>
      <c r="BH61" s="12">
        <f t="shared" si="35"/>
        <v>14.949999743093782</v>
      </c>
      <c r="BI61" s="12">
        <f t="shared" si="36"/>
        <v>12.550000256906218</v>
      </c>
      <c r="BJ61" s="12">
        <f t="shared" si="37"/>
        <v>16.869999332065248</v>
      </c>
      <c r="BL61">
        <v>55</v>
      </c>
      <c r="BM61" s="12">
        <f t="shared" si="38"/>
        <v>9.5500008991986878</v>
      </c>
      <c r="BN61" s="12">
        <f t="shared" si="39"/>
        <v>15.389999648875367</v>
      </c>
      <c r="BO61" s="12">
        <f t="shared" si="40"/>
        <v>12.110000351124633</v>
      </c>
      <c r="BP61" s="12">
        <f t="shared" si="41"/>
        <v>17.949999100801314</v>
      </c>
    </row>
    <row r="62" spans="1:68" x14ac:dyDescent="0.2">
      <c r="A62" s="1">
        <f t="shared" si="20"/>
        <v>1.920000000000001</v>
      </c>
      <c r="B62" s="6">
        <v>-6.1599986816586396</v>
      </c>
      <c r="C62" s="6">
        <v>4.1359410286738898</v>
      </c>
      <c r="D62" s="6">
        <v>17.990845749211999</v>
      </c>
      <c r="E62" s="6">
        <v>-25.208080602810998</v>
      </c>
      <c r="F62" s="7"/>
      <c r="H62">
        <f t="shared" si="16"/>
        <v>-250.80135719524742</v>
      </c>
      <c r="I62">
        <f t="shared" si="17"/>
        <v>-252.08080602810998</v>
      </c>
      <c r="Q62" s="1">
        <f t="shared" si="21"/>
        <v>1.920000000000001</v>
      </c>
      <c r="R62" s="6">
        <v>-6.1599986816586396</v>
      </c>
      <c r="S62" s="6">
        <v>1.5765345533847963</v>
      </c>
      <c r="T62" s="6">
        <v>7.785146437521405</v>
      </c>
      <c r="U62" s="6">
        <v>-22.9068562218302</v>
      </c>
      <c r="V62" s="7"/>
      <c r="X62">
        <f t="shared" si="18"/>
        <v>-113.48428018204284</v>
      </c>
      <c r="Y62">
        <f t="shared" si="19"/>
        <v>-114.534281109151</v>
      </c>
      <c r="AN62">
        <v>56</v>
      </c>
      <c r="AO62" s="12">
        <f t="shared" si="22"/>
        <v>14</v>
      </c>
      <c r="AP62" s="12">
        <f t="shared" si="23"/>
        <v>14</v>
      </c>
      <c r="AQ62" s="12">
        <f t="shared" si="24"/>
        <v>14</v>
      </c>
      <c r="AR62" s="12">
        <f t="shared" si="25"/>
        <v>14</v>
      </c>
      <c r="AT62">
        <v>56</v>
      </c>
      <c r="AU62" s="12">
        <f t="shared" si="26"/>
        <v>13.020000209718765</v>
      </c>
      <c r="AV62" s="12">
        <f t="shared" si="27"/>
        <v>14.379999918675384</v>
      </c>
      <c r="AW62" s="12">
        <f t="shared" si="28"/>
        <v>13.620000081324616</v>
      </c>
      <c r="AX62" s="12">
        <f t="shared" si="29"/>
        <v>14.979999790281235</v>
      </c>
      <c r="AZ62">
        <v>56</v>
      </c>
      <c r="BA62" s="12">
        <f t="shared" si="30"/>
        <v>11.880000453805216</v>
      </c>
      <c r="BB62" s="12">
        <f t="shared" si="31"/>
        <v>14.839999820181877</v>
      </c>
      <c r="BC62" s="12">
        <f t="shared" si="32"/>
        <v>13.160000179818123</v>
      </c>
      <c r="BD62" s="12">
        <f t="shared" si="33"/>
        <v>16.119999546194784</v>
      </c>
      <c r="BF62">
        <v>56</v>
      </c>
      <c r="BG62" s="12">
        <f t="shared" si="34"/>
        <v>10.880000667934752</v>
      </c>
      <c r="BH62" s="12">
        <f t="shared" si="35"/>
        <v>15.199999743093782</v>
      </c>
      <c r="BI62" s="12">
        <f t="shared" si="36"/>
        <v>12.800000256906218</v>
      </c>
      <c r="BJ62" s="12">
        <f t="shared" si="37"/>
        <v>17.119999332065248</v>
      </c>
      <c r="BL62">
        <v>56</v>
      </c>
      <c r="BM62" s="12">
        <f t="shared" si="38"/>
        <v>9.8000008991986878</v>
      </c>
      <c r="BN62" s="12">
        <f t="shared" si="39"/>
        <v>15.639999648875367</v>
      </c>
      <c r="BO62" s="12">
        <f t="shared" si="40"/>
        <v>12.360000351124633</v>
      </c>
      <c r="BP62" s="12">
        <f t="shared" si="41"/>
        <v>18.199999100801314</v>
      </c>
    </row>
    <row r="63" spans="1:68" x14ac:dyDescent="0.2">
      <c r="A63" s="1">
        <f t="shared" si="20"/>
        <v>1.9600000000000011</v>
      </c>
      <c r="B63" s="6">
        <v>-6.0799986987766497</v>
      </c>
      <c r="C63" s="6">
        <v>4.0464483532477402</v>
      </c>
      <c r="D63" s="6">
        <v>17.815962735220101</v>
      </c>
      <c r="E63" s="6">
        <v>-24.933599619019802</v>
      </c>
      <c r="F63" s="7"/>
      <c r="H63">
        <f t="shared" si="16"/>
        <v>-248.0995932009686</v>
      </c>
      <c r="I63">
        <f t="shared" si="17"/>
        <v>-249.33599619019802</v>
      </c>
      <c r="Q63" s="1">
        <f t="shared" si="21"/>
        <v>1.9600000000000011</v>
      </c>
      <c r="R63" s="6">
        <v>-6.0799986987766497</v>
      </c>
      <c r="S63" s="6">
        <v>1.5410358026751965</v>
      </c>
      <c r="T63" s="6">
        <v>7.7005658008330045</v>
      </c>
      <c r="U63" s="6">
        <v>-22.644090301847601</v>
      </c>
      <c r="V63" s="7"/>
      <c r="X63">
        <f t="shared" si="18"/>
        <v>-112.22634519454431</v>
      </c>
      <c r="Y63">
        <f t="shared" si="19"/>
        <v>-113.220451509238</v>
      </c>
      <c r="AN63">
        <v>57</v>
      </c>
      <c r="AO63" s="12">
        <f t="shared" si="22"/>
        <v>14.25</v>
      </c>
      <c r="AP63" s="12">
        <f t="shared" si="23"/>
        <v>14.25</v>
      </c>
      <c r="AQ63" s="12">
        <f t="shared" si="24"/>
        <v>14.25</v>
      </c>
      <c r="AR63" s="12">
        <f t="shared" si="25"/>
        <v>14.25</v>
      </c>
      <c r="AT63">
        <v>57</v>
      </c>
      <c r="AU63" s="12">
        <f t="shared" si="26"/>
        <v>13.270000209718765</v>
      </c>
      <c r="AV63" s="12">
        <f t="shared" si="27"/>
        <v>14.629999918675384</v>
      </c>
      <c r="AW63" s="12">
        <f t="shared" si="28"/>
        <v>13.870000081324616</v>
      </c>
      <c r="AX63" s="12">
        <f t="shared" si="29"/>
        <v>15.229999790281235</v>
      </c>
      <c r="AZ63">
        <v>57</v>
      </c>
      <c r="BA63" s="12">
        <f t="shared" si="30"/>
        <v>12.130000453805216</v>
      </c>
      <c r="BB63" s="12">
        <f t="shared" si="31"/>
        <v>15.089999820181877</v>
      </c>
      <c r="BC63" s="12">
        <f t="shared" si="32"/>
        <v>13.410000179818123</v>
      </c>
      <c r="BD63" s="12">
        <f t="shared" si="33"/>
        <v>16.369999546194784</v>
      </c>
      <c r="BF63">
        <v>57</v>
      </c>
      <c r="BG63" s="12">
        <f t="shared" si="34"/>
        <v>11.130000667934752</v>
      </c>
      <c r="BH63" s="12">
        <f t="shared" si="35"/>
        <v>15.449999743093782</v>
      </c>
      <c r="BI63" s="12">
        <f t="shared" si="36"/>
        <v>13.050000256906218</v>
      </c>
      <c r="BJ63" s="12">
        <f t="shared" si="37"/>
        <v>17.369999332065248</v>
      </c>
      <c r="BL63">
        <v>57</v>
      </c>
      <c r="BM63" s="12">
        <f t="shared" si="38"/>
        <v>10.050000899198688</v>
      </c>
      <c r="BN63" s="12">
        <f t="shared" si="39"/>
        <v>15.889999648875367</v>
      </c>
      <c r="BO63" s="12">
        <f t="shared" si="40"/>
        <v>12.610000351124633</v>
      </c>
      <c r="BP63" s="12">
        <f t="shared" si="41"/>
        <v>18.449999100801314</v>
      </c>
    </row>
    <row r="64" spans="1:68" x14ac:dyDescent="0.2">
      <c r="A64" s="1">
        <f t="shared" si="20"/>
        <v>2.0000000000000009</v>
      </c>
      <c r="B64" s="6">
        <v>-5.9999987158946704</v>
      </c>
      <c r="C64" s="6">
        <v>3.9573665134820102</v>
      </c>
      <c r="D64" s="6">
        <v>17.639303133162901</v>
      </c>
      <c r="E64" s="6">
        <v>-24.6575203173639</v>
      </c>
      <c r="F64" s="7"/>
      <c r="H64">
        <f t="shared" si="16"/>
        <v>-245.38073695039265</v>
      </c>
      <c r="I64">
        <f t="shared" si="17"/>
        <v>-246.57520317363901</v>
      </c>
      <c r="Q64" s="1">
        <f t="shared" si="21"/>
        <v>2.0000000000000009</v>
      </c>
      <c r="R64" s="6">
        <v>-5.9999987158946704</v>
      </c>
      <c r="S64" s="6">
        <v>1.5057965902079005</v>
      </c>
      <c r="T64" s="6">
        <v>7.6155107829511053</v>
      </c>
      <c r="U64" s="6">
        <v>-22.380356130712901</v>
      </c>
      <c r="V64" s="7"/>
      <c r="X64">
        <f t="shared" si="18"/>
        <v>-110.9611717713385</v>
      </c>
      <c r="Y64">
        <f t="shared" si="19"/>
        <v>-111.9017806535645</v>
      </c>
      <c r="AN64">
        <v>58</v>
      </c>
      <c r="AO64" s="12">
        <f t="shared" si="22"/>
        <v>14.5</v>
      </c>
      <c r="AP64" s="12">
        <f t="shared" si="23"/>
        <v>14.5</v>
      </c>
      <c r="AQ64" s="12">
        <f t="shared" si="24"/>
        <v>14.5</v>
      </c>
      <c r="AR64" s="12">
        <f t="shared" si="25"/>
        <v>14.5</v>
      </c>
      <c r="AT64">
        <v>58</v>
      </c>
      <c r="AU64" s="12">
        <f t="shared" si="26"/>
        <v>13.520000209718765</v>
      </c>
      <c r="AV64" s="12">
        <f t="shared" si="27"/>
        <v>14.879999918675384</v>
      </c>
      <c r="AW64" s="12">
        <f t="shared" si="28"/>
        <v>14.120000081324616</v>
      </c>
      <c r="AX64" s="12">
        <f t="shared" si="29"/>
        <v>15.479999790281235</v>
      </c>
      <c r="AZ64">
        <v>58</v>
      </c>
      <c r="BA64" s="12">
        <f t="shared" si="30"/>
        <v>12.380000453805216</v>
      </c>
      <c r="BB64" s="12">
        <f t="shared" si="31"/>
        <v>15.339999820181877</v>
      </c>
      <c r="BC64" s="12">
        <f t="shared" si="32"/>
        <v>13.660000179818123</v>
      </c>
      <c r="BD64" s="12">
        <f t="shared" si="33"/>
        <v>16.619999546194784</v>
      </c>
      <c r="BF64">
        <v>58</v>
      </c>
      <c r="BG64" s="12">
        <f t="shared" si="34"/>
        <v>11.380000667934752</v>
      </c>
      <c r="BH64" s="12">
        <f t="shared" si="35"/>
        <v>15.699999743093782</v>
      </c>
      <c r="BI64" s="12">
        <f t="shared" si="36"/>
        <v>13.300000256906218</v>
      </c>
      <c r="BJ64" s="12">
        <f t="shared" si="37"/>
        <v>17.619999332065248</v>
      </c>
      <c r="BL64">
        <v>58</v>
      </c>
      <c r="BM64" s="12">
        <f t="shared" si="38"/>
        <v>10.300000899198688</v>
      </c>
      <c r="BN64" s="12">
        <f t="shared" si="39"/>
        <v>16.139999648875367</v>
      </c>
      <c r="BO64" s="12">
        <f t="shared" si="40"/>
        <v>12.860000351124633</v>
      </c>
      <c r="BP64" s="12">
        <f t="shared" si="41"/>
        <v>18.699999100801314</v>
      </c>
    </row>
    <row r="65" spans="1:68" x14ac:dyDescent="0.2">
      <c r="A65" s="1">
        <f t="shared" si="20"/>
        <v>2.0400000000000009</v>
      </c>
      <c r="B65" s="6">
        <v>-5.9199987330127097</v>
      </c>
      <c r="C65" s="6">
        <v>3.8687134449610499</v>
      </c>
      <c r="D65" s="6">
        <v>17.4608600573433</v>
      </c>
      <c r="E65" s="6">
        <v>-24.379839813378599</v>
      </c>
      <c r="F65" s="7"/>
      <c r="H65">
        <f t="shared" si="16"/>
        <v>-242.64478302125067</v>
      </c>
      <c r="I65">
        <f t="shared" si="17"/>
        <v>-243.79839813378598</v>
      </c>
      <c r="Q65" s="1">
        <f t="shared" si="21"/>
        <v>2.0400000000000009</v>
      </c>
      <c r="R65" s="6">
        <v>-5.9199987330127097</v>
      </c>
      <c r="S65" s="6">
        <v>1.4708208657091006</v>
      </c>
      <c r="T65" s="6">
        <v>7.5299786723822066</v>
      </c>
      <c r="U65" s="6">
        <v>-22.115645274381301</v>
      </c>
      <c r="V65" s="7"/>
      <c r="X65">
        <f t="shared" si="18"/>
        <v>-109.68879881632583</v>
      </c>
      <c r="Y65">
        <f t="shared" si="19"/>
        <v>-110.57822637190651</v>
      </c>
      <c r="AN65">
        <v>59</v>
      </c>
      <c r="AO65" s="12">
        <f t="shared" si="22"/>
        <v>14.75</v>
      </c>
      <c r="AP65" s="12">
        <f t="shared" si="23"/>
        <v>14.75</v>
      </c>
      <c r="AQ65" s="12">
        <f t="shared" si="24"/>
        <v>14.75</v>
      </c>
      <c r="AR65" s="12">
        <f t="shared" si="25"/>
        <v>14.75</v>
      </c>
      <c r="AT65">
        <v>59</v>
      </c>
      <c r="AU65" s="12">
        <f t="shared" si="26"/>
        <v>13.770000209718765</v>
      </c>
      <c r="AV65" s="12">
        <f t="shared" si="27"/>
        <v>15.129999918675384</v>
      </c>
      <c r="AW65" s="12">
        <f t="shared" si="28"/>
        <v>14.370000081324616</v>
      </c>
      <c r="AX65" s="12">
        <f t="shared" si="29"/>
        <v>15.729999790281235</v>
      </c>
      <c r="AZ65">
        <v>59</v>
      </c>
      <c r="BA65" s="12">
        <f t="shared" si="30"/>
        <v>12.630000453805216</v>
      </c>
      <c r="BB65" s="12">
        <f t="shared" si="31"/>
        <v>15.589999820181877</v>
      </c>
      <c r="BC65" s="12">
        <f t="shared" si="32"/>
        <v>13.910000179818123</v>
      </c>
      <c r="BD65" s="12">
        <f t="shared" si="33"/>
        <v>16.869999546194784</v>
      </c>
      <c r="BF65">
        <v>59</v>
      </c>
      <c r="BG65" s="12">
        <f t="shared" si="34"/>
        <v>11.630000667934752</v>
      </c>
      <c r="BH65" s="12">
        <f t="shared" si="35"/>
        <v>15.949999743093782</v>
      </c>
      <c r="BI65" s="12">
        <f t="shared" si="36"/>
        <v>13.550000256906218</v>
      </c>
      <c r="BJ65" s="12">
        <f t="shared" si="37"/>
        <v>17.869999332065248</v>
      </c>
      <c r="BL65">
        <v>59</v>
      </c>
      <c r="BM65" s="12">
        <f t="shared" si="38"/>
        <v>10.550000899198688</v>
      </c>
      <c r="BN65" s="12">
        <f t="shared" si="39"/>
        <v>16.389999648875367</v>
      </c>
      <c r="BO65" s="12">
        <f t="shared" si="40"/>
        <v>13.110000351124633</v>
      </c>
      <c r="BP65" s="12">
        <f t="shared" si="41"/>
        <v>18.949999100801314</v>
      </c>
    </row>
    <row r="66" spans="1:68" x14ac:dyDescent="0.2">
      <c r="A66" s="1">
        <f t="shared" si="20"/>
        <v>2.080000000000001</v>
      </c>
      <c r="B66" s="6">
        <v>-5.8399987501307598</v>
      </c>
      <c r="C66" s="6">
        <v>3.7805074015975699</v>
      </c>
      <c r="D66" s="6">
        <v>17.280627006670599</v>
      </c>
      <c r="E66" s="6">
        <v>-24.1005556413986</v>
      </c>
      <c r="F66" s="7"/>
      <c r="H66">
        <f t="shared" si="16"/>
        <v>-239.89172976365768</v>
      </c>
      <c r="I66">
        <f t="shared" si="17"/>
        <v>-241.005556413986</v>
      </c>
      <c r="Q66" s="1">
        <f t="shared" si="21"/>
        <v>2.080000000000001</v>
      </c>
      <c r="R66" s="6">
        <v>-5.8399987501307598</v>
      </c>
      <c r="S66" s="6">
        <v>1.4361127252076997</v>
      </c>
      <c r="T66" s="6">
        <v>7.4439669528933052</v>
      </c>
      <c r="U66" s="6">
        <v>-21.849949851171498</v>
      </c>
      <c r="V66" s="7"/>
      <c r="X66">
        <f t="shared" si="18"/>
        <v>-108.40926564304864</v>
      </c>
      <c r="Y66">
        <f t="shared" si="19"/>
        <v>-109.24974925585749</v>
      </c>
      <c r="AN66">
        <v>60</v>
      </c>
      <c r="AO66" s="12">
        <f t="shared" si="22"/>
        <v>15</v>
      </c>
      <c r="AP66" s="12">
        <f t="shared" si="23"/>
        <v>15</v>
      </c>
      <c r="AQ66" s="12">
        <f t="shared" si="24"/>
        <v>15</v>
      </c>
      <c r="AR66" s="12">
        <f t="shared" si="25"/>
        <v>15</v>
      </c>
      <c r="AT66">
        <v>60</v>
      </c>
      <c r="AU66" s="12">
        <f t="shared" si="26"/>
        <v>14.020000209718765</v>
      </c>
      <c r="AV66" s="12">
        <f t="shared" si="27"/>
        <v>15.379999918675384</v>
      </c>
      <c r="AW66" s="12">
        <f t="shared" si="28"/>
        <v>14.620000081324616</v>
      </c>
      <c r="AX66" s="12">
        <f t="shared" si="29"/>
        <v>15.979999790281235</v>
      </c>
      <c r="AZ66">
        <v>60</v>
      </c>
      <c r="BA66" s="12">
        <f t="shared" si="30"/>
        <v>12.880000453805216</v>
      </c>
      <c r="BB66" s="12">
        <f t="shared" si="31"/>
        <v>15.839999820181877</v>
      </c>
      <c r="BC66" s="12">
        <f t="shared" si="32"/>
        <v>14.160000179818123</v>
      </c>
      <c r="BD66" s="12">
        <f t="shared" si="33"/>
        <v>17.119999546194784</v>
      </c>
      <c r="BF66">
        <v>60</v>
      </c>
      <c r="BG66" s="12">
        <f t="shared" si="34"/>
        <v>11.880000667934752</v>
      </c>
      <c r="BH66" s="12">
        <f t="shared" si="35"/>
        <v>16.199999743093784</v>
      </c>
      <c r="BI66" s="12">
        <f t="shared" si="36"/>
        <v>13.800000256906218</v>
      </c>
      <c r="BJ66" s="12">
        <f t="shared" si="37"/>
        <v>18.119999332065248</v>
      </c>
      <c r="BL66">
        <v>60</v>
      </c>
      <c r="BM66" s="12">
        <f t="shared" si="38"/>
        <v>10.800000899198688</v>
      </c>
      <c r="BN66" s="12">
        <f t="shared" si="39"/>
        <v>16.639999648875367</v>
      </c>
      <c r="BO66" s="12">
        <f t="shared" si="40"/>
        <v>13.360000351124633</v>
      </c>
      <c r="BP66" s="12">
        <f t="shared" si="41"/>
        <v>19.199999100801314</v>
      </c>
    </row>
    <row r="67" spans="1:68" x14ac:dyDescent="0.2">
      <c r="A67" s="1">
        <f t="shared" si="20"/>
        <v>2.120000000000001</v>
      </c>
      <c r="B67" s="6">
        <v>-5.7599987672488098</v>
      </c>
      <c r="C67" s="6">
        <v>3.6927669530431202</v>
      </c>
      <c r="D67" s="6">
        <v>17.0985978815641</v>
      </c>
      <c r="E67" s="6">
        <v>-23.8196657684665</v>
      </c>
      <c r="F67" s="7"/>
      <c r="H67">
        <f t="shared" si="16"/>
        <v>-237.1215794426823</v>
      </c>
      <c r="I67">
        <f t="shared" si="17"/>
        <v>-238.19665768466501</v>
      </c>
      <c r="Q67" s="1">
        <f t="shared" si="21"/>
        <v>2.120000000000001</v>
      </c>
      <c r="R67" s="6">
        <v>-5.7599987672488098</v>
      </c>
      <c r="S67" s="6">
        <v>1.4016764072955965</v>
      </c>
      <c r="T67" s="6">
        <v>7.3574733057789032</v>
      </c>
      <c r="U67" s="6">
        <v>-21.5832625308981</v>
      </c>
      <c r="V67" s="7"/>
      <c r="X67">
        <f t="shared" si="18"/>
        <v>-107.12261205481271</v>
      </c>
      <c r="Y67">
        <f t="shared" si="19"/>
        <v>-107.9163126544905</v>
      </c>
      <c r="AN67">
        <v>61</v>
      </c>
      <c r="AO67" s="12">
        <f t="shared" si="22"/>
        <v>15.25</v>
      </c>
      <c r="AP67" s="12">
        <f t="shared" si="23"/>
        <v>15.25</v>
      </c>
      <c r="AQ67" s="12">
        <f t="shared" si="24"/>
        <v>15.25</v>
      </c>
      <c r="AR67" s="12">
        <f t="shared" si="25"/>
        <v>15.25</v>
      </c>
      <c r="AT67">
        <v>61</v>
      </c>
      <c r="AU67" s="12">
        <f t="shared" si="26"/>
        <v>14.270000209718765</v>
      </c>
      <c r="AV67" s="12">
        <f t="shared" si="27"/>
        <v>15.629999918675384</v>
      </c>
      <c r="AW67" s="12">
        <f t="shared" si="28"/>
        <v>14.870000081324616</v>
      </c>
      <c r="AX67" s="12">
        <f t="shared" si="29"/>
        <v>16.229999790281234</v>
      </c>
      <c r="AZ67">
        <v>61</v>
      </c>
      <c r="BA67" s="12">
        <f t="shared" si="30"/>
        <v>13.130000453805216</v>
      </c>
      <c r="BB67" s="12">
        <f t="shared" si="31"/>
        <v>16.089999820181877</v>
      </c>
      <c r="BC67" s="12">
        <f t="shared" si="32"/>
        <v>14.410000179818123</v>
      </c>
      <c r="BD67" s="12">
        <f t="shared" si="33"/>
        <v>17.369999546194784</v>
      </c>
      <c r="BF67">
        <v>61</v>
      </c>
      <c r="BG67" s="12">
        <f t="shared" si="34"/>
        <v>12.130000667934752</v>
      </c>
      <c r="BH67" s="12">
        <f t="shared" si="35"/>
        <v>16.449999743093784</v>
      </c>
      <c r="BI67" s="12">
        <f t="shared" si="36"/>
        <v>14.050000256906218</v>
      </c>
      <c r="BJ67" s="12">
        <f t="shared" si="37"/>
        <v>18.369999332065248</v>
      </c>
      <c r="BL67">
        <v>61</v>
      </c>
      <c r="BM67" s="12">
        <f t="shared" si="38"/>
        <v>11.050000899198688</v>
      </c>
      <c r="BN67" s="12">
        <f t="shared" si="39"/>
        <v>16.889999648875367</v>
      </c>
      <c r="BO67" s="12">
        <f t="shared" si="40"/>
        <v>13.610000351124633</v>
      </c>
      <c r="BP67" s="12">
        <f t="shared" si="41"/>
        <v>19.449999100801314</v>
      </c>
    </row>
    <row r="68" spans="1:68" x14ac:dyDescent="0.2">
      <c r="A68" s="1">
        <f t="shared" si="20"/>
        <v>2.160000000000001</v>
      </c>
      <c r="B68" s="6">
        <v>-5.6799987843668598</v>
      </c>
      <c r="C68" s="6">
        <v>3.6055109816409501</v>
      </c>
      <c r="D68" s="6">
        <v>16.914767001107599</v>
      </c>
      <c r="E68" s="6">
        <v>-23.537168608387301</v>
      </c>
      <c r="F68" s="7"/>
      <c r="H68">
        <f t="shared" si="16"/>
        <v>-234.33433838231321</v>
      </c>
      <c r="I68">
        <f t="shared" si="17"/>
        <v>-235.37168608387302</v>
      </c>
      <c r="Q68" s="1">
        <f t="shared" si="21"/>
        <v>2.160000000000001</v>
      </c>
      <c r="R68" s="6">
        <v>-5.6799987843668598</v>
      </c>
      <c r="S68" s="6">
        <v>1.3675162893895987</v>
      </c>
      <c r="T68" s="6">
        <v>7.2704956122624012</v>
      </c>
      <c r="U68" s="6">
        <v>-21.3155765347101</v>
      </c>
      <c r="V68" s="7"/>
      <c r="X68">
        <f t="shared" si="18"/>
        <v>-105.82887842286141</v>
      </c>
      <c r="Y68">
        <f t="shared" si="19"/>
        <v>-106.5778826735505</v>
      </c>
      <c r="AN68">
        <v>62</v>
      </c>
      <c r="AO68" s="12">
        <f t="shared" si="22"/>
        <v>15.5</v>
      </c>
      <c r="AP68" s="12">
        <f t="shared" si="23"/>
        <v>15.5</v>
      </c>
      <c r="AQ68" s="12">
        <f t="shared" si="24"/>
        <v>15.5</v>
      </c>
      <c r="AR68" s="12">
        <f t="shared" si="25"/>
        <v>15.5</v>
      </c>
      <c r="AT68">
        <v>62</v>
      </c>
      <c r="AU68" s="12">
        <f t="shared" si="26"/>
        <v>14.520000209718765</v>
      </c>
      <c r="AV68" s="12">
        <f t="shared" si="27"/>
        <v>15.879999918675384</v>
      </c>
      <c r="AW68" s="12">
        <f t="shared" si="28"/>
        <v>15.120000081324616</v>
      </c>
      <c r="AX68" s="12">
        <f t="shared" si="29"/>
        <v>16.479999790281234</v>
      </c>
      <c r="AZ68">
        <v>62</v>
      </c>
      <c r="BA68" s="12">
        <f t="shared" si="30"/>
        <v>13.380000453805216</v>
      </c>
      <c r="BB68" s="12">
        <f t="shared" si="31"/>
        <v>16.339999820181877</v>
      </c>
      <c r="BC68" s="12">
        <f t="shared" si="32"/>
        <v>14.660000179818123</v>
      </c>
      <c r="BD68" s="12">
        <f t="shared" si="33"/>
        <v>17.619999546194784</v>
      </c>
      <c r="BF68">
        <v>62</v>
      </c>
      <c r="BG68" s="12">
        <f t="shared" si="34"/>
        <v>12.380000667934752</v>
      </c>
      <c r="BH68" s="12">
        <f t="shared" si="35"/>
        <v>16.699999743093784</v>
      </c>
      <c r="BI68" s="12">
        <f t="shared" si="36"/>
        <v>14.300000256906218</v>
      </c>
      <c r="BJ68" s="12">
        <f t="shared" si="37"/>
        <v>18.619999332065248</v>
      </c>
      <c r="BL68">
        <v>62</v>
      </c>
      <c r="BM68" s="12">
        <f t="shared" si="38"/>
        <v>11.300000899198688</v>
      </c>
      <c r="BN68" s="12">
        <f t="shared" si="39"/>
        <v>17.139999648875367</v>
      </c>
      <c r="BO68" s="12">
        <f t="shared" si="40"/>
        <v>13.860000351124633</v>
      </c>
      <c r="BP68" s="12">
        <f t="shared" si="41"/>
        <v>19.699999100801314</v>
      </c>
    </row>
    <row r="69" spans="1:68" x14ac:dyDescent="0.2">
      <c r="A69" s="1">
        <f t="shared" si="20"/>
        <v>2.2000000000000011</v>
      </c>
      <c r="B69" s="6">
        <v>-5.5999988014849302</v>
      </c>
      <c r="C69" s="6">
        <v>3.5187586789019401</v>
      </c>
      <c r="D69" s="6">
        <v>16.729129120439399</v>
      </c>
      <c r="E69" s="6">
        <v>-23.253063035915801</v>
      </c>
      <c r="F69" s="7"/>
      <c r="H69">
        <f t="shared" si="16"/>
        <v>-231.53001711066653</v>
      </c>
      <c r="I69">
        <f t="shared" si="17"/>
        <v>-232.53063035915801</v>
      </c>
      <c r="Q69" s="1">
        <f t="shared" si="21"/>
        <v>2.2000000000000011</v>
      </c>
      <c r="R69" s="6">
        <v>-5.5999988014849302</v>
      </c>
      <c r="S69" s="6">
        <v>1.3336368839801978</v>
      </c>
      <c r="T69" s="6">
        <v>7.1830319560220062</v>
      </c>
      <c r="U69" s="6">
        <v>-21.046885635212199</v>
      </c>
      <c r="V69" s="7"/>
      <c r="X69">
        <f t="shared" si="18"/>
        <v>-104.52810576296116</v>
      </c>
      <c r="Y69">
        <f t="shared" si="19"/>
        <v>-105.23442817606099</v>
      </c>
      <c r="AN69">
        <v>63</v>
      </c>
      <c r="AO69" s="12">
        <f t="shared" si="22"/>
        <v>15.75</v>
      </c>
      <c r="AP69" s="12">
        <f t="shared" si="23"/>
        <v>15.75</v>
      </c>
      <c r="AQ69" s="12">
        <f t="shared" si="24"/>
        <v>15.75</v>
      </c>
      <c r="AR69" s="12">
        <f t="shared" si="25"/>
        <v>15.75</v>
      </c>
      <c r="AT69">
        <v>63</v>
      </c>
      <c r="AU69" s="12">
        <f t="shared" si="26"/>
        <v>14.770000209718765</v>
      </c>
      <c r="AV69" s="12">
        <f t="shared" si="27"/>
        <v>16.129999918675384</v>
      </c>
      <c r="AW69" s="12">
        <f t="shared" si="28"/>
        <v>15.370000081324616</v>
      </c>
      <c r="AX69" s="12">
        <f t="shared" si="29"/>
        <v>16.729999790281234</v>
      </c>
      <c r="AZ69">
        <v>63</v>
      </c>
      <c r="BA69" s="12">
        <f t="shared" si="30"/>
        <v>13.630000453805216</v>
      </c>
      <c r="BB69" s="12">
        <f t="shared" si="31"/>
        <v>16.589999820181877</v>
      </c>
      <c r="BC69" s="12">
        <f t="shared" si="32"/>
        <v>14.910000179818123</v>
      </c>
      <c r="BD69" s="12">
        <f t="shared" si="33"/>
        <v>17.869999546194784</v>
      </c>
      <c r="BF69">
        <v>63</v>
      </c>
      <c r="BG69" s="12">
        <f t="shared" si="34"/>
        <v>12.630000667934752</v>
      </c>
      <c r="BH69" s="12">
        <f t="shared" si="35"/>
        <v>16.949999743093784</v>
      </c>
      <c r="BI69" s="12">
        <f t="shared" si="36"/>
        <v>14.550000256906218</v>
      </c>
      <c r="BJ69" s="12">
        <f t="shared" si="37"/>
        <v>18.869999332065248</v>
      </c>
      <c r="BL69">
        <v>63</v>
      </c>
      <c r="BM69" s="12">
        <f t="shared" si="38"/>
        <v>11.550000899198688</v>
      </c>
      <c r="BN69" s="12">
        <f t="shared" si="39"/>
        <v>17.389999648875367</v>
      </c>
      <c r="BO69" s="12">
        <f t="shared" si="40"/>
        <v>14.110000351124633</v>
      </c>
      <c r="BP69" s="12">
        <f t="shared" si="41"/>
        <v>19.949999100801314</v>
      </c>
    </row>
    <row r="70" spans="1:68" x14ac:dyDescent="0.2">
      <c r="A70" s="1">
        <f t="shared" si="20"/>
        <v>2.2400000000000011</v>
      </c>
      <c r="B70" s="6">
        <v>-5.5199988186030202</v>
      </c>
      <c r="C70" s="6">
        <v>3.4325295414863</v>
      </c>
      <c r="D70" s="6">
        <v>16.5416794483586</v>
      </c>
      <c r="E70" s="6">
        <v>-22.967348401057201</v>
      </c>
      <c r="F70" s="7"/>
      <c r="H70">
        <f t="shared" si="16"/>
        <v>-228.70863050627733</v>
      </c>
      <c r="I70">
        <f t="shared" si="17"/>
        <v>-229.673484010572</v>
      </c>
      <c r="Q70" s="1">
        <f t="shared" si="21"/>
        <v>2.2400000000000011</v>
      </c>
      <c r="R70" s="6">
        <v>-5.5199988186030202</v>
      </c>
      <c r="S70" s="6">
        <v>1.3000428348710003</v>
      </c>
      <c r="T70" s="6">
        <v>7.0950806258634032</v>
      </c>
      <c r="U70" s="6">
        <v>-20.7771841572591</v>
      </c>
      <c r="V70" s="7"/>
      <c r="X70">
        <f t="shared" si="18"/>
        <v>-103.22033581013189</v>
      </c>
      <c r="Y70">
        <f t="shared" si="19"/>
        <v>-103.8859207862955</v>
      </c>
      <c r="AN70">
        <v>64</v>
      </c>
      <c r="AO70" s="12">
        <f t="shared" si="22"/>
        <v>16</v>
      </c>
      <c r="AP70" s="12">
        <f t="shared" si="23"/>
        <v>16</v>
      </c>
      <c r="AQ70" s="12">
        <f t="shared" si="24"/>
        <v>16</v>
      </c>
      <c r="AR70" s="12">
        <f t="shared" si="25"/>
        <v>16</v>
      </c>
      <c r="AT70">
        <v>64</v>
      </c>
      <c r="AU70" s="12">
        <f t="shared" si="26"/>
        <v>15.020000209718765</v>
      </c>
      <c r="AV70" s="12">
        <f t="shared" si="27"/>
        <v>16.379999918675384</v>
      </c>
      <c r="AW70" s="12">
        <f t="shared" si="28"/>
        <v>15.620000081324616</v>
      </c>
      <c r="AX70" s="12">
        <f t="shared" si="29"/>
        <v>16.979999790281234</v>
      </c>
      <c r="AZ70">
        <v>64</v>
      </c>
      <c r="BA70" s="12">
        <f t="shared" si="30"/>
        <v>13.880000453805216</v>
      </c>
      <c r="BB70" s="12">
        <f t="shared" si="31"/>
        <v>16.839999820181877</v>
      </c>
      <c r="BC70" s="12">
        <f t="shared" si="32"/>
        <v>15.160000179818123</v>
      </c>
      <c r="BD70" s="12">
        <f t="shared" si="33"/>
        <v>18.119999546194784</v>
      </c>
      <c r="BF70">
        <v>64</v>
      </c>
      <c r="BG70" s="12">
        <f t="shared" si="34"/>
        <v>12.880000667934752</v>
      </c>
      <c r="BH70" s="12">
        <f t="shared" si="35"/>
        <v>17.199999743093784</v>
      </c>
      <c r="BI70" s="12">
        <f t="shared" si="36"/>
        <v>14.800000256906218</v>
      </c>
      <c r="BJ70" s="12">
        <f t="shared" si="37"/>
        <v>19.119999332065248</v>
      </c>
      <c r="BL70">
        <v>64</v>
      </c>
      <c r="BM70" s="12">
        <f t="shared" si="38"/>
        <v>11.800000899198688</v>
      </c>
      <c r="BN70" s="12">
        <f t="shared" si="39"/>
        <v>17.639999648875367</v>
      </c>
      <c r="BO70" s="12">
        <f t="shared" si="40"/>
        <v>14.360000351124633</v>
      </c>
      <c r="BP70" s="12">
        <f t="shared" si="41"/>
        <v>20.199999100801314</v>
      </c>
    </row>
    <row r="71" spans="1:68" x14ac:dyDescent="0.2">
      <c r="A71" s="1">
        <f t="shared" si="20"/>
        <v>2.2800000000000011</v>
      </c>
      <c r="B71" s="6">
        <v>-5.4399988357211404</v>
      </c>
      <c r="C71" s="6">
        <v>3.34684336667328</v>
      </c>
      <c r="D71" s="6">
        <v>16.352413665134101</v>
      </c>
      <c r="E71" s="6">
        <v>-22.680024543469901</v>
      </c>
      <c r="F71" s="7"/>
      <c r="H71">
        <f t="shared" si="16"/>
        <v>-225.87019794529189</v>
      </c>
      <c r="I71">
        <f t="shared" si="17"/>
        <v>-226.80024543469901</v>
      </c>
      <c r="Q71" s="1">
        <f t="shared" si="21"/>
        <v>2.2800000000000011</v>
      </c>
      <c r="R71" s="6">
        <v>-5.4399988357211404</v>
      </c>
      <c r="S71" s="6">
        <v>1.2667389133746028</v>
      </c>
      <c r="T71" s="6">
        <v>7.006640118465306</v>
      </c>
      <c r="U71" s="6">
        <v>-20.506466978946499</v>
      </c>
      <c r="V71" s="7"/>
      <c r="X71">
        <f t="shared" si="18"/>
        <v>-101.90561109189107</v>
      </c>
      <c r="Y71">
        <f t="shared" si="19"/>
        <v>-102.53233489473249</v>
      </c>
      <c r="AN71">
        <v>65</v>
      </c>
      <c r="AO71" s="12">
        <f t="shared" si="22"/>
        <v>16.25</v>
      </c>
      <c r="AP71" s="12">
        <f t="shared" si="23"/>
        <v>16.25</v>
      </c>
      <c r="AQ71" s="12">
        <f t="shared" si="24"/>
        <v>16.25</v>
      </c>
      <c r="AR71" s="12">
        <f t="shared" si="25"/>
        <v>16.25</v>
      </c>
      <c r="AT71">
        <v>65</v>
      </c>
      <c r="AU71" s="12">
        <f t="shared" si="26"/>
        <v>15.270000209718765</v>
      </c>
      <c r="AV71" s="12">
        <f t="shared" si="27"/>
        <v>16.629999918675384</v>
      </c>
      <c r="AW71" s="12">
        <f t="shared" si="28"/>
        <v>15.870000081324616</v>
      </c>
      <c r="AX71" s="12">
        <f t="shared" si="29"/>
        <v>17.229999790281234</v>
      </c>
      <c r="AZ71">
        <v>65</v>
      </c>
      <c r="BA71" s="12">
        <f t="shared" si="30"/>
        <v>14.130000453805216</v>
      </c>
      <c r="BB71" s="12">
        <f t="shared" si="31"/>
        <v>17.089999820181877</v>
      </c>
      <c r="BC71" s="12">
        <f t="shared" si="32"/>
        <v>15.410000179818123</v>
      </c>
      <c r="BD71" s="12">
        <f t="shared" si="33"/>
        <v>18.369999546194784</v>
      </c>
      <c r="BF71">
        <v>65</v>
      </c>
      <c r="BG71" s="12">
        <f t="shared" si="34"/>
        <v>13.130000667934752</v>
      </c>
      <c r="BH71" s="12">
        <f t="shared" si="35"/>
        <v>17.449999743093784</v>
      </c>
      <c r="BI71" s="12">
        <f t="shared" si="36"/>
        <v>15.050000256906218</v>
      </c>
      <c r="BJ71" s="12">
        <f t="shared" si="37"/>
        <v>19.369999332065248</v>
      </c>
      <c r="BL71">
        <v>65</v>
      </c>
      <c r="BM71" s="12">
        <f t="shared" si="38"/>
        <v>12.050000899198688</v>
      </c>
      <c r="BN71" s="12">
        <f t="shared" si="39"/>
        <v>17.889999648875367</v>
      </c>
      <c r="BO71" s="12">
        <f t="shared" si="40"/>
        <v>14.610000351124633</v>
      </c>
      <c r="BP71" s="12">
        <f t="shared" si="41"/>
        <v>20.449999100801314</v>
      </c>
    </row>
    <row r="72" spans="1:68" x14ac:dyDescent="0.2">
      <c r="A72" s="1">
        <f t="shared" si="20"/>
        <v>2.3200000000000012</v>
      </c>
      <c r="B72" s="6">
        <v>-5.3599988528392499</v>
      </c>
      <c r="C72" s="6">
        <v>3.26172024729745</v>
      </c>
      <c r="D72" s="6">
        <v>16.161327940484799</v>
      </c>
      <c r="E72" s="6">
        <v>-22.391091806936402</v>
      </c>
      <c r="F72" s="7"/>
      <c r="H72">
        <f t="shared" si="16"/>
        <v>-223.01474344939345</v>
      </c>
      <c r="I72">
        <f t="shared" si="17"/>
        <v>-223.91091806936402</v>
      </c>
      <c r="Q72" s="1">
        <f t="shared" si="21"/>
        <v>2.3200000000000012</v>
      </c>
      <c r="R72" s="6">
        <v>-5.3599988528392499</v>
      </c>
      <c r="S72" s="6">
        <v>1.2337300144752987</v>
      </c>
      <c r="T72" s="6">
        <v>6.9177091412295013</v>
      </c>
      <c r="U72" s="6">
        <v>-20.234729533024002</v>
      </c>
      <c r="V72" s="7"/>
      <c r="X72">
        <f t="shared" si="18"/>
        <v>-100.58397499984649</v>
      </c>
      <c r="Y72">
        <f t="shared" si="19"/>
        <v>-101.17364766512</v>
      </c>
      <c r="AN72">
        <v>66</v>
      </c>
      <c r="AO72" s="12">
        <f t="shared" si="22"/>
        <v>16.5</v>
      </c>
      <c r="AP72" s="12">
        <f t="shared" si="23"/>
        <v>16.5</v>
      </c>
      <c r="AQ72" s="12">
        <f t="shared" si="24"/>
        <v>16.5</v>
      </c>
      <c r="AR72" s="12">
        <f t="shared" si="25"/>
        <v>16.5</v>
      </c>
      <c r="AT72">
        <v>66</v>
      </c>
      <c r="AU72" s="12">
        <f t="shared" si="26"/>
        <v>15.520000209718765</v>
      </c>
      <c r="AV72" s="12">
        <f t="shared" si="27"/>
        <v>16.879999918675384</v>
      </c>
      <c r="AW72" s="12">
        <f t="shared" si="28"/>
        <v>16.120000081324616</v>
      </c>
      <c r="AX72" s="12">
        <f t="shared" si="29"/>
        <v>17.479999790281234</v>
      </c>
      <c r="AZ72">
        <v>66</v>
      </c>
      <c r="BA72" s="12">
        <f t="shared" si="30"/>
        <v>14.380000453805216</v>
      </c>
      <c r="BB72" s="12">
        <f t="shared" si="31"/>
        <v>17.339999820181877</v>
      </c>
      <c r="BC72" s="12">
        <f t="shared" si="32"/>
        <v>15.660000179818123</v>
      </c>
      <c r="BD72" s="12">
        <f t="shared" si="33"/>
        <v>18.619999546194784</v>
      </c>
      <c r="BF72">
        <v>66</v>
      </c>
      <c r="BG72" s="12">
        <f t="shared" si="34"/>
        <v>13.380000667934752</v>
      </c>
      <c r="BH72" s="12">
        <f t="shared" si="35"/>
        <v>17.699999743093784</v>
      </c>
      <c r="BI72" s="12">
        <f t="shared" si="36"/>
        <v>15.300000256906218</v>
      </c>
      <c r="BJ72" s="12">
        <f t="shared" si="37"/>
        <v>19.619999332065248</v>
      </c>
      <c r="BL72">
        <v>66</v>
      </c>
      <c r="BM72" s="12">
        <f t="shared" si="38"/>
        <v>12.300000899198688</v>
      </c>
      <c r="BN72" s="12">
        <f t="shared" si="39"/>
        <v>18.139999648875367</v>
      </c>
      <c r="BO72" s="12">
        <f t="shared" si="40"/>
        <v>14.860000351124633</v>
      </c>
      <c r="BP72" s="12">
        <f t="shared" si="41"/>
        <v>20.699999100801314</v>
      </c>
    </row>
    <row r="73" spans="1:68" x14ac:dyDescent="0.2">
      <c r="A73" s="1">
        <f t="shared" si="20"/>
        <v>2.3600000000000012</v>
      </c>
      <c r="B73" s="6">
        <v>-5.2799988699573799</v>
      </c>
      <c r="C73" s="6">
        <v>3.1771805661391599</v>
      </c>
      <c r="D73" s="6">
        <v>15.968418951722599</v>
      </c>
      <c r="E73" s="6">
        <v>-22.1005510539017</v>
      </c>
      <c r="F73" s="7"/>
      <c r="H73">
        <f t="shared" si="16"/>
        <v>-220.14229583423747</v>
      </c>
      <c r="I73">
        <f t="shared" si="17"/>
        <v>-221.005510539017</v>
      </c>
      <c r="Q73" s="1">
        <f t="shared" si="21"/>
        <v>2.3600000000000012</v>
      </c>
      <c r="R73" s="6">
        <v>-5.2799988699573799</v>
      </c>
      <c r="S73" s="6">
        <v>1.2010211529421966</v>
      </c>
      <c r="T73" s="6">
        <v>6.8282866152307022</v>
      </c>
      <c r="U73" s="6">
        <v>-19.961967808787499</v>
      </c>
      <c r="V73" s="7"/>
      <c r="X73">
        <f t="shared" si="18"/>
        <v>-99.255471859616733</v>
      </c>
      <c r="Y73">
        <f t="shared" si="19"/>
        <v>-99.809839043937501</v>
      </c>
      <c r="AN73">
        <v>67</v>
      </c>
      <c r="AO73" s="12">
        <f t="shared" si="22"/>
        <v>16.75</v>
      </c>
      <c r="AP73" s="12">
        <f t="shared" si="23"/>
        <v>16.75</v>
      </c>
      <c r="AQ73" s="12">
        <f t="shared" si="24"/>
        <v>16.75</v>
      </c>
      <c r="AR73" s="12">
        <f t="shared" si="25"/>
        <v>16.75</v>
      </c>
      <c r="AT73">
        <v>67</v>
      </c>
      <c r="AU73" s="12">
        <f t="shared" si="26"/>
        <v>15.770000209718765</v>
      </c>
      <c r="AV73" s="12">
        <f t="shared" si="27"/>
        <v>17.129999918675384</v>
      </c>
      <c r="AW73" s="12">
        <f t="shared" si="28"/>
        <v>16.370000081324616</v>
      </c>
      <c r="AX73" s="12">
        <f t="shared" si="29"/>
        <v>17.729999790281234</v>
      </c>
      <c r="AZ73">
        <v>67</v>
      </c>
      <c r="BA73" s="12">
        <f t="shared" si="30"/>
        <v>14.630000453805216</v>
      </c>
      <c r="BB73" s="12">
        <f t="shared" si="31"/>
        <v>17.589999820181877</v>
      </c>
      <c r="BC73" s="12">
        <f t="shared" si="32"/>
        <v>15.910000179818123</v>
      </c>
      <c r="BD73" s="12">
        <f t="shared" si="33"/>
        <v>18.869999546194784</v>
      </c>
      <c r="BF73">
        <v>67</v>
      </c>
      <c r="BG73" s="12">
        <f t="shared" si="34"/>
        <v>13.630000667934752</v>
      </c>
      <c r="BH73" s="12">
        <f t="shared" si="35"/>
        <v>17.949999743093784</v>
      </c>
      <c r="BI73" s="12">
        <f t="shared" si="36"/>
        <v>15.550000256906218</v>
      </c>
      <c r="BJ73" s="12">
        <f t="shared" si="37"/>
        <v>19.869999332065248</v>
      </c>
      <c r="BL73">
        <v>67</v>
      </c>
      <c r="BM73" s="12">
        <f t="shared" si="38"/>
        <v>12.550000899198688</v>
      </c>
      <c r="BN73" s="12">
        <f t="shared" si="39"/>
        <v>18.389999648875367</v>
      </c>
      <c r="BO73" s="12">
        <f t="shared" si="40"/>
        <v>15.110000351124633</v>
      </c>
      <c r="BP73" s="12">
        <f t="shared" si="41"/>
        <v>20.949999100801314</v>
      </c>
    </row>
    <row r="74" spans="1:68" x14ac:dyDescent="0.2">
      <c r="A74" s="1">
        <f t="shared" si="20"/>
        <v>2.4000000000000012</v>
      </c>
      <c r="B74" s="6">
        <v>-5.1999988870755098</v>
      </c>
      <c r="C74" s="6">
        <v>3.0932449897480399</v>
      </c>
      <c r="D74" s="6">
        <v>15.773683902024001</v>
      </c>
      <c r="E74" s="6">
        <v>-21.808403680042701</v>
      </c>
      <c r="F74" s="7"/>
      <c r="H74">
        <f t="shared" si="16"/>
        <v>-217.25288885819162</v>
      </c>
      <c r="I74">
        <f t="shared" si="17"/>
        <v>-218.08403680042701</v>
      </c>
      <c r="Q74" s="1">
        <f t="shared" si="21"/>
        <v>2.4000000000000012</v>
      </c>
      <c r="R74" s="6">
        <v>-5.1999988870755098</v>
      </c>
      <c r="S74" s="6">
        <v>1.1686174593791989</v>
      </c>
      <c r="T74" s="6">
        <v>6.7383716782066045</v>
      </c>
      <c r="U74" s="6">
        <v>-19.688178354035198</v>
      </c>
      <c r="V74" s="7"/>
      <c r="X74">
        <f t="shared" si="18"/>
        <v>-97.920146999339693</v>
      </c>
      <c r="Y74">
        <f t="shared" si="19"/>
        <v>-98.440891770175995</v>
      </c>
      <c r="AN74">
        <v>68</v>
      </c>
      <c r="AO74" s="12">
        <f t="shared" si="22"/>
        <v>17</v>
      </c>
      <c r="AP74" s="12">
        <f t="shared" si="23"/>
        <v>17</v>
      </c>
      <c r="AQ74" s="12">
        <f t="shared" si="24"/>
        <v>17</v>
      </c>
      <c r="AR74" s="12">
        <f t="shared" si="25"/>
        <v>17</v>
      </c>
      <c r="AT74">
        <v>68</v>
      </c>
      <c r="AU74" s="12">
        <f t="shared" si="26"/>
        <v>16.020000209718766</v>
      </c>
      <c r="AV74" s="12">
        <f t="shared" si="27"/>
        <v>17.379999918675384</v>
      </c>
      <c r="AW74" s="12">
        <f t="shared" si="28"/>
        <v>16.620000081324616</v>
      </c>
      <c r="AX74" s="12">
        <f t="shared" si="29"/>
        <v>17.979999790281234</v>
      </c>
      <c r="AZ74">
        <v>68</v>
      </c>
      <c r="BA74" s="12">
        <f t="shared" si="30"/>
        <v>14.880000453805216</v>
      </c>
      <c r="BB74" s="12">
        <f t="shared" si="31"/>
        <v>17.839999820181877</v>
      </c>
      <c r="BC74" s="12">
        <f t="shared" si="32"/>
        <v>16.160000179818123</v>
      </c>
      <c r="BD74" s="12">
        <f t="shared" si="33"/>
        <v>19.119999546194784</v>
      </c>
      <c r="BF74">
        <v>68</v>
      </c>
      <c r="BG74" s="12">
        <f t="shared" si="34"/>
        <v>13.880000667934752</v>
      </c>
      <c r="BH74" s="12">
        <f t="shared" si="35"/>
        <v>18.199999743093784</v>
      </c>
      <c r="BI74" s="12">
        <f t="shared" si="36"/>
        <v>15.800000256906218</v>
      </c>
      <c r="BJ74" s="12">
        <f t="shared" si="37"/>
        <v>20.119999332065248</v>
      </c>
      <c r="BL74">
        <v>68</v>
      </c>
      <c r="BM74" s="12">
        <f t="shared" si="38"/>
        <v>12.800000899198688</v>
      </c>
      <c r="BN74" s="12">
        <f t="shared" si="39"/>
        <v>18.639999648875367</v>
      </c>
      <c r="BO74" s="12">
        <f t="shared" si="40"/>
        <v>15.360000351124633</v>
      </c>
      <c r="BP74" s="12">
        <f t="shared" si="41"/>
        <v>21.199999100801314</v>
      </c>
    </row>
    <row r="75" spans="1:68" x14ac:dyDescent="0.2">
      <c r="A75" s="1">
        <f t="shared" si="20"/>
        <v>2.4400000000000013</v>
      </c>
      <c r="B75" s="6">
        <v>-5.11999890419367</v>
      </c>
      <c r="C75" s="6">
        <v>3.0099344616831001</v>
      </c>
      <c r="D75" s="6">
        <v>15.5771205388089</v>
      </c>
      <c r="E75" s="6">
        <v>-21.514651628850299</v>
      </c>
      <c r="F75" s="7"/>
      <c r="H75">
        <f t="shared" si="16"/>
        <v>-214.34656137116403</v>
      </c>
      <c r="I75">
        <f t="shared" si="17"/>
        <v>-215.14651628850299</v>
      </c>
      <c r="Q75" s="1">
        <f t="shared" si="21"/>
        <v>2.4400000000000013</v>
      </c>
      <c r="R75" s="6">
        <v>-5.11999890419367</v>
      </c>
      <c r="S75" s="6">
        <v>1.1365241762136975</v>
      </c>
      <c r="T75" s="6">
        <v>6.6479636876300034</v>
      </c>
      <c r="U75" s="6">
        <v>-19.413358277451898</v>
      </c>
      <c r="V75" s="7"/>
      <c r="X75">
        <f t="shared" si="18"/>
        <v>-96.578046816520896</v>
      </c>
      <c r="Y75">
        <f t="shared" si="19"/>
        <v>-97.066791387259485</v>
      </c>
      <c r="AN75">
        <v>69</v>
      </c>
      <c r="AO75" s="12">
        <f t="shared" si="22"/>
        <v>17.25</v>
      </c>
      <c r="AP75" s="12">
        <f t="shared" si="23"/>
        <v>17.25</v>
      </c>
      <c r="AQ75" s="12">
        <f t="shared" si="24"/>
        <v>17.25</v>
      </c>
      <c r="AR75" s="12">
        <f t="shared" si="25"/>
        <v>17.25</v>
      </c>
      <c r="AT75">
        <v>69</v>
      </c>
      <c r="AU75" s="12">
        <f t="shared" si="26"/>
        <v>16.270000209718766</v>
      </c>
      <c r="AV75" s="12">
        <f t="shared" si="27"/>
        <v>17.629999918675384</v>
      </c>
      <c r="AW75" s="12">
        <f t="shared" si="28"/>
        <v>16.870000081324616</v>
      </c>
      <c r="AX75" s="12">
        <f t="shared" si="29"/>
        <v>18.229999790281234</v>
      </c>
      <c r="AZ75">
        <v>69</v>
      </c>
      <c r="BA75" s="12">
        <f t="shared" si="30"/>
        <v>15.130000453805216</v>
      </c>
      <c r="BB75" s="12">
        <f t="shared" si="31"/>
        <v>18.089999820181877</v>
      </c>
      <c r="BC75" s="12">
        <f t="shared" si="32"/>
        <v>16.410000179818123</v>
      </c>
      <c r="BD75" s="12">
        <f t="shared" si="33"/>
        <v>19.369999546194784</v>
      </c>
      <c r="BF75">
        <v>69</v>
      </c>
      <c r="BG75" s="12">
        <f t="shared" si="34"/>
        <v>14.130000667934752</v>
      </c>
      <c r="BH75" s="12">
        <f t="shared" si="35"/>
        <v>18.449999743093784</v>
      </c>
      <c r="BI75" s="12">
        <f t="shared" si="36"/>
        <v>16.050000256906216</v>
      </c>
      <c r="BJ75" s="12">
        <f t="shared" si="37"/>
        <v>20.369999332065248</v>
      </c>
      <c r="BL75">
        <v>69</v>
      </c>
      <c r="BM75" s="12">
        <f t="shared" si="38"/>
        <v>13.050000899198688</v>
      </c>
      <c r="BN75" s="12">
        <f t="shared" si="39"/>
        <v>18.889999648875367</v>
      </c>
      <c r="BO75" s="12">
        <f t="shared" si="40"/>
        <v>15.610000351124633</v>
      </c>
      <c r="BP75" s="12">
        <f t="shared" si="41"/>
        <v>21.449999100801314</v>
      </c>
    </row>
    <row r="76" spans="1:68" x14ac:dyDescent="0.2">
      <c r="A76" s="1">
        <f t="shared" si="20"/>
        <v>2.4800000000000013</v>
      </c>
      <c r="B76" s="6">
        <v>-5.0399989213118497</v>
      </c>
      <c r="C76" s="6">
        <v>2.9272701951546201</v>
      </c>
      <c r="D76" s="6">
        <v>15.378727172198399</v>
      </c>
      <c r="E76" s="6">
        <v>-21.219297406200699</v>
      </c>
      <c r="F76" s="7"/>
      <c r="H76">
        <f t="shared" si="16"/>
        <v>-211.42335746326097</v>
      </c>
      <c r="I76">
        <f t="shared" si="17"/>
        <v>-212.19297406200698</v>
      </c>
      <c r="Q76" s="1">
        <f t="shared" si="21"/>
        <v>2.4800000000000013</v>
      </c>
      <c r="R76" s="6">
        <v>-5.0399989213118497</v>
      </c>
      <c r="S76" s="6">
        <v>1.1047466536093964</v>
      </c>
      <c r="T76" s="6">
        <v>6.5570622238153007</v>
      </c>
      <c r="U76" s="6">
        <v>-19.137505251190099</v>
      </c>
      <c r="V76" s="7"/>
      <c r="X76">
        <f t="shared" si="18"/>
        <v>-95.229218843348562</v>
      </c>
      <c r="Y76">
        <f t="shared" si="19"/>
        <v>-95.687526255950502</v>
      </c>
      <c r="AN76">
        <v>70</v>
      </c>
      <c r="AO76" s="12">
        <f t="shared" si="22"/>
        <v>17.5</v>
      </c>
      <c r="AP76" s="12">
        <f t="shared" si="23"/>
        <v>17.5</v>
      </c>
      <c r="AQ76" s="12">
        <f t="shared" si="24"/>
        <v>17.5</v>
      </c>
      <c r="AR76" s="12">
        <f t="shared" si="25"/>
        <v>17.5</v>
      </c>
      <c r="AT76">
        <v>70</v>
      </c>
      <c r="AU76" s="12">
        <f t="shared" si="26"/>
        <v>16.520000209718766</v>
      </c>
      <c r="AV76" s="12">
        <f t="shared" si="27"/>
        <v>17.879999918675384</v>
      </c>
      <c r="AW76" s="12">
        <f t="shared" si="28"/>
        <v>17.120000081324616</v>
      </c>
      <c r="AX76" s="12">
        <f t="shared" si="29"/>
        <v>18.479999790281234</v>
      </c>
      <c r="AZ76">
        <v>70</v>
      </c>
      <c r="BA76" s="12">
        <f t="shared" si="30"/>
        <v>15.380000453805216</v>
      </c>
      <c r="BB76" s="12">
        <f t="shared" si="31"/>
        <v>18.339999820181877</v>
      </c>
      <c r="BC76" s="12">
        <f t="shared" si="32"/>
        <v>16.660000179818123</v>
      </c>
      <c r="BD76" s="12">
        <f t="shared" si="33"/>
        <v>19.619999546194784</v>
      </c>
      <c r="BF76">
        <v>70</v>
      </c>
      <c r="BG76" s="12">
        <f t="shared" si="34"/>
        <v>14.380000667934752</v>
      </c>
      <c r="BH76" s="12">
        <f t="shared" si="35"/>
        <v>18.699999743093784</v>
      </c>
      <c r="BI76" s="12">
        <f t="shared" si="36"/>
        <v>16.300000256906216</v>
      </c>
      <c r="BJ76" s="12">
        <f t="shared" si="37"/>
        <v>20.619999332065248</v>
      </c>
      <c r="BL76">
        <v>70</v>
      </c>
      <c r="BM76" s="12">
        <f t="shared" si="38"/>
        <v>13.300000899198688</v>
      </c>
      <c r="BN76" s="12">
        <f t="shared" si="39"/>
        <v>19.139999648875367</v>
      </c>
      <c r="BO76" s="12">
        <f t="shared" si="40"/>
        <v>15.860000351124633</v>
      </c>
      <c r="BP76" s="12">
        <f t="shared" si="41"/>
        <v>21.699999100801314</v>
      </c>
    </row>
    <row r="77" spans="1:68" x14ac:dyDescent="0.2">
      <c r="A77" s="1">
        <f t="shared" si="20"/>
        <v>2.5200000000000014</v>
      </c>
      <c r="B77" s="6">
        <v>-4.9599989384300498</v>
      </c>
      <c r="C77" s="6">
        <v>2.8452736650500898</v>
      </c>
      <c r="D77" s="6">
        <v>15.178502693523001</v>
      </c>
      <c r="E77" s="6">
        <v>-20.922344094888601</v>
      </c>
      <c r="F77" s="7"/>
      <c r="H77">
        <f t="shared" si="16"/>
        <v>-208.48332661303726</v>
      </c>
      <c r="I77">
        <f t="shared" si="17"/>
        <v>-209.22344094888601</v>
      </c>
      <c r="Q77" s="1">
        <f t="shared" si="21"/>
        <v>2.5200000000000014</v>
      </c>
      <c r="R77" s="6">
        <v>-4.9599989384300498</v>
      </c>
      <c r="S77" s="6">
        <v>1.0732903452978988</v>
      </c>
      <c r="T77" s="6">
        <v>6.4656670930639066</v>
      </c>
      <c r="U77" s="6">
        <v>-18.860617513619999</v>
      </c>
      <c r="V77" s="7"/>
      <c r="X77">
        <f t="shared" si="18"/>
        <v>-93.873711810469473</v>
      </c>
      <c r="Y77">
        <f t="shared" si="19"/>
        <v>-94.303087568099997</v>
      </c>
      <c r="AN77">
        <v>71</v>
      </c>
      <c r="AO77" s="12">
        <f t="shared" si="22"/>
        <v>17.75</v>
      </c>
      <c r="AP77" s="12">
        <f t="shared" si="23"/>
        <v>17.75</v>
      </c>
      <c r="AQ77" s="12">
        <f t="shared" si="24"/>
        <v>17.75</v>
      </c>
      <c r="AR77" s="12">
        <f t="shared" si="25"/>
        <v>17.75</v>
      </c>
      <c r="AT77">
        <v>71</v>
      </c>
      <c r="AU77" s="12">
        <f t="shared" si="26"/>
        <v>16.770000209718766</v>
      </c>
      <c r="AV77" s="12">
        <f t="shared" si="27"/>
        <v>18.129999918675384</v>
      </c>
      <c r="AW77" s="12">
        <f t="shared" si="28"/>
        <v>17.370000081324616</v>
      </c>
      <c r="AX77" s="12">
        <f t="shared" si="29"/>
        <v>18.729999790281234</v>
      </c>
      <c r="AZ77">
        <v>71</v>
      </c>
      <c r="BA77" s="12">
        <f t="shared" si="30"/>
        <v>15.630000453805216</v>
      </c>
      <c r="BB77" s="12">
        <f t="shared" si="31"/>
        <v>18.589999820181877</v>
      </c>
      <c r="BC77" s="12">
        <f t="shared" si="32"/>
        <v>16.910000179818123</v>
      </c>
      <c r="BD77" s="12">
        <f t="shared" si="33"/>
        <v>19.869999546194784</v>
      </c>
      <c r="BF77">
        <v>71</v>
      </c>
      <c r="BG77" s="12">
        <f t="shared" si="34"/>
        <v>14.630000667934752</v>
      </c>
      <c r="BH77" s="12">
        <f t="shared" si="35"/>
        <v>18.949999743093784</v>
      </c>
      <c r="BI77" s="12">
        <f t="shared" si="36"/>
        <v>16.550000256906216</v>
      </c>
      <c r="BJ77" s="12">
        <f t="shared" si="37"/>
        <v>20.869999332065248</v>
      </c>
      <c r="BL77">
        <v>71</v>
      </c>
      <c r="BM77" s="12">
        <f t="shared" si="38"/>
        <v>13.550000899198688</v>
      </c>
      <c r="BN77" s="12">
        <f t="shared" si="39"/>
        <v>19.389999648875367</v>
      </c>
      <c r="BO77" s="12">
        <f t="shared" si="40"/>
        <v>16.110000351124633</v>
      </c>
      <c r="BP77" s="12">
        <f t="shared" si="41"/>
        <v>21.949999100801314</v>
      </c>
    </row>
    <row r="78" spans="1:68" x14ac:dyDescent="0.2">
      <c r="A78" s="1">
        <f t="shared" si="20"/>
        <v>2.5600000000000014</v>
      </c>
      <c r="B78" s="6">
        <v>-4.8799989555482401</v>
      </c>
      <c r="C78" s="6">
        <v>2.7639665993304701</v>
      </c>
      <c r="D78" s="6">
        <v>14.9764465938496</v>
      </c>
      <c r="E78" s="6">
        <v>-20.623795369095902</v>
      </c>
      <c r="F78" s="7"/>
      <c r="H78">
        <f t="shared" si="16"/>
        <v>-205.52652383506012</v>
      </c>
      <c r="I78">
        <f t="shared" si="17"/>
        <v>-206.23795369095902</v>
      </c>
      <c r="Q78" s="1">
        <f t="shared" si="21"/>
        <v>2.5600000000000014</v>
      </c>
      <c r="R78" s="6">
        <v>-4.8799989555482401</v>
      </c>
      <c r="S78" s="6">
        <v>1.0421608043250998</v>
      </c>
      <c r="T78" s="6">
        <v>6.3737783308352007</v>
      </c>
      <c r="U78" s="6">
        <v>-18.582693872305601</v>
      </c>
      <c r="V78" s="7"/>
      <c r="X78">
        <f t="shared" si="18"/>
        <v>-92.511575709154499</v>
      </c>
      <c r="Y78">
        <f t="shared" si="19"/>
        <v>-92.913469361528001</v>
      </c>
      <c r="AN78">
        <v>72</v>
      </c>
      <c r="AO78" s="12">
        <f t="shared" si="22"/>
        <v>18</v>
      </c>
      <c r="AP78" s="12">
        <f t="shared" si="23"/>
        <v>18</v>
      </c>
      <c r="AQ78" s="12">
        <f t="shared" si="24"/>
        <v>18</v>
      </c>
      <c r="AR78" s="12">
        <f t="shared" si="25"/>
        <v>18</v>
      </c>
      <c r="AT78">
        <v>72</v>
      </c>
      <c r="AU78" s="12">
        <f t="shared" si="26"/>
        <v>17.020000209718766</v>
      </c>
      <c r="AV78" s="12">
        <f t="shared" si="27"/>
        <v>18.379999918675384</v>
      </c>
      <c r="AW78" s="12">
        <f t="shared" si="28"/>
        <v>17.620000081324616</v>
      </c>
      <c r="AX78" s="12">
        <f t="shared" si="29"/>
        <v>18.979999790281234</v>
      </c>
      <c r="AZ78">
        <v>72</v>
      </c>
      <c r="BA78" s="12">
        <f t="shared" si="30"/>
        <v>15.880000453805216</v>
      </c>
      <c r="BB78" s="12">
        <f t="shared" si="31"/>
        <v>18.839999820181877</v>
      </c>
      <c r="BC78" s="12">
        <f t="shared" si="32"/>
        <v>17.160000179818123</v>
      </c>
      <c r="BD78" s="12">
        <f t="shared" si="33"/>
        <v>20.119999546194784</v>
      </c>
      <c r="BF78">
        <v>72</v>
      </c>
      <c r="BG78" s="12">
        <f t="shared" si="34"/>
        <v>14.880000667934752</v>
      </c>
      <c r="BH78" s="12">
        <f t="shared" si="35"/>
        <v>19.199999743093784</v>
      </c>
      <c r="BI78" s="12">
        <f t="shared" si="36"/>
        <v>16.800000256906216</v>
      </c>
      <c r="BJ78" s="12">
        <f t="shared" si="37"/>
        <v>21.119999332065248</v>
      </c>
      <c r="BL78">
        <v>72</v>
      </c>
      <c r="BM78" s="12">
        <f t="shared" si="38"/>
        <v>13.800000899198688</v>
      </c>
      <c r="BN78" s="12">
        <f t="shared" si="39"/>
        <v>19.639999648875367</v>
      </c>
      <c r="BO78" s="12">
        <f t="shared" si="40"/>
        <v>16.360000351124633</v>
      </c>
      <c r="BP78" s="12">
        <f t="shared" si="41"/>
        <v>22.199999100801314</v>
      </c>
    </row>
    <row r="79" spans="1:68" x14ac:dyDescent="0.2">
      <c r="A79" s="1">
        <f t="shared" si="20"/>
        <v>2.6000000000000014</v>
      </c>
      <c r="B79" s="6">
        <v>-4.7999989726664696</v>
      </c>
      <c r="C79" s="6">
        <v>2.6833709697818202</v>
      </c>
      <c r="D79" s="6">
        <v>14.7725589824945</v>
      </c>
      <c r="E79" s="6">
        <v>-20.3236555087677</v>
      </c>
      <c r="F79" s="7"/>
      <c r="H79">
        <f t="shared" ref="H79:H142" si="42">B79*$C$12*COS(RADIANS(E79))</f>
        <v>-202.55300982651599</v>
      </c>
      <c r="I79">
        <f t="shared" ref="I79:I142" si="43">$C$11*E79</f>
        <v>-203.236555087677</v>
      </c>
      <c r="Q79" s="1">
        <f t="shared" si="21"/>
        <v>2.6000000000000014</v>
      </c>
      <c r="R79" s="6">
        <v>-4.7999989726664696</v>
      </c>
      <c r="S79" s="6">
        <v>1.011363678700306</v>
      </c>
      <c r="T79" s="6">
        <v>6.2813962049189058</v>
      </c>
      <c r="U79" s="6">
        <v>-18.303733706988201</v>
      </c>
      <c r="V79" s="7"/>
      <c r="X79">
        <f t="shared" ref="X79:X142" si="44">R79*$S$12*COS(RADIANS(U79))</f>
        <v>-91.142861851944943</v>
      </c>
      <c r="Y79">
        <f t="shared" ref="Y79:Y142" si="45">$S$11*U79</f>
        <v>-91.518668534941</v>
      </c>
      <c r="AN79">
        <v>73</v>
      </c>
      <c r="AO79" s="12">
        <f t="shared" si="22"/>
        <v>18.25</v>
      </c>
      <c r="AP79" s="12">
        <f t="shared" si="23"/>
        <v>18.25</v>
      </c>
      <c r="AQ79" s="12">
        <f t="shared" si="24"/>
        <v>18.25</v>
      </c>
      <c r="AR79" s="12">
        <f t="shared" si="25"/>
        <v>18.25</v>
      </c>
      <c r="AT79">
        <v>73</v>
      </c>
      <c r="AU79" s="12">
        <f t="shared" si="26"/>
        <v>17.270000209718766</v>
      </c>
      <c r="AV79" s="12">
        <f t="shared" si="27"/>
        <v>18.629999918675384</v>
      </c>
      <c r="AW79" s="12">
        <f t="shared" si="28"/>
        <v>17.870000081324616</v>
      </c>
      <c r="AX79" s="12">
        <f t="shared" si="29"/>
        <v>19.229999790281234</v>
      </c>
      <c r="AZ79">
        <v>73</v>
      </c>
      <c r="BA79" s="12">
        <f t="shared" si="30"/>
        <v>16.130000453805216</v>
      </c>
      <c r="BB79" s="12">
        <f t="shared" si="31"/>
        <v>19.089999820181877</v>
      </c>
      <c r="BC79" s="12">
        <f t="shared" si="32"/>
        <v>17.410000179818123</v>
      </c>
      <c r="BD79" s="12">
        <f t="shared" si="33"/>
        <v>20.369999546194784</v>
      </c>
      <c r="BF79">
        <v>73</v>
      </c>
      <c r="BG79" s="12">
        <f t="shared" si="34"/>
        <v>15.130000667934752</v>
      </c>
      <c r="BH79" s="12">
        <f t="shared" si="35"/>
        <v>19.449999743093784</v>
      </c>
      <c r="BI79" s="12">
        <f t="shared" si="36"/>
        <v>17.050000256906216</v>
      </c>
      <c r="BJ79" s="12">
        <f t="shared" si="37"/>
        <v>21.369999332065248</v>
      </c>
      <c r="BL79">
        <v>73</v>
      </c>
      <c r="BM79" s="12">
        <f t="shared" si="38"/>
        <v>14.050000899198688</v>
      </c>
      <c r="BN79" s="12">
        <f t="shared" si="39"/>
        <v>19.889999648875367</v>
      </c>
      <c r="BO79" s="12">
        <f t="shared" si="40"/>
        <v>16.610000351124633</v>
      </c>
      <c r="BP79" s="12">
        <f t="shared" si="41"/>
        <v>22.449999100801314</v>
      </c>
    </row>
    <row r="80" spans="1:68" x14ac:dyDescent="0.2">
      <c r="A80" s="1">
        <f t="shared" ref="A80:A143" si="46">A79+0.04</f>
        <v>2.6400000000000015</v>
      </c>
      <c r="B80" s="6">
        <v>-4.7199989897847203</v>
      </c>
      <c r="C80" s="6">
        <v>2.6035089821091399</v>
      </c>
      <c r="D80" s="6">
        <v>14.5668406054893</v>
      </c>
      <c r="E80" s="6">
        <v>-20.021929413864701</v>
      </c>
      <c r="F80" s="7"/>
      <c r="H80">
        <f t="shared" si="42"/>
        <v>-199.56285111255082</v>
      </c>
      <c r="I80">
        <f t="shared" si="43"/>
        <v>-200.219294138647</v>
      </c>
      <c r="Q80" s="1">
        <f t="shared" ref="Q80:Q143" si="47">Q79+0.04</f>
        <v>2.6400000000000015</v>
      </c>
      <c r="R80" s="6">
        <v>-4.7199989897847203</v>
      </c>
      <c r="S80" s="6">
        <v>0.98090470695160548</v>
      </c>
      <c r="T80" s="6">
        <v>6.1885212186190017</v>
      </c>
      <c r="U80" s="6">
        <v>-18.023736972860799</v>
      </c>
      <c r="V80" s="7"/>
      <c r="X80">
        <f t="shared" si="44"/>
        <v>-89.767622931569392</v>
      </c>
      <c r="Y80">
        <f t="shared" si="45"/>
        <v>-90.118684864304001</v>
      </c>
      <c r="AN80">
        <v>74</v>
      </c>
      <c r="AO80" s="12">
        <f t="shared" si="22"/>
        <v>18.5</v>
      </c>
      <c r="AP80" s="12">
        <f t="shared" si="23"/>
        <v>18.5</v>
      </c>
      <c r="AQ80" s="12">
        <f t="shared" si="24"/>
        <v>18.5</v>
      </c>
      <c r="AR80" s="12">
        <f t="shared" si="25"/>
        <v>18.5</v>
      </c>
      <c r="AT80">
        <v>74</v>
      </c>
      <c r="AU80" s="12">
        <f t="shared" si="26"/>
        <v>17.520000209718766</v>
      </c>
      <c r="AV80" s="12">
        <f t="shared" si="27"/>
        <v>18.879999918675384</v>
      </c>
      <c r="AW80" s="12">
        <f t="shared" si="28"/>
        <v>18.120000081324616</v>
      </c>
      <c r="AX80" s="12">
        <f t="shared" si="29"/>
        <v>19.479999790281234</v>
      </c>
      <c r="AZ80">
        <v>74</v>
      </c>
      <c r="BA80" s="12">
        <f t="shared" si="30"/>
        <v>16.380000453805216</v>
      </c>
      <c r="BB80" s="12">
        <f t="shared" si="31"/>
        <v>19.339999820181877</v>
      </c>
      <c r="BC80" s="12">
        <f t="shared" si="32"/>
        <v>17.660000179818123</v>
      </c>
      <c r="BD80" s="12">
        <f t="shared" si="33"/>
        <v>20.619999546194784</v>
      </c>
      <c r="BF80">
        <v>74</v>
      </c>
      <c r="BG80" s="12">
        <f t="shared" si="34"/>
        <v>15.380000667934752</v>
      </c>
      <c r="BH80" s="12">
        <f t="shared" si="35"/>
        <v>19.699999743093784</v>
      </c>
      <c r="BI80" s="12">
        <f t="shared" si="36"/>
        <v>17.300000256906216</v>
      </c>
      <c r="BJ80" s="12">
        <f t="shared" si="37"/>
        <v>21.619999332065248</v>
      </c>
      <c r="BL80">
        <v>74</v>
      </c>
      <c r="BM80" s="12">
        <f t="shared" si="38"/>
        <v>14.300000899198688</v>
      </c>
      <c r="BN80" s="12">
        <f t="shared" si="39"/>
        <v>20.139999648875367</v>
      </c>
      <c r="BO80" s="12">
        <f t="shared" si="40"/>
        <v>16.860000351124633</v>
      </c>
      <c r="BP80" s="12">
        <f t="shared" si="41"/>
        <v>22.699999100801314</v>
      </c>
    </row>
    <row r="81" spans="1:68" x14ac:dyDescent="0.2">
      <c r="A81" s="1">
        <f t="shared" si="46"/>
        <v>2.6800000000000015</v>
      </c>
      <c r="B81" s="6">
        <v>-4.6399990069029799</v>
      </c>
      <c r="C81" s="6">
        <v>2.5244030653598601</v>
      </c>
      <c r="D81" s="6">
        <v>14.3592928639615</v>
      </c>
      <c r="E81" s="6">
        <v>-19.718622618462401</v>
      </c>
      <c r="F81" s="7"/>
      <c r="H81">
        <f t="shared" si="42"/>
        <v>-196.55612019005258</v>
      </c>
      <c r="I81">
        <f t="shared" si="43"/>
        <v>-197.18622618462402</v>
      </c>
      <c r="Q81" s="1">
        <f t="shared" si="47"/>
        <v>2.6800000000000015</v>
      </c>
      <c r="R81" s="6">
        <v>-4.6399990069029799</v>
      </c>
      <c r="S81" s="6">
        <v>0.95078971357459352</v>
      </c>
      <c r="T81" s="6">
        <v>6.0951541139186034</v>
      </c>
      <c r="U81" s="6">
        <v>-17.742704203747099</v>
      </c>
      <c r="V81" s="7"/>
      <c r="X81">
        <f t="shared" si="44"/>
        <v>-88.385913078305791</v>
      </c>
      <c r="Y81">
        <f t="shared" si="45"/>
        <v>-88.713521018735491</v>
      </c>
      <c r="AN81">
        <v>75</v>
      </c>
      <c r="AO81" s="12">
        <f t="shared" si="22"/>
        <v>18.75</v>
      </c>
      <c r="AP81" s="12">
        <f t="shared" si="23"/>
        <v>18.75</v>
      </c>
      <c r="AQ81" s="12">
        <f t="shared" si="24"/>
        <v>18.75</v>
      </c>
      <c r="AR81" s="12">
        <f t="shared" si="25"/>
        <v>18.75</v>
      </c>
      <c r="AT81">
        <v>75</v>
      </c>
      <c r="AU81" s="12">
        <f t="shared" si="26"/>
        <v>17.770000209718766</v>
      </c>
      <c r="AV81" s="12">
        <f t="shared" si="27"/>
        <v>19.129999918675384</v>
      </c>
      <c r="AW81" s="12">
        <f t="shared" si="28"/>
        <v>18.370000081324616</v>
      </c>
      <c r="AX81" s="12">
        <f t="shared" si="29"/>
        <v>19.729999790281234</v>
      </c>
      <c r="AZ81">
        <v>75</v>
      </c>
      <c r="BA81" s="12">
        <f t="shared" si="30"/>
        <v>16.630000453805216</v>
      </c>
      <c r="BB81" s="12">
        <f t="shared" si="31"/>
        <v>19.589999820181877</v>
      </c>
      <c r="BC81" s="12">
        <f t="shared" si="32"/>
        <v>17.910000179818123</v>
      </c>
      <c r="BD81" s="12">
        <f t="shared" si="33"/>
        <v>20.869999546194784</v>
      </c>
      <c r="BF81">
        <v>75</v>
      </c>
      <c r="BG81" s="12">
        <f t="shared" si="34"/>
        <v>15.630000667934752</v>
      </c>
      <c r="BH81" s="12">
        <f t="shared" si="35"/>
        <v>19.949999743093784</v>
      </c>
      <c r="BI81" s="12">
        <f t="shared" si="36"/>
        <v>17.550000256906216</v>
      </c>
      <c r="BJ81" s="12">
        <f t="shared" si="37"/>
        <v>21.869999332065248</v>
      </c>
      <c r="BL81">
        <v>75</v>
      </c>
      <c r="BM81" s="12">
        <f t="shared" si="38"/>
        <v>14.550000899198688</v>
      </c>
      <c r="BN81" s="12">
        <f t="shared" si="39"/>
        <v>20.389999648875367</v>
      </c>
      <c r="BO81" s="12">
        <f t="shared" si="40"/>
        <v>17.110000351124633</v>
      </c>
      <c r="BP81" s="12">
        <f t="shared" si="41"/>
        <v>22.949999100801314</v>
      </c>
    </row>
    <row r="82" spans="1:68" x14ac:dyDescent="0.2">
      <c r="A82" s="1">
        <f t="shared" si="46"/>
        <v>2.7200000000000015</v>
      </c>
      <c r="B82" s="6">
        <v>-4.55999902402126</v>
      </c>
      <c r="C82" s="6">
        <v>2.4460758606661699</v>
      </c>
      <c r="D82" s="6">
        <v>14.149917832393101</v>
      </c>
      <c r="E82" s="6">
        <v>-19.413741304662999</v>
      </c>
      <c r="F82" s="7"/>
      <c r="H82">
        <f t="shared" si="42"/>
        <v>-193.5328956695476</v>
      </c>
      <c r="I82">
        <f t="shared" si="43"/>
        <v>-194.13741304663</v>
      </c>
      <c r="Q82" s="1">
        <f t="shared" si="47"/>
        <v>2.7200000000000015</v>
      </c>
      <c r="R82" s="6">
        <v>-4.55999902402126</v>
      </c>
      <c r="S82" s="6">
        <v>0.92102460437270395</v>
      </c>
      <c r="T82" s="6">
        <v>6.0012958746154013</v>
      </c>
      <c r="U82" s="6">
        <v>-17.460636515525501</v>
      </c>
      <c r="V82" s="7"/>
      <c r="X82">
        <f t="shared" si="44"/>
        <v>-86.997787915548727</v>
      </c>
      <c r="Y82">
        <f t="shared" si="45"/>
        <v>-87.303182577627496</v>
      </c>
      <c r="AN82">
        <v>76</v>
      </c>
      <c r="AO82" s="12">
        <f t="shared" si="22"/>
        <v>19</v>
      </c>
      <c r="AP82" s="12">
        <f t="shared" si="23"/>
        <v>19</v>
      </c>
      <c r="AQ82" s="12">
        <f t="shared" si="24"/>
        <v>19</v>
      </c>
      <c r="AR82" s="12">
        <f t="shared" si="25"/>
        <v>19</v>
      </c>
      <c r="AT82">
        <v>76</v>
      </c>
      <c r="AU82" s="12">
        <f t="shared" si="26"/>
        <v>18.020000209718766</v>
      </c>
      <c r="AV82" s="12">
        <f t="shared" si="27"/>
        <v>19.379999918675384</v>
      </c>
      <c r="AW82" s="12">
        <f t="shared" si="28"/>
        <v>18.620000081324616</v>
      </c>
      <c r="AX82" s="12">
        <f t="shared" si="29"/>
        <v>19.979999790281234</v>
      </c>
      <c r="AZ82">
        <v>76</v>
      </c>
      <c r="BA82" s="12">
        <f t="shared" si="30"/>
        <v>16.880000453805216</v>
      </c>
      <c r="BB82" s="12">
        <f t="shared" si="31"/>
        <v>19.839999820181877</v>
      </c>
      <c r="BC82" s="12">
        <f t="shared" si="32"/>
        <v>18.160000179818123</v>
      </c>
      <c r="BD82" s="12">
        <f t="shared" si="33"/>
        <v>21.119999546194784</v>
      </c>
      <c r="BF82">
        <v>76</v>
      </c>
      <c r="BG82" s="12">
        <f t="shared" si="34"/>
        <v>15.880000667934752</v>
      </c>
      <c r="BH82" s="12">
        <f t="shared" si="35"/>
        <v>20.199999743093784</v>
      </c>
      <c r="BI82" s="12">
        <f t="shared" si="36"/>
        <v>17.800000256906216</v>
      </c>
      <c r="BJ82" s="12">
        <f t="shared" si="37"/>
        <v>22.119999332065248</v>
      </c>
      <c r="BL82">
        <v>76</v>
      </c>
      <c r="BM82" s="12">
        <f t="shared" si="38"/>
        <v>14.800000899198688</v>
      </c>
      <c r="BN82" s="12">
        <f t="shared" si="39"/>
        <v>20.639999648875367</v>
      </c>
      <c r="BO82" s="12">
        <f t="shared" si="40"/>
        <v>17.360000351124633</v>
      </c>
      <c r="BP82" s="12">
        <f t="shared" si="41"/>
        <v>23.199999100801314</v>
      </c>
    </row>
    <row r="83" spans="1:68" x14ac:dyDescent="0.2">
      <c r="A83" s="1">
        <f t="shared" si="46"/>
        <v>2.7600000000000016</v>
      </c>
      <c r="B83" s="6">
        <v>-4.4799990411395996</v>
      </c>
      <c r="C83" s="6">
        <v>2.3685502092952602</v>
      </c>
      <c r="D83" s="6">
        <v>13.938718276716701</v>
      </c>
      <c r="E83" s="6">
        <v>-19.107292316288198</v>
      </c>
      <c r="F83" s="7"/>
      <c r="H83">
        <f t="shared" si="42"/>
        <v>-190.49326241487503</v>
      </c>
      <c r="I83">
        <f t="shared" si="43"/>
        <v>-191.07292316288198</v>
      </c>
      <c r="Q83" s="1">
        <f t="shared" si="47"/>
        <v>2.7600000000000016</v>
      </c>
      <c r="R83" s="6">
        <v>-4.4799990411395996</v>
      </c>
      <c r="S83" s="6">
        <v>0.89161536168779776</v>
      </c>
      <c r="T83" s="6">
        <v>5.9069477294310033</v>
      </c>
      <c r="U83" s="6">
        <v>-17.177535609258001</v>
      </c>
      <c r="V83" s="7"/>
      <c r="X83">
        <f t="shared" si="44"/>
        <v>-85.603304613798386</v>
      </c>
      <c r="Y83">
        <f t="shared" si="45"/>
        <v>-85.887678046290006</v>
      </c>
      <c r="AN83">
        <v>77</v>
      </c>
      <c r="AO83" s="12">
        <f t="shared" si="22"/>
        <v>19.25</v>
      </c>
      <c r="AP83" s="12">
        <f t="shared" si="23"/>
        <v>19.25</v>
      </c>
      <c r="AQ83" s="12">
        <f t="shared" si="24"/>
        <v>19.25</v>
      </c>
      <c r="AR83" s="12">
        <f t="shared" si="25"/>
        <v>19.25</v>
      </c>
      <c r="AT83">
        <v>77</v>
      </c>
      <c r="AU83" s="12">
        <f t="shared" si="26"/>
        <v>18.270000209718766</v>
      </c>
      <c r="AV83" s="12">
        <f t="shared" si="27"/>
        <v>19.629999918675384</v>
      </c>
      <c r="AW83" s="12">
        <f t="shared" si="28"/>
        <v>18.870000081324616</v>
      </c>
      <c r="AX83" s="12">
        <f t="shared" si="29"/>
        <v>20.229999790281234</v>
      </c>
      <c r="AZ83">
        <v>77</v>
      </c>
      <c r="BA83" s="12">
        <f t="shared" si="30"/>
        <v>17.130000453805216</v>
      </c>
      <c r="BB83" s="12">
        <f t="shared" si="31"/>
        <v>20.089999820181877</v>
      </c>
      <c r="BC83" s="12">
        <f t="shared" si="32"/>
        <v>18.410000179818123</v>
      </c>
      <c r="BD83" s="12">
        <f t="shared" si="33"/>
        <v>21.369999546194784</v>
      </c>
      <c r="BF83">
        <v>77</v>
      </c>
      <c r="BG83" s="12">
        <f t="shared" si="34"/>
        <v>16.130000667934752</v>
      </c>
      <c r="BH83" s="12">
        <f t="shared" si="35"/>
        <v>20.449999743093784</v>
      </c>
      <c r="BI83" s="12">
        <f t="shared" si="36"/>
        <v>18.050000256906216</v>
      </c>
      <c r="BJ83" s="12">
        <f t="shared" si="37"/>
        <v>22.369999332065248</v>
      </c>
      <c r="BL83">
        <v>77</v>
      </c>
      <c r="BM83" s="12">
        <f t="shared" si="38"/>
        <v>15.050000899198688</v>
      </c>
      <c r="BN83" s="12">
        <f t="shared" si="39"/>
        <v>20.889999648875367</v>
      </c>
      <c r="BO83" s="12">
        <f t="shared" si="40"/>
        <v>17.610000351124633</v>
      </c>
      <c r="BP83" s="12">
        <f t="shared" si="41"/>
        <v>23.449999100801314</v>
      </c>
    </row>
    <row r="84" spans="1:68" x14ac:dyDescent="0.2">
      <c r="A84" s="1">
        <f t="shared" si="46"/>
        <v>2.8000000000000016</v>
      </c>
      <c r="B84" s="6">
        <v>-4.39999905825794</v>
      </c>
      <c r="C84" s="6">
        <v>2.29184914000006</v>
      </c>
      <c r="D84" s="6">
        <v>13.7256976722082</v>
      </c>
      <c r="E84" s="6">
        <v>-18.7992831723164</v>
      </c>
      <c r="F84" s="7"/>
      <c r="H84">
        <f t="shared" si="42"/>
        <v>-187.43731168029129</v>
      </c>
      <c r="I84">
        <f t="shared" si="43"/>
        <v>-187.99283172316399</v>
      </c>
      <c r="Q84" s="1">
        <f t="shared" si="47"/>
        <v>2.8000000000000016</v>
      </c>
      <c r="R84" s="6">
        <v>-4.39999905825794</v>
      </c>
      <c r="S84" s="6">
        <v>0.86256803951449967</v>
      </c>
      <c r="T84" s="6">
        <v>5.8121111550685001</v>
      </c>
      <c r="U84" s="6">
        <v>-16.893403774701198</v>
      </c>
      <c r="V84" s="7"/>
      <c r="X84">
        <f t="shared" si="44"/>
        <v>-84.202521942671069</v>
      </c>
      <c r="Y84">
        <f t="shared" si="45"/>
        <v>-84.467018873505992</v>
      </c>
      <c r="AN84">
        <v>78</v>
      </c>
      <c r="AO84" s="12">
        <f t="shared" si="22"/>
        <v>19.5</v>
      </c>
      <c r="AP84" s="12">
        <f t="shared" si="23"/>
        <v>19.5</v>
      </c>
      <c r="AQ84" s="12">
        <f t="shared" si="24"/>
        <v>19.5</v>
      </c>
      <c r="AR84" s="12">
        <f t="shared" si="25"/>
        <v>19.5</v>
      </c>
      <c r="AT84">
        <v>78</v>
      </c>
      <c r="AU84" s="12">
        <f t="shared" si="26"/>
        <v>18.520000209718766</v>
      </c>
      <c r="AV84" s="12">
        <f t="shared" si="27"/>
        <v>19.879999918675384</v>
      </c>
      <c r="AW84" s="12">
        <f t="shared" si="28"/>
        <v>19.120000081324616</v>
      </c>
      <c r="AX84" s="12">
        <f t="shared" si="29"/>
        <v>20.479999790281234</v>
      </c>
      <c r="AZ84">
        <v>78</v>
      </c>
      <c r="BA84" s="12">
        <f t="shared" si="30"/>
        <v>17.380000453805216</v>
      </c>
      <c r="BB84" s="12">
        <f t="shared" si="31"/>
        <v>20.339999820181877</v>
      </c>
      <c r="BC84" s="12">
        <f t="shared" si="32"/>
        <v>18.660000179818123</v>
      </c>
      <c r="BD84" s="12">
        <f t="shared" si="33"/>
        <v>21.619999546194784</v>
      </c>
      <c r="BF84">
        <v>78</v>
      </c>
      <c r="BG84" s="12">
        <f t="shared" si="34"/>
        <v>16.380000667934752</v>
      </c>
      <c r="BH84" s="12">
        <f t="shared" si="35"/>
        <v>20.699999743093784</v>
      </c>
      <c r="BI84" s="12">
        <f t="shared" si="36"/>
        <v>18.300000256906216</v>
      </c>
      <c r="BJ84" s="12">
        <f t="shared" si="37"/>
        <v>22.619999332065248</v>
      </c>
      <c r="BL84">
        <v>78</v>
      </c>
      <c r="BM84" s="12">
        <f t="shared" si="38"/>
        <v>15.300000899198688</v>
      </c>
      <c r="BN84" s="12">
        <f t="shared" si="39"/>
        <v>21.139999648875367</v>
      </c>
      <c r="BO84" s="12">
        <f t="shared" si="40"/>
        <v>17.860000351124633</v>
      </c>
      <c r="BP84" s="12">
        <f t="shared" si="41"/>
        <v>23.699999100801314</v>
      </c>
    </row>
    <row r="85" spans="1:68" x14ac:dyDescent="0.2">
      <c r="A85" s="1">
        <f t="shared" si="46"/>
        <v>2.8400000000000016</v>
      </c>
      <c r="B85" s="6">
        <v>-4.3199990753763098</v>
      </c>
      <c r="C85" s="6">
        <v>2.2159958556620598</v>
      </c>
      <c r="D85" s="6">
        <v>13.510860221132001</v>
      </c>
      <c r="E85" s="6">
        <v>-18.489722080029299</v>
      </c>
      <c r="F85" s="7"/>
      <c r="H85">
        <f t="shared" si="42"/>
        <v>-184.36514124466322</v>
      </c>
      <c r="I85">
        <f t="shared" si="43"/>
        <v>-184.89722080029298</v>
      </c>
      <c r="Q85" s="1">
        <f t="shared" si="47"/>
        <v>2.8400000000000016</v>
      </c>
      <c r="R85" s="6">
        <v>-4.3199990753763098</v>
      </c>
      <c r="S85" s="6">
        <v>0.8338887584911987</v>
      </c>
      <c r="T85" s="6">
        <v>5.7167878791845013</v>
      </c>
      <c r="U85" s="6">
        <v>-16.608243893410599</v>
      </c>
      <c r="V85" s="7"/>
      <c r="X85">
        <f t="shared" si="44"/>
        <v>-82.7955003212587</v>
      </c>
      <c r="Y85">
        <f t="shared" si="45"/>
        <v>-83.041219467052997</v>
      </c>
      <c r="AN85">
        <v>79</v>
      </c>
      <c r="AO85" s="12">
        <f t="shared" si="22"/>
        <v>19.75</v>
      </c>
      <c r="AP85" s="12">
        <f t="shared" si="23"/>
        <v>19.75</v>
      </c>
      <c r="AQ85" s="12">
        <f t="shared" si="24"/>
        <v>19.75</v>
      </c>
      <c r="AR85" s="12">
        <f t="shared" si="25"/>
        <v>19.75</v>
      </c>
      <c r="AT85">
        <v>79</v>
      </c>
      <c r="AU85" s="12">
        <f t="shared" si="26"/>
        <v>18.770000209718766</v>
      </c>
      <c r="AV85" s="12">
        <f t="shared" si="27"/>
        <v>20.129999918675384</v>
      </c>
      <c r="AW85" s="12">
        <f t="shared" si="28"/>
        <v>19.370000081324616</v>
      </c>
      <c r="AX85" s="12">
        <f t="shared" si="29"/>
        <v>20.729999790281234</v>
      </c>
      <c r="AZ85">
        <v>79</v>
      </c>
      <c r="BA85" s="12">
        <f t="shared" si="30"/>
        <v>17.630000453805216</v>
      </c>
      <c r="BB85" s="12">
        <f t="shared" si="31"/>
        <v>20.589999820181877</v>
      </c>
      <c r="BC85" s="12">
        <f t="shared" si="32"/>
        <v>18.910000179818123</v>
      </c>
      <c r="BD85" s="12">
        <f t="shared" si="33"/>
        <v>21.869999546194784</v>
      </c>
      <c r="BF85">
        <v>79</v>
      </c>
      <c r="BG85" s="12">
        <f t="shared" si="34"/>
        <v>16.630000667934752</v>
      </c>
      <c r="BH85" s="12">
        <f t="shared" si="35"/>
        <v>20.949999743093784</v>
      </c>
      <c r="BI85" s="12">
        <f t="shared" si="36"/>
        <v>18.550000256906216</v>
      </c>
      <c r="BJ85" s="12">
        <f t="shared" si="37"/>
        <v>22.869999332065248</v>
      </c>
      <c r="BL85">
        <v>79</v>
      </c>
      <c r="BM85" s="12">
        <f t="shared" si="38"/>
        <v>15.550000899198688</v>
      </c>
      <c r="BN85" s="12">
        <f t="shared" si="39"/>
        <v>21.389999648875367</v>
      </c>
      <c r="BO85" s="12">
        <f t="shared" si="40"/>
        <v>18.110000351124633</v>
      </c>
      <c r="BP85" s="12">
        <f t="shared" si="41"/>
        <v>23.949999100801314</v>
      </c>
    </row>
    <row r="86" spans="1:68" x14ac:dyDescent="0.2">
      <c r="A86" s="1">
        <f t="shared" si="46"/>
        <v>2.8800000000000017</v>
      </c>
      <c r="B86" s="6">
        <v>-4.2399990924947097</v>
      </c>
      <c r="C86" s="6">
        <v>2.14101371922143</v>
      </c>
      <c r="D86" s="6">
        <v>13.2942108700947</v>
      </c>
      <c r="E86" s="6">
        <v>-18.178617947829601</v>
      </c>
      <c r="F86" s="7"/>
      <c r="H86">
        <f t="shared" si="42"/>
        <v>-181.27685554235617</v>
      </c>
      <c r="I86">
        <f t="shared" si="43"/>
        <v>-181.78617947829599</v>
      </c>
      <c r="Q86" s="1">
        <f t="shared" si="47"/>
        <v>2.8800000000000017</v>
      </c>
      <c r="R86" s="6">
        <v>-4.2399990924947097</v>
      </c>
      <c r="S86" s="6">
        <v>0.80558370078280461</v>
      </c>
      <c r="T86" s="6">
        <v>5.6209798833397002</v>
      </c>
      <c r="U86" s="6">
        <v>-16.3220594420734</v>
      </c>
      <c r="V86" s="7"/>
      <c r="X86">
        <f t="shared" si="44"/>
        <v>-81.382301866453389</v>
      </c>
      <c r="Y86">
        <f t="shared" si="45"/>
        <v>-81.610297210366994</v>
      </c>
      <c r="AN86">
        <v>80</v>
      </c>
      <c r="AO86" s="12">
        <f t="shared" si="22"/>
        <v>20</v>
      </c>
      <c r="AP86" s="12">
        <f t="shared" si="23"/>
        <v>20</v>
      </c>
      <c r="AQ86" s="12">
        <f t="shared" si="24"/>
        <v>20</v>
      </c>
      <c r="AR86" s="12">
        <f t="shared" si="25"/>
        <v>20</v>
      </c>
      <c r="AT86">
        <v>80</v>
      </c>
      <c r="AU86" s="12">
        <f t="shared" si="26"/>
        <v>19.020000209718766</v>
      </c>
      <c r="AV86" s="12">
        <f t="shared" si="27"/>
        <v>20.379999918675384</v>
      </c>
      <c r="AW86" s="12">
        <f t="shared" si="28"/>
        <v>19.620000081324616</v>
      </c>
      <c r="AX86" s="12">
        <f t="shared" si="29"/>
        <v>20.979999790281234</v>
      </c>
      <c r="AZ86">
        <v>80</v>
      </c>
      <c r="BA86" s="12">
        <f t="shared" si="30"/>
        <v>17.880000453805216</v>
      </c>
      <c r="BB86" s="12">
        <f t="shared" si="31"/>
        <v>20.839999820181877</v>
      </c>
      <c r="BC86" s="12">
        <f t="shared" si="32"/>
        <v>19.160000179818123</v>
      </c>
      <c r="BD86" s="12">
        <f t="shared" si="33"/>
        <v>22.119999546194784</v>
      </c>
      <c r="BF86">
        <v>80</v>
      </c>
      <c r="BG86" s="12">
        <f t="shared" si="34"/>
        <v>16.880000667934752</v>
      </c>
      <c r="BH86" s="12">
        <f t="shared" si="35"/>
        <v>21.199999743093784</v>
      </c>
      <c r="BI86" s="12">
        <f t="shared" si="36"/>
        <v>18.800000256906216</v>
      </c>
      <c r="BJ86" s="12">
        <f t="shared" si="37"/>
        <v>23.119999332065248</v>
      </c>
      <c r="BL86">
        <v>80</v>
      </c>
      <c r="BM86" s="12">
        <f t="shared" si="38"/>
        <v>15.800000899198688</v>
      </c>
      <c r="BN86" s="12">
        <f t="shared" si="39"/>
        <v>21.639999648875367</v>
      </c>
      <c r="BO86" s="12">
        <f t="shared" si="40"/>
        <v>18.360000351124633</v>
      </c>
      <c r="BP86" s="12">
        <f t="shared" si="41"/>
        <v>24.199999100801314</v>
      </c>
    </row>
    <row r="87" spans="1:68" x14ac:dyDescent="0.2">
      <c r="A87" s="1">
        <f t="shared" si="46"/>
        <v>2.9200000000000017</v>
      </c>
      <c r="B87" s="6">
        <v>-4.1599991096131301</v>
      </c>
      <c r="C87" s="6">
        <v>2.0669262388900802</v>
      </c>
      <c r="D87" s="6">
        <v>13.075755327061101</v>
      </c>
      <c r="E87" s="6">
        <v>-17.865980397693299</v>
      </c>
      <c r="F87" s="7"/>
      <c r="H87">
        <f t="shared" si="42"/>
        <v>-178.17256579045295</v>
      </c>
      <c r="I87">
        <f t="shared" si="43"/>
        <v>-178.65980397693301</v>
      </c>
      <c r="Q87" s="1">
        <f t="shared" si="47"/>
        <v>2.9200000000000017</v>
      </c>
      <c r="R87" s="6">
        <v>-4.1599991096131301</v>
      </c>
      <c r="S87" s="6">
        <v>0.77765910482520439</v>
      </c>
      <c r="T87" s="6">
        <v>5.5246894058032012</v>
      </c>
      <c r="U87" s="6">
        <v>-16.034854495491299</v>
      </c>
      <c r="V87" s="7"/>
      <c r="X87">
        <f t="shared" si="44"/>
        <v>-79.962990439437903</v>
      </c>
      <c r="Y87">
        <f t="shared" si="45"/>
        <v>-80.174272477456498</v>
      </c>
      <c r="AN87">
        <v>81</v>
      </c>
      <c r="AO87" s="12">
        <f t="shared" si="22"/>
        <v>20.25</v>
      </c>
      <c r="AP87" s="12">
        <f t="shared" si="23"/>
        <v>20.25</v>
      </c>
      <c r="AQ87" s="12">
        <f t="shared" si="24"/>
        <v>20.25</v>
      </c>
      <c r="AR87" s="12">
        <f t="shared" si="25"/>
        <v>20.25</v>
      </c>
      <c r="AT87">
        <v>81</v>
      </c>
      <c r="AU87" s="12">
        <f t="shared" si="26"/>
        <v>19.270000209718766</v>
      </c>
      <c r="AV87" s="12">
        <f t="shared" si="27"/>
        <v>20.629999918675384</v>
      </c>
      <c r="AW87" s="12">
        <f t="shared" si="28"/>
        <v>19.870000081324616</v>
      </c>
      <c r="AX87" s="12">
        <f t="shared" si="29"/>
        <v>21.229999790281234</v>
      </c>
      <c r="AZ87">
        <v>81</v>
      </c>
      <c r="BA87" s="12">
        <f t="shared" si="30"/>
        <v>18.130000453805216</v>
      </c>
      <c r="BB87" s="12">
        <f t="shared" si="31"/>
        <v>21.089999820181877</v>
      </c>
      <c r="BC87" s="12">
        <f t="shared" si="32"/>
        <v>19.410000179818123</v>
      </c>
      <c r="BD87" s="12">
        <f t="shared" si="33"/>
        <v>22.369999546194784</v>
      </c>
      <c r="BF87">
        <v>81</v>
      </c>
      <c r="BG87" s="12">
        <f t="shared" si="34"/>
        <v>17.130000667934752</v>
      </c>
      <c r="BH87" s="12">
        <f t="shared" si="35"/>
        <v>21.449999743093784</v>
      </c>
      <c r="BI87" s="12">
        <f t="shared" si="36"/>
        <v>19.050000256906216</v>
      </c>
      <c r="BJ87" s="12">
        <f t="shared" si="37"/>
        <v>23.369999332065248</v>
      </c>
      <c r="BL87">
        <v>81</v>
      </c>
      <c r="BM87" s="12">
        <f t="shared" si="38"/>
        <v>16.050000899198686</v>
      </c>
      <c r="BN87" s="12">
        <f t="shared" si="39"/>
        <v>21.889999648875367</v>
      </c>
      <c r="BO87" s="12">
        <f t="shared" si="40"/>
        <v>18.610000351124633</v>
      </c>
      <c r="BP87" s="12">
        <f t="shared" si="41"/>
        <v>24.449999100801314</v>
      </c>
    </row>
    <row r="88" spans="1:68" x14ac:dyDescent="0.2">
      <c r="A88" s="1">
        <f t="shared" si="46"/>
        <v>2.9600000000000017</v>
      </c>
      <c r="B88" s="6">
        <v>-4.0799991267316003</v>
      </c>
      <c r="C88" s="6">
        <v>1.99375705264551</v>
      </c>
      <c r="D88" s="6">
        <v>12.8555000779827</v>
      </c>
      <c r="E88" s="6">
        <v>-17.551819777215002</v>
      </c>
      <c r="F88" s="7"/>
      <c r="H88">
        <f t="shared" si="42"/>
        <v>-175.05239011191114</v>
      </c>
      <c r="I88">
        <f t="shared" si="43"/>
        <v>-175.51819777215002</v>
      </c>
      <c r="Q88" s="1">
        <f t="shared" si="47"/>
        <v>2.9600000000000017</v>
      </c>
      <c r="R88" s="6">
        <v>-4.0799991267316003</v>
      </c>
      <c r="S88" s="6">
        <v>0.75012125996029511</v>
      </c>
      <c r="T88" s="6">
        <v>5.4279189443074003</v>
      </c>
      <c r="U88" s="6">
        <v>-15.746633729692901</v>
      </c>
      <c r="V88" s="7"/>
      <c r="X88">
        <f t="shared" si="44"/>
        <v>-78.537631690054113</v>
      </c>
      <c r="Y88">
        <f t="shared" si="45"/>
        <v>-78.733168648464499</v>
      </c>
      <c r="AN88">
        <v>82</v>
      </c>
      <c r="AO88" s="12">
        <f t="shared" si="22"/>
        <v>20.5</v>
      </c>
      <c r="AP88" s="12">
        <f t="shared" si="23"/>
        <v>20.5</v>
      </c>
      <c r="AQ88" s="12">
        <f t="shared" si="24"/>
        <v>20.5</v>
      </c>
      <c r="AR88" s="12">
        <f t="shared" si="25"/>
        <v>20.5</v>
      </c>
      <c r="AT88">
        <v>82</v>
      </c>
      <c r="AU88" s="12">
        <f t="shared" si="26"/>
        <v>19.520000209718766</v>
      </c>
      <c r="AV88" s="12">
        <f t="shared" si="27"/>
        <v>20.879999918675384</v>
      </c>
      <c r="AW88" s="12">
        <f t="shared" si="28"/>
        <v>20.120000081324616</v>
      </c>
      <c r="AX88" s="12">
        <f t="shared" si="29"/>
        <v>21.479999790281234</v>
      </c>
      <c r="AZ88">
        <v>82</v>
      </c>
      <c r="BA88" s="12">
        <f t="shared" si="30"/>
        <v>18.380000453805216</v>
      </c>
      <c r="BB88" s="12">
        <f t="shared" si="31"/>
        <v>21.339999820181877</v>
      </c>
      <c r="BC88" s="12">
        <f t="shared" si="32"/>
        <v>19.660000179818123</v>
      </c>
      <c r="BD88" s="12">
        <f t="shared" si="33"/>
        <v>22.619999546194784</v>
      </c>
      <c r="BF88">
        <v>82</v>
      </c>
      <c r="BG88" s="12">
        <f t="shared" si="34"/>
        <v>17.380000667934752</v>
      </c>
      <c r="BH88" s="12">
        <f t="shared" si="35"/>
        <v>21.699999743093784</v>
      </c>
      <c r="BI88" s="12">
        <f t="shared" si="36"/>
        <v>19.300000256906216</v>
      </c>
      <c r="BJ88" s="12">
        <f t="shared" si="37"/>
        <v>23.619999332065248</v>
      </c>
      <c r="BL88">
        <v>82</v>
      </c>
      <c r="BM88" s="12">
        <f t="shared" si="38"/>
        <v>16.300000899198686</v>
      </c>
      <c r="BN88" s="12">
        <f t="shared" si="39"/>
        <v>22.139999648875367</v>
      </c>
      <c r="BO88" s="12">
        <f t="shared" si="40"/>
        <v>18.860000351124633</v>
      </c>
      <c r="BP88" s="12">
        <f t="shared" si="41"/>
        <v>24.699999100801314</v>
      </c>
    </row>
    <row r="89" spans="1:68" x14ac:dyDescent="0.2">
      <c r="A89" s="1">
        <f t="shared" si="46"/>
        <v>3.0000000000000018</v>
      </c>
      <c r="B89" s="6">
        <v>-3.9999991438501099</v>
      </c>
      <c r="C89" s="6">
        <v>1.9215299120057701</v>
      </c>
      <c r="D89" s="6">
        <v>12.633452402992701</v>
      </c>
      <c r="E89" s="6">
        <v>-17.236147171208099</v>
      </c>
      <c r="F89" s="7"/>
      <c r="H89">
        <f t="shared" si="42"/>
        <v>-171.91645365425069</v>
      </c>
      <c r="I89">
        <f t="shared" si="43"/>
        <v>-172.361471712081</v>
      </c>
      <c r="Q89" s="1">
        <f t="shared" si="47"/>
        <v>3.0000000000000018</v>
      </c>
      <c r="R89" s="6">
        <v>-3.9999991438501099</v>
      </c>
      <c r="S89" s="6">
        <v>0.72297650093329935</v>
      </c>
      <c r="T89" s="6">
        <v>5.3306712586467029</v>
      </c>
      <c r="U89" s="6">
        <v>-15.4574024245768</v>
      </c>
      <c r="V89" s="7"/>
      <c r="X89">
        <f t="shared" si="44"/>
        <v>-77.106293099218718</v>
      </c>
      <c r="Y89">
        <f t="shared" si="45"/>
        <v>-77.287012122884008</v>
      </c>
      <c r="AN89">
        <v>83</v>
      </c>
      <c r="AO89" s="12">
        <f t="shared" si="22"/>
        <v>20.75</v>
      </c>
      <c r="AP89" s="12">
        <f t="shared" si="23"/>
        <v>20.75</v>
      </c>
      <c r="AQ89" s="12">
        <f t="shared" si="24"/>
        <v>20.75</v>
      </c>
      <c r="AR89" s="12">
        <f t="shared" si="25"/>
        <v>20.75</v>
      </c>
      <c r="AT89">
        <v>83</v>
      </c>
      <c r="AU89" s="12">
        <f t="shared" si="26"/>
        <v>19.770000209718766</v>
      </c>
      <c r="AV89" s="12">
        <f t="shared" si="27"/>
        <v>21.129999918675384</v>
      </c>
      <c r="AW89" s="12">
        <f t="shared" si="28"/>
        <v>20.370000081324616</v>
      </c>
      <c r="AX89" s="12">
        <f t="shared" si="29"/>
        <v>21.729999790281234</v>
      </c>
      <c r="AZ89">
        <v>83</v>
      </c>
      <c r="BA89" s="12">
        <f t="shared" si="30"/>
        <v>18.630000453805216</v>
      </c>
      <c r="BB89" s="12">
        <f t="shared" si="31"/>
        <v>21.589999820181877</v>
      </c>
      <c r="BC89" s="12">
        <f t="shared" si="32"/>
        <v>19.910000179818123</v>
      </c>
      <c r="BD89" s="12">
        <f t="shared" si="33"/>
        <v>22.869999546194784</v>
      </c>
      <c r="BF89">
        <v>83</v>
      </c>
      <c r="BG89" s="12">
        <f t="shared" si="34"/>
        <v>17.630000667934752</v>
      </c>
      <c r="BH89" s="12">
        <f t="shared" si="35"/>
        <v>21.949999743093784</v>
      </c>
      <c r="BI89" s="12">
        <f t="shared" si="36"/>
        <v>19.550000256906216</v>
      </c>
      <c r="BJ89" s="12">
        <f t="shared" si="37"/>
        <v>23.869999332065248</v>
      </c>
      <c r="BL89">
        <v>83</v>
      </c>
      <c r="BM89" s="12">
        <f t="shared" si="38"/>
        <v>16.550000899198686</v>
      </c>
      <c r="BN89" s="12">
        <f t="shared" si="39"/>
        <v>22.389999648875367</v>
      </c>
      <c r="BO89" s="12">
        <f t="shared" si="40"/>
        <v>19.110000351124633</v>
      </c>
      <c r="BP89" s="12">
        <f t="shared" si="41"/>
        <v>24.949999100801314</v>
      </c>
    </row>
    <row r="90" spans="1:68" x14ac:dyDescent="0.2">
      <c r="A90" s="1">
        <f t="shared" si="46"/>
        <v>3.0400000000000018</v>
      </c>
      <c r="B90" s="6">
        <v>-3.9199991609686702</v>
      </c>
      <c r="C90" s="6">
        <v>1.8502686650865501</v>
      </c>
      <c r="D90" s="6">
        <v>12.409620392114</v>
      </c>
      <c r="E90" s="6">
        <v>-16.9189744128177</v>
      </c>
      <c r="F90" s="7"/>
      <c r="H90">
        <f t="shared" si="42"/>
        <v>-168.76488870337607</v>
      </c>
      <c r="I90">
        <f t="shared" si="43"/>
        <v>-169.18974412817701</v>
      </c>
      <c r="Q90" s="1">
        <f t="shared" si="47"/>
        <v>3.0400000000000018</v>
      </c>
      <c r="R90" s="6">
        <v>-3.9199991609686702</v>
      </c>
      <c r="S90" s="6">
        <v>0.69623120227919344</v>
      </c>
      <c r="T90" s="6">
        <v>5.2329493732072052</v>
      </c>
      <c r="U90" s="6">
        <v>-15.167166466768</v>
      </c>
      <c r="V90" s="7"/>
      <c r="X90">
        <f t="shared" si="44"/>
        <v>-75.66904401903615</v>
      </c>
      <c r="Y90">
        <f t="shared" si="45"/>
        <v>-75.835832333840003</v>
      </c>
      <c r="AN90">
        <v>84</v>
      </c>
      <c r="AO90" s="12">
        <f t="shared" si="22"/>
        <v>21</v>
      </c>
      <c r="AP90" s="12">
        <f t="shared" si="23"/>
        <v>21</v>
      </c>
      <c r="AQ90" s="12">
        <f t="shared" si="24"/>
        <v>21</v>
      </c>
      <c r="AR90" s="12">
        <f t="shared" si="25"/>
        <v>21</v>
      </c>
      <c r="AT90">
        <v>84</v>
      </c>
      <c r="AU90" s="12">
        <f t="shared" si="26"/>
        <v>20.020000209718766</v>
      </c>
      <c r="AV90" s="12">
        <f t="shared" si="27"/>
        <v>21.379999918675384</v>
      </c>
      <c r="AW90" s="12">
        <f t="shared" si="28"/>
        <v>20.620000081324616</v>
      </c>
      <c r="AX90" s="12">
        <f t="shared" si="29"/>
        <v>21.979999790281234</v>
      </c>
      <c r="AZ90">
        <v>84</v>
      </c>
      <c r="BA90" s="12">
        <f t="shared" si="30"/>
        <v>18.880000453805216</v>
      </c>
      <c r="BB90" s="12">
        <f t="shared" si="31"/>
        <v>21.839999820181877</v>
      </c>
      <c r="BC90" s="12">
        <f t="shared" si="32"/>
        <v>20.160000179818123</v>
      </c>
      <c r="BD90" s="12">
        <f t="shared" si="33"/>
        <v>23.119999546194784</v>
      </c>
      <c r="BF90">
        <v>84</v>
      </c>
      <c r="BG90" s="12">
        <f t="shared" si="34"/>
        <v>17.880000667934752</v>
      </c>
      <c r="BH90" s="12">
        <f t="shared" si="35"/>
        <v>22.199999743093784</v>
      </c>
      <c r="BI90" s="12">
        <f t="shared" si="36"/>
        <v>19.800000256906216</v>
      </c>
      <c r="BJ90" s="12">
        <f t="shared" si="37"/>
        <v>24.119999332065248</v>
      </c>
      <c r="BL90">
        <v>84</v>
      </c>
      <c r="BM90" s="12">
        <f t="shared" si="38"/>
        <v>16.800000899198686</v>
      </c>
      <c r="BN90" s="12">
        <f t="shared" si="39"/>
        <v>22.639999648875367</v>
      </c>
      <c r="BO90" s="12">
        <f t="shared" si="40"/>
        <v>19.360000351124633</v>
      </c>
      <c r="BP90" s="12">
        <f t="shared" si="41"/>
        <v>25.199999100801314</v>
      </c>
    </row>
    <row r="91" spans="1:68" x14ac:dyDescent="0.2">
      <c r="A91" s="1">
        <f t="shared" si="46"/>
        <v>3.0800000000000018</v>
      </c>
      <c r="B91" s="6">
        <v>-3.83999917808727</v>
      </c>
      <c r="C91" s="6">
        <v>1.77999723894533</v>
      </c>
      <c r="D91" s="6">
        <v>12.1840129604306</v>
      </c>
      <c r="E91" s="6">
        <v>-16.600314094104998</v>
      </c>
      <c r="F91" s="7"/>
      <c r="H91">
        <f t="shared" si="42"/>
        <v>-165.59783479210716</v>
      </c>
      <c r="I91">
        <f t="shared" si="43"/>
        <v>-166.00314094104999</v>
      </c>
      <c r="Q91" s="1">
        <f t="shared" si="47"/>
        <v>3.0800000000000018</v>
      </c>
      <c r="R91" s="6">
        <v>-3.83999917808727</v>
      </c>
      <c r="S91" s="6">
        <v>0.66989177257349297</v>
      </c>
      <c r="T91" s="6">
        <v>5.134756579306206</v>
      </c>
      <c r="U91" s="6">
        <v>-14.875932351908</v>
      </c>
      <c r="V91" s="7"/>
      <c r="X91">
        <f t="shared" si="44"/>
        <v>-74.225955710830604</v>
      </c>
      <c r="Y91">
        <f t="shared" si="45"/>
        <v>-74.379661759539999</v>
      </c>
      <c r="AN91">
        <v>85</v>
      </c>
      <c r="AO91" s="12">
        <f t="shared" si="22"/>
        <v>21.25</v>
      </c>
      <c r="AP91" s="12">
        <f t="shared" si="23"/>
        <v>21.25</v>
      </c>
      <c r="AQ91" s="12">
        <f t="shared" si="24"/>
        <v>21.25</v>
      </c>
      <c r="AR91" s="12">
        <f t="shared" si="25"/>
        <v>21.25</v>
      </c>
      <c r="AT91">
        <v>85</v>
      </c>
      <c r="AU91" s="12">
        <f t="shared" si="26"/>
        <v>20.270000209718766</v>
      </c>
      <c r="AV91" s="12">
        <f t="shared" si="27"/>
        <v>21.629999918675384</v>
      </c>
      <c r="AW91" s="12">
        <f t="shared" si="28"/>
        <v>20.870000081324616</v>
      </c>
      <c r="AX91" s="12">
        <f t="shared" si="29"/>
        <v>22.229999790281234</v>
      </c>
      <c r="AZ91">
        <v>85</v>
      </c>
      <c r="BA91" s="12">
        <f t="shared" si="30"/>
        <v>19.130000453805216</v>
      </c>
      <c r="BB91" s="12">
        <f t="shared" si="31"/>
        <v>22.089999820181877</v>
      </c>
      <c r="BC91" s="12">
        <f t="shared" si="32"/>
        <v>20.410000179818123</v>
      </c>
      <c r="BD91" s="12">
        <f t="shared" si="33"/>
        <v>23.369999546194784</v>
      </c>
      <c r="BF91">
        <v>85</v>
      </c>
      <c r="BG91" s="12">
        <f t="shared" si="34"/>
        <v>18.130000667934752</v>
      </c>
      <c r="BH91" s="12">
        <f t="shared" si="35"/>
        <v>22.449999743093784</v>
      </c>
      <c r="BI91" s="12">
        <f t="shared" si="36"/>
        <v>20.050000256906216</v>
      </c>
      <c r="BJ91" s="12">
        <f t="shared" si="37"/>
        <v>24.369999332065248</v>
      </c>
      <c r="BL91">
        <v>85</v>
      </c>
      <c r="BM91" s="12">
        <f t="shared" si="38"/>
        <v>17.050000899198686</v>
      </c>
      <c r="BN91" s="12">
        <f t="shared" si="39"/>
        <v>22.889999648875367</v>
      </c>
      <c r="BO91" s="12">
        <f t="shared" si="40"/>
        <v>19.610000351124633</v>
      </c>
      <c r="BP91" s="12">
        <f t="shared" si="41"/>
        <v>25.449999100801314</v>
      </c>
    </row>
    <row r="92" spans="1:68" x14ac:dyDescent="0.2">
      <c r="A92" s="1">
        <f t="shared" si="46"/>
        <v>3.1200000000000019</v>
      </c>
      <c r="B92" s="6">
        <v>-3.7599991952058902</v>
      </c>
      <c r="C92" s="6">
        <v>1.7107396212181001</v>
      </c>
      <c r="D92" s="6">
        <v>11.9566398626684</v>
      </c>
      <c r="E92" s="6">
        <v>-16.280179576060601</v>
      </c>
      <c r="F92" s="7"/>
      <c r="H92">
        <f t="shared" si="42"/>
        <v>-162.41543880300364</v>
      </c>
      <c r="I92">
        <f t="shared" si="43"/>
        <v>-162.80179576060601</v>
      </c>
      <c r="Q92" s="1">
        <f t="shared" si="47"/>
        <v>3.1200000000000019</v>
      </c>
      <c r="R92" s="6">
        <v>-3.7599991952058902</v>
      </c>
      <c r="S92" s="6">
        <v>0.64396464856349667</v>
      </c>
      <c r="T92" s="6">
        <v>5.0360964374101016</v>
      </c>
      <c r="U92" s="6">
        <v>-14.5837071869251</v>
      </c>
      <c r="V92" s="7"/>
      <c r="X92">
        <f t="shared" si="44"/>
        <v>-72.777101380802719</v>
      </c>
      <c r="Y92">
        <f t="shared" si="45"/>
        <v>-72.918535934625496</v>
      </c>
      <c r="AN92">
        <v>86</v>
      </c>
      <c r="AO92" s="12">
        <f t="shared" si="22"/>
        <v>21.5</v>
      </c>
      <c r="AP92" s="12">
        <f t="shared" si="23"/>
        <v>21.5</v>
      </c>
      <c r="AQ92" s="12">
        <f t="shared" si="24"/>
        <v>21.5</v>
      </c>
      <c r="AR92" s="12">
        <f t="shared" si="25"/>
        <v>21.5</v>
      </c>
      <c r="AT92">
        <v>86</v>
      </c>
      <c r="AU92" s="12">
        <f t="shared" si="26"/>
        <v>20.520000209718766</v>
      </c>
      <c r="AV92" s="12">
        <f t="shared" si="27"/>
        <v>21.879999918675384</v>
      </c>
      <c r="AW92" s="12">
        <f t="shared" si="28"/>
        <v>21.120000081324616</v>
      </c>
      <c r="AX92" s="12">
        <f t="shared" si="29"/>
        <v>22.479999790281234</v>
      </c>
      <c r="AZ92">
        <v>86</v>
      </c>
      <c r="BA92" s="12">
        <f t="shared" si="30"/>
        <v>19.380000453805216</v>
      </c>
      <c r="BB92" s="12">
        <f t="shared" si="31"/>
        <v>22.339999820181877</v>
      </c>
      <c r="BC92" s="12">
        <f t="shared" si="32"/>
        <v>20.660000179818123</v>
      </c>
      <c r="BD92" s="12">
        <f t="shared" si="33"/>
        <v>23.619999546194784</v>
      </c>
      <c r="BF92">
        <v>86</v>
      </c>
      <c r="BG92" s="12">
        <f t="shared" si="34"/>
        <v>18.380000667934752</v>
      </c>
      <c r="BH92" s="12">
        <f t="shared" si="35"/>
        <v>22.699999743093784</v>
      </c>
      <c r="BI92" s="12">
        <f t="shared" si="36"/>
        <v>20.300000256906216</v>
      </c>
      <c r="BJ92" s="12">
        <f t="shared" si="37"/>
        <v>24.619999332065248</v>
      </c>
      <c r="BL92">
        <v>86</v>
      </c>
      <c r="BM92" s="12">
        <f t="shared" si="38"/>
        <v>17.300000899198686</v>
      </c>
      <c r="BN92" s="12">
        <f t="shared" si="39"/>
        <v>23.139999648875367</v>
      </c>
      <c r="BO92" s="12">
        <f t="shared" si="40"/>
        <v>19.860000351124633</v>
      </c>
      <c r="BP92" s="12">
        <f t="shared" si="41"/>
        <v>25.699999100801314</v>
      </c>
    </row>
    <row r="93" spans="1:68" x14ac:dyDescent="0.2">
      <c r="A93" s="1">
        <f t="shared" si="46"/>
        <v>3.1600000000000019</v>
      </c>
      <c r="B93" s="6">
        <v>-3.6799992123245802</v>
      </c>
      <c r="C93" s="6">
        <v>1.64251984105799</v>
      </c>
      <c r="D93" s="6">
        <v>11.727511707132599</v>
      </c>
      <c r="E93" s="6">
        <v>-15.9585849980046</v>
      </c>
      <c r="F93" s="7"/>
      <c r="H93">
        <f t="shared" si="42"/>
        <v>-159.21785506505768</v>
      </c>
      <c r="I93">
        <f t="shared" si="43"/>
        <v>-159.58584998004599</v>
      </c>
      <c r="Q93" s="1">
        <f t="shared" si="47"/>
        <v>3.1600000000000019</v>
      </c>
      <c r="R93" s="6">
        <v>-3.6799992123245802</v>
      </c>
      <c r="S93" s="6">
        <v>0.61845628918069906</v>
      </c>
      <c r="T93" s="6">
        <v>4.9369727792090004</v>
      </c>
      <c r="U93" s="6">
        <v>-14.2904986919728</v>
      </c>
      <c r="V93" s="7"/>
      <c r="X93">
        <f t="shared" si="44"/>
        <v>-71.3225562133468</v>
      </c>
      <c r="Y93">
        <f t="shared" si="45"/>
        <v>-71.452493459864002</v>
      </c>
      <c r="AN93">
        <v>87</v>
      </c>
      <c r="AO93" s="12">
        <f t="shared" si="22"/>
        <v>21.75</v>
      </c>
      <c r="AP93" s="12">
        <f t="shared" si="23"/>
        <v>21.75</v>
      </c>
      <c r="AQ93" s="12">
        <f t="shared" si="24"/>
        <v>21.75</v>
      </c>
      <c r="AR93" s="12">
        <f t="shared" si="25"/>
        <v>21.75</v>
      </c>
      <c r="AT93">
        <v>87</v>
      </c>
      <c r="AU93" s="12">
        <f t="shared" si="26"/>
        <v>20.770000209718766</v>
      </c>
      <c r="AV93" s="12">
        <f t="shared" si="27"/>
        <v>22.129999918675384</v>
      </c>
      <c r="AW93" s="12">
        <f t="shared" si="28"/>
        <v>21.370000081324616</v>
      </c>
      <c r="AX93" s="12">
        <f t="shared" si="29"/>
        <v>22.729999790281234</v>
      </c>
      <c r="AZ93">
        <v>87</v>
      </c>
      <c r="BA93" s="12">
        <f t="shared" si="30"/>
        <v>19.630000453805216</v>
      </c>
      <c r="BB93" s="12">
        <f t="shared" si="31"/>
        <v>22.589999820181877</v>
      </c>
      <c r="BC93" s="12">
        <f t="shared" si="32"/>
        <v>20.910000179818123</v>
      </c>
      <c r="BD93" s="12">
        <f t="shared" si="33"/>
        <v>23.869999546194784</v>
      </c>
      <c r="BF93">
        <v>87</v>
      </c>
      <c r="BG93" s="12">
        <f t="shared" si="34"/>
        <v>18.630000667934752</v>
      </c>
      <c r="BH93" s="12">
        <f t="shared" si="35"/>
        <v>22.949999743093784</v>
      </c>
      <c r="BI93" s="12">
        <f t="shared" si="36"/>
        <v>20.550000256906216</v>
      </c>
      <c r="BJ93" s="12">
        <f t="shared" si="37"/>
        <v>24.869999332065248</v>
      </c>
      <c r="BL93">
        <v>87</v>
      </c>
      <c r="BM93" s="12">
        <f t="shared" si="38"/>
        <v>17.550000899198686</v>
      </c>
      <c r="BN93" s="12">
        <f t="shared" si="39"/>
        <v>23.389999648875367</v>
      </c>
      <c r="BO93" s="12">
        <f t="shared" si="40"/>
        <v>20.110000351124633</v>
      </c>
      <c r="BP93" s="12">
        <f t="shared" si="41"/>
        <v>25.949999100801314</v>
      </c>
    </row>
    <row r="94" spans="1:68" x14ac:dyDescent="0.2">
      <c r="A94" s="1">
        <f t="shared" si="46"/>
        <v>3.200000000000002</v>
      </c>
      <c r="B94" s="6">
        <v>-3.5999992294433101</v>
      </c>
      <c r="C94" s="6">
        <v>1.57536194938609</v>
      </c>
      <c r="D94" s="6">
        <v>11.4966399689468</v>
      </c>
      <c r="E94" s="6">
        <v>-15.6355452863294</v>
      </c>
      <c r="F94" s="7"/>
      <c r="H94">
        <f t="shared" si="42"/>
        <v>-156.00524544381182</v>
      </c>
      <c r="I94">
        <f t="shared" si="43"/>
        <v>-156.355452863294</v>
      </c>
      <c r="Q94" s="1">
        <f t="shared" si="47"/>
        <v>3.200000000000002</v>
      </c>
      <c r="R94" s="6">
        <v>-3.5999992294433101</v>
      </c>
      <c r="S94" s="6">
        <v>0.59337316943150142</v>
      </c>
      <c r="T94" s="6">
        <v>4.8373897094654055</v>
      </c>
      <c r="U94" s="6">
        <v>-13.9963152021566</v>
      </c>
      <c r="V94" s="7"/>
      <c r="X94">
        <f t="shared" si="44"/>
        <v>-69.862397401896715</v>
      </c>
      <c r="Y94">
        <f t="shared" si="45"/>
        <v>-69.981576010783002</v>
      </c>
      <c r="AN94">
        <v>88</v>
      </c>
      <c r="AO94" s="12">
        <f t="shared" si="22"/>
        <v>22</v>
      </c>
      <c r="AP94" s="12">
        <f t="shared" si="23"/>
        <v>22</v>
      </c>
      <c r="AQ94" s="12">
        <f t="shared" si="24"/>
        <v>22</v>
      </c>
      <c r="AR94" s="12">
        <f t="shared" si="25"/>
        <v>22</v>
      </c>
      <c r="AT94">
        <v>88</v>
      </c>
      <c r="AU94" s="12">
        <f t="shared" si="26"/>
        <v>21.020000209718766</v>
      </c>
      <c r="AV94" s="12">
        <f t="shared" si="27"/>
        <v>22.379999918675384</v>
      </c>
      <c r="AW94" s="12">
        <f t="shared" si="28"/>
        <v>21.620000081324616</v>
      </c>
      <c r="AX94" s="12">
        <f t="shared" si="29"/>
        <v>22.979999790281234</v>
      </c>
      <c r="AZ94">
        <v>88</v>
      </c>
      <c r="BA94" s="12">
        <f t="shared" si="30"/>
        <v>19.880000453805216</v>
      </c>
      <c r="BB94" s="12">
        <f t="shared" si="31"/>
        <v>22.839999820181877</v>
      </c>
      <c r="BC94" s="12">
        <f t="shared" si="32"/>
        <v>21.160000179818123</v>
      </c>
      <c r="BD94" s="12">
        <f t="shared" si="33"/>
        <v>24.119999546194784</v>
      </c>
      <c r="BF94">
        <v>88</v>
      </c>
      <c r="BG94" s="12">
        <f t="shared" si="34"/>
        <v>18.880000667934752</v>
      </c>
      <c r="BH94" s="12">
        <f t="shared" si="35"/>
        <v>23.199999743093784</v>
      </c>
      <c r="BI94" s="12">
        <f t="shared" si="36"/>
        <v>20.800000256906216</v>
      </c>
      <c r="BJ94" s="12">
        <f t="shared" si="37"/>
        <v>25.119999332065248</v>
      </c>
      <c r="BL94">
        <v>88</v>
      </c>
      <c r="BM94" s="12">
        <f t="shared" si="38"/>
        <v>17.800000899198686</v>
      </c>
      <c r="BN94" s="12">
        <f t="shared" si="39"/>
        <v>23.639999648875367</v>
      </c>
      <c r="BO94" s="12">
        <f t="shared" si="40"/>
        <v>20.360000351124633</v>
      </c>
      <c r="BP94" s="12">
        <f t="shared" si="41"/>
        <v>26.199999100801314</v>
      </c>
    </row>
    <row r="95" spans="1:68" x14ac:dyDescent="0.2">
      <c r="A95" s="1">
        <f t="shared" si="46"/>
        <v>3.240000000000002</v>
      </c>
      <c r="B95" s="6">
        <v>-3.5199992465620999</v>
      </c>
      <c r="C95" s="6">
        <v>1.50928999846935</v>
      </c>
      <c r="D95" s="6">
        <v>11.264037002539901</v>
      </c>
      <c r="E95" s="6">
        <v>-15.311076162542401</v>
      </c>
      <c r="F95" s="7"/>
      <c r="H95">
        <f t="shared" si="42"/>
        <v>-152.77777942449214</v>
      </c>
      <c r="I95">
        <f t="shared" si="43"/>
        <v>-153.110761625424</v>
      </c>
      <c r="Q95" s="1">
        <f t="shared" si="47"/>
        <v>3.240000000000002</v>
      </c>
      <c r="R95" s="6">
        <v>-3.5199992465620999</v>
      </c>
      <c r="S95" s="6">
        <v>0.56872177416579461</v>
      </c>
      <c r="T95" s="6">
        <v>4.7373516077267013</v>
      </c>
      <c r="U95" s="6">
        <v>-13.701165668719501</v>
      </c>
      <c r="V95" s="7"/>
      <c r="X95">
        <f t="shared" si="44"/>
        <v>-68.396704177327976</v>
      </c>
      <c r="Y95">
        <f t="shared" si="45"/>
        <v>-68.5058283435975</v>
      </c>
      <c r="AN95">
        <v>89</v>
      </c>
      <c r="AO95" s="12">
        <f t="shared" si="22"/>
        <v>22.25</v>
      </c>
      <c r="AP95" s="12">
        <f t="shared" si="23"/>
        <v>22.25</v>
      </c>
      <c r="AQ95" s="12">
        <f t="shared" si="24"/>
        <v>22.25</v>
      </c>
      <c r="AR95" s="12">
        <f t="shared" si="25"/>
        <v>22.25</v>
      </c>
      <c r="AT95">
        <v>89</v>
      </c>
      <c r="AU95" s="12">
        <f t="shared" si="26"/>
        <v>21.270000209718766</v>
      </c>
      <c r="AV95" s="12">
        <f t="shared" si="27"/>
        <v>22.629999918675384</v>
      </c>
      <c r="AW95" s="12">
        <f t="shared" si="28"/>
        <v>21.870000081324616</v>
      </c>
      <c r="AX95" s="12">
        <f t="shared" si="29"/>
        <v>23.229999790281234</v>
      </c>
      <c r="AZ95">
        <v>89</v>
      </c>
      <c r="BA95" s="12">
        <f t="shared" si="30"/>
        <v>20.130000453805216</v>
      </c>
      <c r="BB95" s="12">
        <f t="shared" si="31"/>
        <v>23.089999820181877</v>
      </c>
      <c r="BC95" s="12">
        <f t="shared" si="32"/>
        <v>21.410000179818123</v>
      </c>
      <c r="BD95" s="12">
        <f t="shared" si="33"/>
        <v>24.369999546194784</v>
      </c>
      <c r="BF95">
        <v>89</v>
      </c>
      <c r="BG95" s="12">
        <f t="shared" si="34"/>
        <v>19.130000667934752</v>
      </c>
      <c r="BH95" s="12">
        <f t="shared" si="35"/>
        <v>23.449999743093784</v>
      </c>
      <c r="BI95" s="12">
        <f t="shared" si="36"/>
        <v>21.050000256906216</v>
      </c>
      <c r="BJ95" s="12">
        <f t="shared" si="37"/>
        <v>25.369999332065248</v>
      </c>
      <c r="BL95">
        <v>89</v>
      </c>
      <c r="BM95" s="12">
        <f t="shared" si="38"/>
        <v>18.050000899198686</v>
      </c>
      <c r="BN95" s="12">
        <f t="shared" si="39"/>
        <v>23.889999648875367</v>
      </c>
      <c r="BO95" s="12">
        <f t="shared" si="40"/>
        <v>20.610000351124633</v>
      </c>
      <c r="BP95" s="12">
        <f t="shared" si="41"/>
        <v>26.449999100801314</v>
      </c>
    </row>
    <row r="96" spans="1:68" x14ac:dyDescent="0.2">
      <c r="A96" s="1">
        <f t="shared" si="46"/>
        <v>3.280000000000002</v>
      </c>
      <c r="B96" s="6">
        <v>-3.43999926368096</v>
      </c>
      <c r="C96" s="6">
        <v>1.4443280208405</v>
      </c>
      <c r="D96" s="6">
        <v>11.0297160533247</v>
      </c>
      <c r="E96" s="6">
        <v>-14.9851941505661</v>
      </c>
      <c r="F96" s="7"/>
      <c r="H96">
        <f t="shared" si="42"/>
        <v>-149.53563418770253</v>
      </c>
      <c r="I96">
        <f t="shared" si="43"/>
        <v>-149.85194150566099</v>
      </c>
      <c r="Q96" s="1">
        <f t="shared" si="47"/>
        <v>3.280000000000002</v>
      </c>
      <c r="R96" s="6">
        <v>-3.43999926368096</v>
      </c>
      <c r="S96" s="6">
        <v>0.5445085917428969</v>
      </c>
      <c r="T96" s="6">
        <v>4.6368631298194032</v>
      </c>
      <c r="U96" s="6">
        <v>-13.4050596602784</v>
      </c>
      <c r="V96" s="7"/>
      <c r="X96">
        <f t="shared" si="44"/>
        <v>-66.925557833637953</v>
      </c>
      <c r="Y96">
        <f t="shared" si="45"/>
        <v>-67.025298301391999</v>
      </c>
      <c r="AN96">
        <v>90</v>
      </c>
      <c r="AO96" s="12">
        <f t="shared" si="22"/>
        <v>22.5</v>
      </c>
      <c r="AP96" s="12">
        <f t="shared" si="23"/>
        <v>22.5</v>
      </c>
      <c r="AQ96" s="12">
        <f t="shared" si="24"/>
        <v>22.5</v>
      </c>
      <c r="AR96" s="12">
        <f t="shared" si="25"/>
        <v>22.5</v>
      </c>
      <c r="AT96">
        <v>90</v>
      </c>
      <c r="AU96" s="12">
        <f t="shared" si="26"/>
        <v>21.520000209718766</v>
      </c>
      <c r="AV96" s="12">
        <f t="shared" si="27"/>
        <v>22.879999918675384</v>
      </c>
      <c r="AW96" s="12">
        <f t="shared" si="28"/>
        <v>22.120000081324616</v>
      </c>
      <c r="AX96" s="12">
        <f t="shared" si="29"/>
        <v>23.479999790281234</v>
      </c>
      <c r="AZ96">
        <v>90</v>
      </c>
      <c r="BA96" s="12">
        <f t="shared" si="30"/>
        <v>20.380000453805216</v>
      </c>
      <c r="BB96" s="12">
        <f t="shared" si="31"/>
        <v>23.339999820181877</v>
      </c>
      <c r="BC96" s="12">
        <f t="shared" si="32"/>
        <v>21.660000179818123</v>
      </c>
      <c r="BD96" s="12">
        <f t="shared" si="33"/>
        <v>24.619999546194784</v>
      </c>
      <c r="BF96">
        <v>90</v>
      </c>
      <c r="BG96" s="12">
        <f t="shared" si="34"/>
        <v>19.380000667934752</v>
      </c>
      <c r="BH96" s="12">
        <f t="shared" si="35"/>
        <v>23.699999743093784</v>
      </c>
      <c r="BI96" s="12">
        <f t="shared" si="36"/>
        <v>21.300000256906216</v>
      </c>
      <c r="BJ96" s="12">
        <f t="shared" si="37"/>
        <v>25.619999332065248</v>
      </c>
      <c r="BL96">
        <v>90</v>
      </c>
      <c r="BM96" s="12">
        <f t="shared" si="38"/>
        <v>18.300000899198686</v>
      </c>
      <c r="BN96" s="12">
        <f t="shared" si="39"/>
        <v>24.139999648875367</v>
      </c>
      <c r="BO96" s="12">
        <f t="shared" si="40"/>
        <v>20.860000351124633</v>
      </c>
      <c r="BP96" s="12">
        <f t="shared" si="41"/>
        <v>26.699999100801314</v>
      </c>
    </row>
    <row r="97" spans="1:68" x14ac:dyDescent="0.2">
      <c r="A97" s="1">
        <f t="shared" si="46"/>
        <v>3.3200000000000021</v>
      </c>
      <c r="B97" s="6">
        <v>-3.3599992807998702</v>
      </c>
      <c r="C97" s="6">
        <v>1.38050000758036</v>
      </c>
      <c r="D97" s="6">
        <v>10.7936912685126</v>
      </c>
      <c r="E97" s="6">
        <v>-14.657916583250501</v>
      </c>
      <c r="F97" s="7"/>
      <c r="H97">
        <f t="shared" si="42"/>
        <v>-146.2789946772597</v>
      </c>
      <c r="I97">
        <f t="shared" si="43"/>
        <v>-146.579165832505</v>
      </c>
      <c r="Q97" s="1">
        <f t="shared" si="47"/>
        <v>3.3200000000000021</v>
      </c>
      <c r="R97" s="6">
        <v>-3.3599992807998702</v>
      </c>
      <c r="S97" s="6">
        <v>0.52074010757660005</v>
      </c>
      <c r="T97" s="6">
        <v>4.535929209166305</v>
      </c>
      <c r="U97" s="6">
        <v>-13.1080073633734</v>
      </c>
      <c r="V97" s="7"/>
      <c r="X97">
        <f t="shared" si="44"/>
        <v>-65.449041751055987</v>
      </c>
      <c r="Y97">
        <f t="shared" si="45"/>
        <v>-65.540036816867001</v>
      </c>
      <c r="AN97">
        <v>91</v>
      </c>
      <c r="AO97" s="12">
        <f t="shared" si="22"/>
        <v>22.75</v>
      </c>
      <c r="AP97" s="12">
        <f t="shared" si="23"/>
        <v>22.75</v>
      </c>
      <c r="AQ97" s="12">
        <f t="shared" si="24"/>
        <v>22.75</v>
      </c>
      <c r="AR97" s="12">
        <f t="shared" si="25"/>
        <v>22.75</v>
      </c>
      <c r="AT97">
        <v>91</v>
      </c>
      <c r="AU97" s="12">
        <f t="shared" si="26"/>
        <v>21.770000209718766</v>
      </c>
      <c r="AV97" s="12">
        <f t="shared" si="27"/>
        <v>23.129999918675384</v>
      </c>
      <c r="AW97" s="12">
        <f t="shared" si="28"/>
        <v>22.370000081324616</v>
      </c>
      <c r="AX97" s="12">
        <f t="shared" si="29"/>
        <v>23.729999790281234</v>
      </c>
      <c r="AZ97">
        <v>91</v>
      </c>
      <c r="BA97" s="12">
        <f t="shared" si="30"/>
        <v>20.630000453805216</v>
      </c>
      <c r="BB97" s="12">
        <f t="shared" si="31"/>
        <v>23.589999820181877</v>
      </c>
      <c r="BC97" s="12">
        <f t="shared" si="32"/>
        <v>21.910000179818123</v>
      </c>
      <c r="BD97" s="12">
        <f t="shared" si="33"/>
        <v>24.869999546194784</v>
      </c>
      <c r="BF97">
        <v>91</v>
      </c>
      <c r="BG97" s="12">
        <f t="shared" si="34"/>
        <v>19.630000667934752</v>
      </c>
      <c r="BH97" s="12">
        <f t="shared" si="35"/>
        <v>23.949999743093784</v>
      </c>
      <c r="BI97" s="12">
        <f t="shared" si="36"/>
        <v>21.550000256906216</v>
      </c>
      <c r="BJ97" s="12">
        <f t="shared" si="37"/>
        <v>25.869999332065248</v>
      </c>
      <c r="BL97">
        <v>91</v>
      </c>
      <c r="BM97" s="12">
        <f t="shared" si="38"/>
        <v>18.550000899198686</v>
      </c>
      <c r="BN97" s="12">
        <f t="shared" si="39"/>
        <v>24.389999648875367</v>
      </c>
      <c r="BO97" s="12">
        <f t="shared" si="40"/>
        <v>21.110000351124633</v>
      </c>
      <c r="BP97" s="12">
        <f t="shared" si="41"/>
        <v>26.949999100801314</v>
      </c>
    </row>
    <row r="98" spans="1:68" x14ac:dyDescent="0.2">
      <c r="A98" s="1">
        <f t="shared" si="46"/>
        <v>3.3600000000000021</v>
      </c>
      <c r="B98" s="6">
        <v>-3.2799992979188302</v>
      </c>
      <c r="C98" s="6">
        <v>1.31782988598321</v>
      </c>
      <c r="D98" s="6">
        <v>10.5559777070095</v>
      </c>
      <c r="E98" s="6">
        <v>-14.329261608054599</v>
      </c>
      <c r="F98" s="7"/>
      <c r="H98">
        <f t="shared" si="42"/>
        <v>-143.00805365974114</v>
      </c>
      <c r="I98">
        <f t="shared" si="43"/>
        <v>-143.292616080546</v>
      </c>
      <c r="Q98" s="1">
        <f t="shared" si="47"/>
        <v>3.3600000000000021</v>
      </c>
      <c r="R98" s="6">
        <v>-3.2799992979188302</v>
      </c>
      <c r="S98" s="6">
        <v>0.49742279758240215</v>
      </c>
      <c r="T98" s="6">
        <v>4.4345550578131068</v>
      </c>
      <c r="U98" s="6">
        <v>-12.810019582756301</v>
      </c>
      <c r="V98" s="7"/>
      <c r="X98">
        <f t="shared" si="44"/>
        <v>-63.967241416364288</v>
      </c>
      <c r="Y98">
        <f t="shared" si="45"/>
        <v>-64.050097913781499</v>
      </c>
      <c r="AN98">
        <v>92</v>
      </c>
      <c r="AO98" s="12">
        <f t="shared" si="22"/>
        <v>23</v>
      </c>
      <c r="AP98" s="12">
        <f t="shared" si="23"/>
        <v>23</v>
      </c>
      <c r="AQ98" s="12">
        <f t="shared" si="24"/>
        <v>23</v>
      </c>
      <c r="AR98" s="12">
        <f t="shared" si="25"/>
        <v>23</v>
      </c>
      <c r="AT98">
        <v>92</v>
      </c>
      <c r="AU98" s="12">
        <f t="shared" si="26"/>
        <v>22.020000209718766</v>
      </c>
      <c r="AV98" s="12">
        <f t="shared" si="27"/>
        <v>23.379999918675384</v>
      </c>
      <c r="AW98" s="12">
        <f t="shared" si="28"/>
        <v>22.620000081324616</v>
      </c>
      <c r="AX98" s="12">
        <f t="shared" si="29"/>
        <v>23.979999790281234</v>
      </c>
      <c r="AZ98">
        <v>92</v>
      </c>
      <c r="BA98" s="12">
        <f t="shared" si="30"/>
        <v>20.880000453805216</v>
      </c>
      <c r="BB98" s="12">
        <f t="shared" si="31"/>
        <v>23.839999820181877</v>
      </c>
      <c r="BC98" s="12">
        <f t="shared" si="32"/>
        <v>22.160000179818123</v>
      </c>
      <c r="BD98" s="12">
        <f t="shared" si="33"/>
        <v>25.119999546194784</v>
      </c>
      <c r="BF98">
        <v>92</v>
      </c>
      <c r="BG98" s="12">
        <f t="shared" si="34"/>
        <v>19.880000667934752</v>
      </c>
      <c r="BH98" s="12">
        <f t="shared" si="35"/>
        <v>24.199999743093784</v>
      </c>
      <c r="BI98" s="12">
        <f t="shared" si="36"/>
        <v>21.800000256906216</v>
      </c>
      <c r="BJ98" s="12">
        <f t="shared" si="37"/>
        <v>26.119999332065248</v>
      </c>
      <c r="BL98">
        <v>92</v>
      </c>
      <c r="BM98" s="12">
        <f t="shared" si="38"/>
        <v>18.800000899198686</v>
      </c>
      <c r="BN98" s="12">
        <f t="shared" si="39"/>
        <v>24.639999648875367</v>
      </c>
      <c r="BO98" s="12">
        <f t="shared" si="40"/>
        <v>21.360000351124633</v>
      </c>
      <c r="BP98" s="12">
        <f t="shared" si="41"/>
        <v>27.199999100801314</v>
      </c>
    </row>
    <row r="99" spans="1:68" x14ac:dyDescent="0.2">
      <c r="A99" s="1">
        <f t="shared" si="46"/>
        <v>3.4000000000000021</v>
      </c>
      <c r="B99" s="6">
        <v>-3.1999993150378701</v>
      </c>
      <c r="C99" s="6">
        <v>1.2563414966323301</v>
      </c>
      <c r="D99" s="6">
        <v>10.316591348343</v>
      </c>
      <c r="E99" s="6">
        <v>-13.999248191865499</v>
      </c>
      <c r="F99" s="7"/>
      <c r="H99">
        <f t="shared" si="42"/>
        <v>-139.72301177530983</v>
      </c>
      <c r="I99">
        <f t="shared" si="43"/>
        <v>-139.99248191865499</v>
      </c>
      <c r="Q99" s="1">
        <f t="shared" si="47"/>
        <v>3.4000000000000021</v>
      </c>
      <c r="R99" s="6">
        <v>-3.1999993150378701</v>
      </c>
      <c r="S99" s="6">
        <v>0.47456312152260693</v>
      </c>
      <c r="T99" s="6">
        <v>4.3327461672819041</v>
      </c>
      <c r="U99" s="6">
        <v>-12.511107741316501</v>
      </c>
      <c r="V99" s="7"/>
      <c r="X99">
        <f t="shared" si="44"/>
        <v>-62.480244440382279</v>
      </c>
      <c r="Y99">
        <f t="shared" si="45"/>
        <v>-62.555538706582503</v>
      </c>
      <c r="AN99">
        <v>93</v>
      </c>
      <c r="AO99" s="12">
        <f t="shared" si="22"/>
        <v>23.25</v>
      </c>
      <c r="AP99" s="12">
        <f t="shared" si="23"/>
        <v>23.25</v>
      </c>
      <c r="AQ99" s="12">
        <f t="shared" si="24"/>
        <v>23.25</v>
      </c>
      <c r="AR99" s="12">
        <f t="shared" si="25"/>
        <v>23.25</v>
      </c>
      <c r="AT99">
        <v>93</v>
      </c>
      <c r="AU99" s="12">
        <f t="shared" si="26"/>
        <v>22.270000209718766</v>
      </c>
      <c r="AV99" s="12">
        <f t="shared" si="27"/>
        <v>23.629999918675384</v>
      </c>
      <c r="AW99" s="12">
        <f t="shared" si="28"/>
        <v>22.870000081324616</v>
      </c>
      <c r="AX99" s="12">
        <f t="shared" si="29"/>
        <v>24.229999790281234</v>
      </c>
      <c r="AZ99">
        <v>93</v>
      </c>
      <c r="BA99" s="12">
        <f t="shared" si="30"/>
        <v>21.130000453805216</v>
      </c>
      <c r="BB99" s="12">
        <f t="shared" si="31"/>
        <v>24.089999820181877</v>
      </c>
      <c r="BC99" s="12">
        <f t="shared" si="32"/>
        <v>22.410000179818123</v>
      </c>
      <c r="BD99" s="12">
        <f t="shared" si="33"/>
        <v>25.369999546194784</v>
      </c>
      <c r="BF99">
        <v>93</v>
      </c>
      <c r="BG99" s="12">
        <f t="shared" si="34"/>
        <v>20.130000667934752</v>
      </c>
      <c r="BH99" s="12">
        <f t="shared" si="35"/>
        <v>24.449999743093784</v>
      </c>
      <c r="BI99" s="12">
        <f t="shared" si="36"/>
        <v>22.050000256906216</v>
      </c>
      <c r="BJ99" s="12">
        <f t="shared" si="37"/>
        <v>26.369999332065248</v>
      </c>
      <c r="BL99">
        <v>93</v>
      </c>
      <c r="BM99" s="12">
        <f t="shared" si="38"/>
        <v>19.050000899198686</v>
      </c>
      <c r="BN99" s="12">
        <f t="shared" si="39"/>
        <v>24.889999648875367</v>
      </c>
      <c r="BO99" s="12">
        <f t="shared" si="40"/>
        <v>21.610000351124633</v>
      </c>
      <c r="BP99" s="12">
        <f t="shared" si="41"/>
        <v>27.449999100801314</v>
      </c>
    </row>
    <row r="100" spans="1:68" x14ac:dyDescent="0.2">
      <c r="A100" s="1">
        <f t="shared" si="46"/>
        <v>3.4400000000000022</v>
      </c>
      <c r="B100" s="6">
        <v>-3.1199993321569899</v>
      </c>
      <c r="C100" s="6">
        <v>1.1960585699077699</v>
      </c>
      <c r="D100" s="6">
        <v>10.075549100548301</v>
      </c>
      <c r="E100" s="6">
        <v>-13.667896124883599</v>
      </c>
      <c r="F100" s="7"/>
      <c r="H100">
        <f t="shared" si="42"/>
        <v>-136.42407757941507</v>
      </c>
      <c r="I100">
        <f t="shared" si="43"/>
        <v>-136.678961248836</v>
      </c>
      <c r="Q100" s="1">
        <f t="shared" si="47"/>
        <v>3.4400000000000022</v>
      </c>
      <c r="R100" s="6">
        <v>-3.1199993321569899</v>
      </c>
      <c r="S100" s="6">
        <v>0.45216751625399354</v>
      </c>
      <c r="T100" s="6">
        <v>4.2305083091698066</v>
      </c>
      <c r="U100" s="6">
        <v>-12.211283879471999</v>
      </c>
      <c r="V100" s="7"/>
      <c r="X100">
        <f t="shared" si="44"/>
        <v>-60.98814057257767</v>
      </c>
      <c r="Y100">
        <f t="shared" si="45"/>
        <v>-61.056419397359996</v>
      </c>
      <c r="AN100">
        <v>94</v>
      </c>
      <c r="AO100" s="12">
        <f t="shared" si="22"/>
        <v>23.5</v>
      </c>
      <c r="AP100" s="12">
        <f t="shared" si="23"/>
        <v>23.5</v>
      </c>
      <c r="AQ100" s="12">
        <f t="shared" si="24"/>
        <v>23.5</v>
      </c>
      <c r="AR100" s="12">
        <f t="shared" si="25"/>
        <v>23.5</v>
      </c>
      <c r="AT100">
        <v>94</v>
      </c>
      <c r="AU100" s="12">
        <f t="shared" si="26"/>
        <v>22.520000209718766</v>
      </c>
      <c r="AV100" s="12">
        <f t="shared" si="27"/>
        <v>23.879999918675384</v>
      </c>
      <c r="AW100" s="12">
        <f t="shared" si="28"/>
        <v>23.120000081324616</v>
      </c>
      <c r="AX100" s="12">
        <f t="shared" si="29"/>
        <v>24.479999790281234</v>
      </c>
      <c r="AZ100">
        <v>94</v>
      </c>
      <c r="BA100" s="12">
        <f t="shared" si="30"/>
        <v>21.380000453805216</v>
      </c>
      <c r="BB100" s="12">
        <f t="shared" si="31"/>
        <v>24.339999820181877</v>
      </c>
      <c r="BC100" s="12">
        <f t="shared" si="32"/>
        <v>22.660000179818123</v>
      </c>
      <c r="BD100" s="12">
        <f t="shared" si="33"/>
        <v>25.619999546194784</v>
      </c>
      <c r="BF100">
        <v>94</v>
      </c>
      <c r="BG100" s="12">
        <f t="shared" si="34"/>
        <v>20.380000667934752</v>
      </c>
      <c r="BH100" s="12">
        <f t="shared" si="35"/>
        <v>24.699999743093784</v>
      </c>
      <c r="BI100" s="12">
        <f t="shared" si="36"/>
        <v>22.300000256906216</v>
      </c>
      <c r="BJ100" s="12">
        <f t="shared" si="37"/>
        <v>26.619999332065248</v>
      </c>
      <c r="BL100">
        <v>94</v>
      </c>
      <c r="BM100" s="12">
        <f t="shared" si="38"/>
        <v>19.300000899198686</v>
      </c>
      <c r="BN100" s="12">
        <f t="shared" si="39"/>
        <v>25.139999648875367</v>
      </c>
      <c r="BO100" s="12">
        <f t="shared" si="40"/>
        <v>21.860000351124633</v>
      </c>
      <c r="BP100" s="12">
        <f t="shared" si="41"/>
        <v>27.699999100801314</v>
      </c>
    </row>
    <row r="101" spans="1:68" x14ac:dyDescent="0.2">
      <c r="A101" s="1">
        <f t="shared" si="46"/>
        <v>3.4800000000000022</v>
      </c>
      <c r="B101" s="6">
        <v>-3.0399993492761701</v>
      </c>
      <c r="C101" s="6">
        <v>1.1370047019654801</v>
      </c>
      <c r="D101" s="6">
        <v>9.8328688069880794</v>
      </c>
      <c r="E101" s="6">
        <v>-13.3352260235743</v>
      </c>
      <c r="F101" s="7"/>
      <c r="H101">
        <f t="shared" si="42"/>
        <v>-133.11146757493935</v>
      </c>
      <c r="I101">
        <f t="shared" si="43"/>
        <v>-133.35226023574302</v>
      </c>
      <c r="Q101" s="1">
        <f t="shared" si="47"/>
        <v>3.4800000000000022</v>
      </c>
      <c r="R101" s="6">
        <v>-3.0399993492761701</v>
      </c>
      <c r="S101" s="6">
        <v>0.43024238889320543</v>
      </c>
      <c r="T101" s="6">
        <v>4.1278475354843067</v>
      </c>
      <c r="U101" s="6">
        <v>-11.910560654245501</v>
      </c>
      <c r="V101" s="7"/>
      <c r="X101">
        <f t="shared" si="44"/>
        <v>-59.491021712673358</v>
      </c>
      <c r="Y101">
        <f t="shared" si="45"/>
        <v>-59.552803271227504</v>
      </c>
      <c r="AN101">
        <v>95</v>
      </c>
      <c r="AO101" s="12">
        <f t="shared" si="22"/>
        <v>23.75</v>
      </c>
      <c r="AP101" s="12">
        <f t="shared" si="23"/>
        <v>23.75</v>
      </c>
      <c r="AQ101" s="12">
        <f t="shared" si="24"/>
        <v>23.75</v>
      </c>
      <c r="AR101" s="12">
        <f t="shared" si="25"/>
        <v>23.75</v>
      </c>
      <c r="AT101">
        <v>95</v>
      </c>
      <c r="AU101" s="12">
        <f t="shared" si="26"/>
        <v>22.770000209718766</v>
      </c>
      <c r="AV101" s="12">
        <f t="shared" si="27"/>
        <v>24.129999918675384</v>
      </c>
      <c r="AW101" s="12">
        <f t="shared" si="28"/>
        <v>23.370000081324616</v>
      </c>
      <c r="AX101" s="12">
        <f t="shared" si="29"/>
        <v>24.729999790281234</v>
      </c>
      <c r="AZ101">
        <v>95</v>
      </c>
      <c r="BA101" s="12">
        <f t="shared" si="30"/>
        <v>21.630000453805216</v>
      </c>
      <c r="BB101" s="12">
        <f t="shared" si="31"/>
        <v>24.589999820181877</v>
      </c>
      <c r="BC101" s="12">
        <f t="shared" si="32"/>
        <v>22.910000179818123</v>
      </c>
      <c r="BD101" s="12">
        <f t="shared" si="33"/>
        <v>25.869999546194784</v>
      </c>
      <c r="BF101">
        <v>95</v>
      </c>
      <c r="BG101" s="12">
        <f t="shared" si="34"/>
        <v>20.630000667934752</v>
      </c>
      <c r="BH101" s="12">
        <f t="shared" si="35"/>
        <v>24.949999743093784</v>
      </c>
      <c r="BI101" s="12">
        <f t="shared" si="36"/>
        <v>22.550000256906216</v>
      </c>
      <c r="BJ101" s="12">
        <f t="shared" si="37"/>
        <v>26.869999332065248</v>
      </c>
      <c r="BL101">
        <v>95</v>
      </c>
      <c r="BM101" s="12">
        <f t="shared" si="38"/>
        <v>19.550000899198686</v>
      </c>
      <c r="BN101" s="12">
        <f t="shared" si="39"/>
        <v>25.389999648875367</v>
      </c>
      <c r="BO101" s="12">
        <f t="shared" si="40"/>
        <v>22.110000351124633</v>
      </c>
      <c r="BP101" s="12">
        <f t="shared" si="41"/>
        <v>27.949999100801314</v>
      </c>
    </row>
    <row r="102" spans="1:68" x14ac:dyDescent="0.2">
      <c r="A102" s="1">
        <f t="shared" si="46"/>
        <v>3.5200000000000022</v>
      </c>
      <c r="B102" s="6">
        <v>-2.9599993663954298</v>
      </c>
      <c r="C102" s="6">
        <v>1.07920333021291</v>
      </c>
      <c r="D102" s="6">
        <v>9.5885692520259198</v>
      </c>
      <c r="E102" s="6">
        <v>-13.001259332615099</v>
      </c>
      <c r="F102" s="7"/>
      <c r="H102">
        <f t="shared" si="42"/>
        <v>-129.78540623441134</v>
      </c>
      <c r="I102">
        <f t="shared" si="43"/>
        <v>-130.01259332615098</v>
      </c>
      <c r="Q102" s="1">
        <f t="shared" si="47"/>
        <v>3.5200000000000022</v>
      </c>
      <c r="R102" s="6">
        <v>-2.9599993663954298</v>
      </c>
      <c r="S102" s="6">
        <v>0.4087941098934067</v>
      </c>
      <c r="T102" s="6">
        <v>4.0247701787199048</v>
      </c>
      <c r="U102" s="6">
        <v>-11.6089513377536</v>
      </c>
      <c r="V102" s="7"/>
      <c r="X102">
        <f t="shared" si="44"/>
        <v>-57.988981919243024</v>
      </c>
      <c r="Y102">
        <f t="shared" si="45"/>
        <v>-58.044756688768004</v>
      </c>
      <c r="AN102">
        <v>96</v>
      </c>
      <c r="AO102" s="12">
        <f t="shared" si="22"/>
        <v>24</v>
      </c>
      <c r="AP102" s="12">
        <f t="shared" si="23"/>
        <v>24</v>
      </c>
      <c r="AQ102" s="12">
        <f t="shared" si="24"/>
        <v>24</v>
      </c>
      <c r="AR102" s="12">
        <f t="shared" si="25"/>
        <v>24</v>
      </c>
      <c r="AT102">
        <v>96</v>
      </c>
      <c r="AU102" s="12">
        <f t="shared" si="26"/>
        <v>23.020000209718766</v>
      </c>
      <c r="AV102" s="12">
        <f t="shared" si="27"/>
        <v>24.379999918675384</v>
      </c>
      <c r="AW102" s="12">
        <f t="shared" si="28"/>
        <v>23.620000081324616</v>
      </c>
      <c r="AX102" s="12">
        <f t="shared" si="29"/>
        <v>24.979999790281234</v>
      </c>
      <c r="AZ102">
        <v>96</v>
      </c>
      <c r="BA102" s="12">
        <f t="shared" si="30"/>
        <v>21.880000453805216</v>
      </c>
      <c r="BB102" s="12">
        <f t="shared" si="31"/>
        <v>24.839999820181877</v>
      </c>
      <c r="BC102" s="12">
        <f t="shared" si="32"/>
        <v>23.160000179818123</v>
      </c>
      <c r="BD102" s="12">
        <f t="shared" si="33"/>
        <v>26.119999546194784</v>
      </c>
      <c r="BF102">
        <v>96</v>
      </c>
      <c r="BG102" s="12">
        <f t="shared" si="34"/>
        <v>20.880000667934752</v>
      </c>
      <c r="BH102" s="12">
        <f t="shared" si="35"/>
        <v>25.199999743093784</v>
      </c>
      <c r="BI102" s="12">
        <f t="shared" si="36"/>
        <v>22.800000256906216</v>
      </c>
      <c r="BJ102" s="12">
        <f t="shared" si="37"/>
        <v>27.119999332065248</v>
      </c>
      <c r="BL102">
        <v>96</v>
      </c>
      <c r="BM102" s="12">
        <f t="shared" si="38"/>
        <v>19.800000899198686</v>
      </c>
      <c r="BN102" s="12">
        <f t="shared" si="39"/>
        <v>25.639999648875367</v>
      </c>
      <c r="BO102" s="12">
        <f t="shared" si="40"/>
        <v>22.360000351124633</v>
      </c>
      <c r="BP102" s="12">
        <f t="shared" si="41"/>
        <v>28.199999100801314</v>
      </c>
    </row>
    <row r="103" spans="1:68" x14ac:dyDescent="0.2">
      <c r="A103" s="1">
        <f t="shared" si="46"/>
        <v>3.5600000000000023</v>
      </c>
      <c r="B103" s="6">
        <v>-2.8799993835147801</v>
      </c>
      <c r="C103" s="6">
        <v>1.0226777083229299</v>
      </c>
      <c r="D103" s="6">
        <v>9.3426701655178004</v>
      </c>
      <c r="E103" s="6">
        <v>-12.6660183258095</v>
      </c>
      <c r="F103" s="7"/>
      <c r="H103">
        <f t="shared" si="42"/>
        <v>-126.4461260118847</v>
      </c>
      <c r="I103">
        <f t="shared" si="43"/>
        <v>-126.660183258095</v>
      </c>
      <c r="Q103" s="1">
        <f t="shared" si="47"/>
        <v>3.5600000000000023</v>
      </c>
      <c r="R103" s="6">
        <v>-2.8799993835147801</v>
      </c>
      <c r="S103" s="6">
        <v>0.38782900605740167</v>
      </c>
      <c r="T103" s="6">
        <v>3.921282851677006</v>
      </c>
      <c r="U103" s="6">
        <v>-11.3064698152776</v>
      </c>
      <c r="V103" s="7"/>
      <c r="X103">
        <f t="shared" si="44"/>
        <v>-56.482117415178891</v>
      </c>
      <c r="Y103">
        <f t="shared" si="45"/>
        <v>-56.532349076388002</v>
      </c>
      <c r="AN103">
        <v>97</v>
      </c>
      <c r="AO103" s="12">
        <f t="shared" si="22"/>
        <v>24.25</v>
      </c>
      <c r="AP103" s="12">
        <f t="shared" si="23"/>
        <v>24.25</v>
      </c>
      <c r="AQ103" s="12">
        <f t="shared" si="24"/>
        <v>24.25</v>
      </c>
      <c r="AR103" s="12">
        <f t="shared" si="25"/>
        <v>24.25</v>
      </c>
      <c r="AT103">
        <v>97</v>
      </c>
      <c r="AU103" s="12">
        <f t="shared" si="26"/>
        <v>23.270000209718766</v>
      </c>
      <c r="AV103" s="12">
        <f t="shared" si="27"/>
        <v>24.629999918675384</v>
      </c>
      <c r="AW103" s="12">
        <f t="shared" si="28"/>
        <v>23.870000081324616</v>
      </c>
      <c r="AX103" s="12">
        <f t="shared" si="29"/>
        <v>25.229999790281234</v>
      </c>
      <c r="AZ103">
        <v>97</v>
      </c>
      <c r="BA103" s="12">
        <f t="shared" si="30"/>
        <v>22.130000453805216</v>
      </c>
      <c r="BB103" s="12">
        <f t="shared" si="31"/>
        <v>25.089999820181877</v>
      </c>
      <c r="BC103" s="12">
        <f t="shared" si="32"/>
        <v>23.410000179818123</v>
      </c>
      <c r="BD103" s="12">
        <f t="shared" si="33"/>
        <v>26.369999546194784</v>
      </c>
      <c r="BF103">
        <v>97</v>
      </c>
      <c r="BG103" s="12">
        <f t="shared" si="34"/>
        <v>21.130000667934752</v>
      </c>
      <c r="BH103" s="12">
        <f t="shared" si="35"/>
        <v>25.449999743093784</v>
      </c>
      <c r="BI103" s="12">
        <f t="shared" si="36"/>
        <v>23.050000256906216</v>
      </c>
      <c r="BJ103" s="12">
        <f t="shared" si="37"/>
        <v>27.369999332065248</v>
      </c>
      <c r="BL103">
        <v>97</v>
      </c>
      <c r="BM103" s="12">
        <f t="shared" si="38"/>
        <v>20.050000899198686</v>
      </c>
      <c r="BN103" s="12">
        <f t="shared" si="39"/>
        <v>25.889999648875367</v>
      </c>
      <c r="BO103" s="12">
        <f t="shared" si="40"/>
        <v>22.610000351124633</v>
      </c>
      <c r="BP103" s="12">
        <f t="shared" si="41"/>
        <v>28.449999100801314</v>
      </c>
    </row>
    <row r="104" spans="1:68" x14ac:dyDescent="0.2">
      <c r="A104" s="1">
        <f t="shared" si="46"/>
        <v>3.6000000000000023</v>
      </c>
      <c r="B104" s="6">
        <v>-2.7999994006342099</v>
      </c>
      <c r="C104" s="6">
        <v>0.96745088082314501</v>
      </c>
      <c r="D104" s="6">
        <v>9.0951922260666205</v>
      </c>
      <c r="E104" s="6">
        <v>-12.3295261059331</v>
      </c>
      <c r="F104" s="7"/>
      <c r="H104">
        <f t="shared" si="42"/>
        <v>-123.09386734411575</v>
      </c>
      <c r="I104">
        <f t="shared" si="43"/>
        <v>-123.295261059331</v>
      </c>
      <c r="Q104" s="1">
        <f t="shared" si="47"/>
        <v>3.6000000000000023</v>
      </c>
      <c r="R104" s="6">
        <v>-2.7999994006342099</v>
      </c>
      <c r="S104" s="6">
        <v>0.36735335347479747</v>
      </c>
      <c r="T104" s="6">
        <v>3.8173924469488014</v>
      </c>
      <c r="U104" s="6">
        <v>-11.003130582821701</v>
      </c>
      <c r="V104" s="7"/>
      <c r="X104">
        <f t="shared" si="44"/>
        <v>-54.970526589990222</v>
      </c>
      <c r="Y104">
        <f t="shared" si="45"/>
        <v>-55.0156529141085</v>
      </c>
      <c r="AN104">
        <v>98</v>
      </c>
      <c r="AO104" s="12">
        <f t="shared" si="22"/>
        <v>24.5</v>
      </c>
      <c r="AP104" s="12">
        <f t="shared" si="23"/>
        <v>24.5</v>
      </c>
      <c r="AQ104" s="12">
        <f t="shared" si="24"/>
        <v>24.5</v>
      </c>
      <c r="AR104" s="12">
        <f t="shared" si="25"/>
        <v>24.5</v>
      </c>
      <c r="AT104">
        <v>98</v>
      </c>
      <c r="AU104" s="12">
        <f t="shared" si="26"/>
        <v>23.520000209718766</v>
      </c>
      <c r="AV104" s="12">
        <f t="shared" si="27"/>
        <v>24.879999918675384</v>
      </c>
      <c r="AW104" s="12">
        <f t="shared" si="28"/>
        <v>24.120000081324616</v>
      </c>
      <c r="AX104" s="12">
        <f t="shared" si="29"/>
        <v>25.479999790281234</v>
      </c>
      <c r="AZ104">
        <v>98</v>
      </c>
      <c r="BA104" s="12">
        <f t="shared" si="30"/>
        <v>22.380000453805216</v>
      </c>
      <c r="BB104" s="12">
        <f t="shared" si="31"/>
        <v>25.339999820181877</v>
      </c>
      <c r="BC104" s="12">
        <f t="shared" si="32"/>
        <v>23.660000179818123</v>
      </c>
      <c r="BD104" s="12">
        <f t="shared" si="33"/>
        <v>26.619999546194784</v>
      </c>
      <c r="BF104">
        <v>98</v>
      </c>
      <c r="BG104" s="12">
        <f t="shared" si="34"/>
        <v>21.380000667934752</v>
      </c>
      <c r="BH104" s="12">
        <f t="shared" si="35"/>
        <v>25.699999743093784</v>
      </c>
      <c r="BI104" s="12">
        <f t="shared" si="36"/>
        <v>23.300000256906216</v>
      </c>
      <c r="BJ104" s="12">
        <f t="shared" si="37"/>
        <v>27.619999332065248</v>
      </c>
      <c r="BL104">
        <v>98</v>
      </c>
      <c r="BM104" s="12">
        <f t="shared" si="38"/>
        <v>20.300000899198686</v>
      </c>
      <c r="BN104" s="12">
        <f t="shared" si="39"/>
        <v>26.139999648875367</v>
      </c>
      <c r="BO104" s="12">
        <f t="shared" si="40"/>
        <v>22.860000351124633</v>
      </c>
      <c r="BP104" s="12">
        <f t="shared" si="41"/>
        <v>28.699999100801314</v>
      </c>
    </row>
    <row r="105" spans="1:68" x14ac:dyDescent="0.2">
      <c r="A105" s="1">
        <f t="shared" si="46"/>
        <v>3.6400000000000023</v>
      </c>
      <c r="B105" s="6">
        <v>-2.7199994177537299</v>
      </c>
      <c r="C105" s="6">
        <v>0.91354565730359505</v>
      </c>
      <c r="D105" s="6">
        <v>8.8461570629914092</v>
      </c>
      <c r="E105" s="6">
        <v>-11.9918066034737</v>
      </c>
      <c r="F105" s="7"/>
      <c r="H105">
        <f t="shared" si="42"/>
        <v>-119.72887864068753</v>
      </c>
      <c r="I105">
        <f t="shared" si="43"/>
        <v>-119.918066034737</v>
      </c>
      <c r="Q105" s="1">
        <f t="shared" si="47"/>
        <v>3.6400000000000023</v>
      </c>
      <c r="R105" s="6">
        <v>-2.7199994177537299</v>
      </c>
      <c r="S105" s="6">
        <v>0.3473733704042985</v>
      </c>
      <c r="T105" s="6">
        <v>3.7131061361791069</v>
      </c>
      <c r="U105" s="6">
        <v>-10.6989487440928</v>
      </c>
      <c r="V105" s="7"/>
      <c r="X105">
        <f t="shared" si="44"/>
        <v>-53.454309998880639</v>
      </c>
      <c r="Y105">
        <f t="shared" si="45"/>
        <v>-53.494743720464001</v>
      </c>
      <c r="AN105">
        <v>99</v>
      </c>
      <c r="AO105" s="12">
        <f t="shared" si="22"/>
        <v>24.75</v>
      </c>
      <c r="AP105" s="12">
        <f t="shared" si="23"/>
        <v>24.75</v>
      </c>
      <c r="AQ105" s="12">
        <f t="shared" si="24"/>
        <v>24.75</v>
      </c>
      <c r="AR105" s="12">
        <f t="shared" si="25"/>
        <v>24.75</v>
      </c>
      <c r="AT105">
        <v>99</v>
      </c>
      <c r="AU105" s="12">
        <f t="shared" si="26"/>
        <v>23.770000209718766</v>
      </c>
      <c r="AV105" s="12">
        <f t="shared" si="27"/>
        <v>25.129999918675384</v>
      </c>
      <c r="AW105" s="12">
        <f t="shared" si="28"/>
        <v>24.370000081324616</v>
      </c>
      <c r="AX105" s="12">
        <f t="shared" si="29"/>
        <v>25.729999790281234</v>
      </c>
      <c r="AZ105">
        <v>99</v>
      </c>
      <c r="BA105" s="12">
        <f t="shared" si="30"/>
        <v>22.630000453805216</v>
      </c>
      <c r="BB105" s="12">
        <f t="shared" si="31"/>
        <v>25.589999820181877</v>
      </c>
      <c r="BC105" s="12">
        <f t="shared" si="32"/>
        <v>23.910000179818123</v>
      </c>
      <c r="BD105" s="12">
        <f t="shared" si="33"/>
        <v>26.869999546194784</v>
      </c>
      <c r="BF105">
        <v>99</v>
      </c>
      <c r="BG105" s="12">
        <f t="shared" si="34"/>
        <v>21.630000667934752</v>
      </c>
      <c r="BH105" s="12">
        <f t="shared" si="35"/>
        <v>25.949999743093784</v>
      </c>
      <c r="BI105" s="12">
        <f t="shared" si="36"/>
        <v>23.550000256906216</v>
      </c>
      <c r="BJ105" s="12">
        <f t="shared" si="37"/>
        <v>27.869999332065248</v>
      </c>
      <c r="BL105">
        <v>99</v>
      </c>
      <c r="BM105" s="12">
        <f t="shared" si="38"/>
        <v>20.550000899198686</v>
      </c>
      <c r="BN105" s="12">
        <f t="shared" si="39"/>
        <v>26.389999648875367</v>
      </c>
      <c r="BO105" s="12">
        <f t="shared" si="40"/>
        <v>23.110000351124633</v>
      </c>
      <c r="BP105" s="12">
        <f t="shared" si="41"/>
        <v>28.949999100801314</v>
      </c>
    </row>
    <row r="106" spans="1:68" x14ac:dyDescent="0.2">
      <c r="A106" s="1">
        <f t="shared" si="46"/>
        <v>3.6800000000000024</v>
      </c>
      <c r="B106" s="6">
        <v>-2.63999943487334</v>
      </c>
      <c r="C106" s="6">
        <v>0.86098458628803398</v>
      </c>
      <c r="D106" s="6">
        <v>8.5955872569670699</v>
      </c>
      <c r="E106" s="6">
        <v>-11.652884574230301</v>
      </c>
      <c r="F106" s="7"/>
      <c r="H106">
        <f t="shared" si="42"/>
        <v>-116.35141626273854</v>
      </c>
      <c r="I106">
        <f t="shared" si="43"/>
        <v>-116.52884574230301</v>
      </c>
      <c r="Q106" s="1">
        <f t="shared" si="47"/>
        <v>3.6800000000000024</v>
      </c>
      <c r="R106" s="6">
        <v>-2.63999943487334</v>
      </c>
      <c r="S106" s="6">
        <v>0.32789521011299883</v>
      </c>
      <c r="T106" s="6">
        <v>3.6084313689685033</v>
      </c>
      <c r="U106" s="6">
        <v>-10.393940007003099</v>
      </c>
      <c r="V106" s="7"/>
      <c r="X106">
        <f t="shared" si="44"/>
        <v>-51.933570358522203</v>
      </c>
      <c r="Y106">
        <f t="shared" si="45"/>
        <v>-51.969700035015492</v>
      </c>
      <c r="AN106">
        <v>100</v>
      </c>
      <c r="AO106" s="12">
        <f t="shared" si="22"/>
        <v>25</v>
      </c>
      <c r="AP106" s="12">
        <f t="shared" si="23"/>
        <v>25</v>
      </c>
      <c r="AQ106" s="12">
        <f t="shared" si="24"/>
        <v>25</v>
      </c>
      <c r="AR106" s="12">
        <f t="shared" si="25"/>
        <v>25</v>
      </c>
      <c r="AT106">
        <v>100</v>
      </c>
      <c r="AU106" s="12">
        <f t="shared" si="26"/>
        <v>24.020000209718766</v>
      </c>
      <c r="AV106" s="12">
        <f t="shared" si="27"/>
        <v>25.379999918675384</v>
      </c>
      <c r="AW106" s="12">
        <f t="shared" si="28"/>
        <v>24.620000081324616</v>
      </c>
      <c r="AX106" s="12">
        <f t="shared" si="29"/>
        <v>25.979999790281234</v>
      </c>
      <c r="AZ106">
        <v>100</v>
      </c>
      <c r="BA106" s="12">
        <f t="shared" si="30"/>
        <v>22.880000453805216</v>
      </c>
      <c r="BB106" s="12">
        <f t="shared" si="31"/>
        <v>25.839999820181877</v>
      </c>
      <c r="BC106" s="12">
        <f t="shared" si="32"/>
        <v>24.160000179818123</v>
      </c>
      <c r="BD106" s="12">
        <f t="shared" si="33"/>
        <v>27.119999546194784</v>
      </c>
      <c r="BF106">
        <v>100</v>
      </c>
      <c r="BG106" s="12">
        <f t="shared" si="34"/>
        <v>21.880000667934752</v>
      </c>
      <c r="BH106" s="12">
        <f t="shared" si="35"/>
        <v>26.199999743093784</v>
      </c>
      <c r="BI106" s="12">
        <f t="shared" si="36"/>
        <v>23.800000256906216</v>
      </c>
      <c r="BJ106" s="12">
        <f t="shared" si="37"/>
        <v>28.119999332065248</v>
      </c>
      <c r="BL106">
        <v>100</v>
      </c>
      <c r="BM106" s="12">
        <f t="shared" si="38"/>
        <v>20.800000899198686</v>
      </c>
      <c r="BN106" s="12">
        <f t="shared" si="39"/>
        <v>26.639999648875367</v>
      </c>
      <c r="BO106" s="12">
        <f t="shared" si="40"/>
        <v>23.360000351124633</v>
      </c>
      <c r="BP106" s="12">
        <f t="shared" si="41"/>
        <v>29.199999100801314</v>
      </c>
    </row>
    <row r="107" spans="1:68" x14ac:dyDescent="0.2">
      <c r="A107" s="1">
        <f t="shared" si="46"/>
        <v>3.7200000000000024</v>
      </c>
      <c r="B107" s="6">
        <v>-2.5599994519930598</v>
      </c>
      <c r="C107" s="6">
        <v>0.80978992881665401</v>
      </c>
      <c r="D107" s="6">
        <v>8.3435063392886999</v>
      </c>
      <c r="E107" s="6">
        <v>-11.3127855957473</v>
      </c>
      <c r="F107" s="7"/>
      <c r="H107">
        <f t="shared" si="42"/>
        <v>-112.96174448998519</v>
      </c>
      <c r="I107">
        <f t="shared" si="43"/>
        <v>-113.127855957473</v>
      </c>
      <c r="Q107" s="1">
        <f t="shared" si="47"/>
        <v>3.7200000000000024</v>
      </c>
      <c r="R107" s="6">
        <v>-2.5599994519930598</v>
      </c>
      <c r="S107" s="6">
        <v>0.30892495367790218</v>
      </c>
      <c r="T107" s="6">
        <v>3.5033758715057033</v>
      </c>
      <c r="U107" s="6">
        <v>-10.0881206796826</v>
      </c>
      <c r="V107" s="7"/>
      <c r="X107">
        <f t="shared" si="44"/>
        <v>-50.40841253948156</v>
      </c>
      <c r="Y107">
        <f t="shared" si="45"/>
        <v>-50.440603398413003</v>
      </c>
      <c r="AN107">
        <v>101</v>
      </c>
      <c r="AO107" s="12">
        <f t="shared" si="22"/>
        <v>25.25</v>
      </c>
      <c r="AP107" s="12">
        <f t="shared" si="23"/>
        <v>25.25</v>
      </c>
      <c r="AQ107" s="12">
        <f t="shared" si="24"/>
        <v>25.25</v>
      </c>
      <c r="AR107" s="12">
        <f t="shared" si="25"/>
        <v>25.25</v>
      </c>
      <c r="AT107">
        <v>101</v>
      </c>
      <c r="AU107" s="12">
        <f t="shared" si="26"/>
        <v>24.270000209718766</v>
      </c>
      <c r="AV107" s="12">
        <f t="shared" si="27"/>
        <v>25.629999918675384</v>
      </c>
      <c r="AW107" s="12">
        <f t="shared" si="28"/>
        <v>24.870000081324616</v>
      </c>
      <c r="AX107" s="12">
        <f t="shared" si="29"/>
        <v>26.229999790281234</v>
      </c>
      <c r="AZ107">
        <v>101</v>
      </c>
      <c r="BA107" s="12">
        <f t="shared" si="30"/>
        <v>23.130000453805216</v>
      </c>
      <c r="BB107" s="12">
        <f t="shared" si="31"/>
        <v>26.089999820181877</v>
      </c>
      <c r="BC107" s="12">
        <f t="shared" si="32"/>
        <v>24.410000179818123</v>
      </c>
      <c r="BD107" s="12">
        <f t="shared" si="33"/>
        <v>27.369999546194784</v>
      </c>
      <c r="BF107">
        <v>101</v>
      </c>
      <c r="BG107" s="12">
        <f t="shared" si="34"/>
        <v>22.130000667934752</v>
      </c>
      <c r="BH107" s="12">
        <f t="shared" si="35"/>
        <v>26.449999743093784</v>
      </c>
      <c r="BI107" s="12">
        <f t="shared" si="36"/>
        <v>24.050000256906216</v>
      </c>
      <c r="BJ107" s="12">
        <f t="shared" si="37"/>
        <v>28.369999332065248</v>
      </c>
      <c r="BL107">
        <v>101</v>
      </c>
      <c r="BM107" s="12">
        <f t="shared" si="38"/>
        <v>21.050000899198686</v>
      </c>
      <c r="BN107" s="12">
        <f t="shared" si="39"/>
        <v>26.889999648875367</v>
      </c>
      <c r="BO107" s="12">
        <f t="shared" si="40"/>
        <v>23.610000351124633</v>
      </c>
      <c r="BP107" s="12">
        <f t="shared" si="41"/>
        <v>29.449999100801314</v>
      </c>
    </row>
    <row r="108" spans="1:68" x14ac:dyDescent="0.2">
      <c r="A108" s="1">
        <f t="shared" si="46"/>
        <v>3.7600000000000025</v>
      </c>
      <c r="B108" s="6">
        <v>-2.4799994691129101</v>
      </c>
      <c r="C108" s="6">
        <v>0.75998363179063899</v>
      </c>
      <c r="D108" s="6">
        <v>8.0899387897205202</v>
      </c>
      <c r="E108" s="6">
        <v>-10.9715360625444</v>
      </c>
      <c r="F108" s="7"/>
      <c r="H108">
        <f t="shared" si="42"/>
        <v>-109.56013547574585</v>
      </c>
      <c r="I108">
        <f t="shared" si="43"/>
        <v>-109.71536062544401</v>
      </c>
      <c r="Q108" s="1">
        <f t="shared" si="47"/>
        <v>3.7600000000000025</v>
      </c>
      <c r="R108" s="6">
        <v>-2.4799994691129101</v>
      </c>
      <c r="S108" s="6">
        <v>0.29046860274449671</v>
      </c>
      <c r="T108" s="6">
        <v>3.397947644865404</v>
      </c>
      <c r="U108" s="6">
        <v>-9.7815076656727094</v>
      </c>
      <c r="V108" s="7"/>
      <c r="X108">
        <f t="shared" si="44"/>
        <v>-48.878943555299657</v>
      </c>
      <c r="Y108">
        <f t="shared" si="45"/>
        <v>-48.907538328363543</v>
      </c>
    </row>
    <row r="109" spans="1:68" x14ac:dyDescent="0.2">
      <c r="A109" s="1">
        <f t="shared" si="46"/>
        <v>3.8000000000000025</v>
      </c>
      <c r="B109" s="6">
        <v>-2.3999994862328302</v>
      </c>
      <c r="C109" s="6">
        <v>0.71158730113314606</v>
      </c>
      <c r="D109" s="6">
        <v>7.8349100328935997</v>
      </c>
      <c r="E109" s="6">
        <v>-10.6291631801249</v>
      </c>
      <c r="F109" s="7"/>
      <c r="H109">
        <f t="shared" si="42"/>
        <v>-106.14686918969682</v>
      </c>
      <c r="I109">
        <f t="shared" si="43"/>
        <v>-106.291631801249</v>
      </c>
      <c r="Q109" s="1">
        <f t="shared" si="47"/>
        <v>3.8000000000000025</v>
      </c>
      <c r="R109" s="6">
        <v>-2.3999994862328302</v>
      </c>
      <c r="S109" s="6">
        <v>0.27253207228839926</v>
      </c>
      <c r="T109" s="6">
        <v>3.2921549629833038</v>
      </c>
      <c r="U109" s="6">
        <v>-9.47411845883037</v>
      </c>
      <c r="V109" s="7"/>
      <c r="X109">
        <f t="shared" si="44"/>
        <v>-47.345272548092204</v>
      </c>
      <c r="Y109">
        <f t="shared" si="45"/>
        <v>-47.370592294151848</v>
      </c>
    </row>
    <row r="110" spans="1:68" x14ac:dyDescent="0.2">
      <c r="A110" s="1">
        <f t="shared" si="46"/>
        <v>3.8400000000000025</v>
      </c>
      <c r="B110" s="6">
        <v>-2.31999950335286</v>
      </c>
      <c r="C110" s="6">
        <v>0.66462217482060604</v>
      </c>
      <c r="D110" s="6">
        <v>7.5784464332127603</v>
      </c>
      <c r="E110" s="6">
        <v>-10.2856949577326</v>
      </c>
      <c r="F110" s="7"/>
      <c r="H110">
        <f t="shared" si="42"/>
        <v>-102.72223334814014</v>
      </c>
      <c r="I110">
        <f t="shared" si="43"/>
        <v>-102.85694957732601</v>
      </c>
      <c r="Q110" s="1">
        <f t="shared" si="47"/>
        <v>3.8400000000000025</v>
      </c>
      <c r="R110" s="6">
        <v>-2.31999950335286</v>
      </c>
      <c r="S110" s="6">
        <v>0.25512118335460343</v>
      </c>
      <c r="T110" s="6">
        <v>3.1860063703171022</v>
      </c>
      <c r="U110" s="6">
        <v>-9.1659711374918391</v>
      </c>
      <c r="V110" s="7"/>
      <c r="X110">
        <f t="shared" si="44"/>
        <v>-45.807510770717649</v>
      </c>
      <c r="Y110">
        <f t="shared" si="45"/>
        <v>-45.829855687459194</v>
      </c>
    </row>
    <row r="111" spans="1:68" x14ac:dyDescent="0.2">
      <c r="A111" s="1">
        <f t="shared" si="46"/>
        <v>3.8800000000000026</v>
      </c>
      <c r="B111" s="6">
        <v>-2.2399995204729999</v>
      </c>
      <c r="C111" s="6">
        <v>0.61910909584464402</v>
      </c>
      <c r="D111" s="6">
        <v>7.3205752882469204</v>
      </c>
      <c r="E111" s="6">
        <v>-9.9411601998420203</v>
      </c>
      <c r="F111" s="7"/>
      <c r="H111">
        <f t="shared" si="42"/>
        <v>-99.286523331547599</v>
      </c>
      <c r="I111">
        <f t="shared" si="43"/>
        <v>-99.411601998420196</v>
      </c>
      <c r="Q111" s="1">
        <f t="shared" si="47"/>
        <v>3.8800000000000026</v>
      </c>
      <c r="R111" s="6">
        <v>-2.2399995204729999</v>
      </c>
      <c r="S111" s="6">
        <v>0.23824165580930412</v>
      </c>
      <c r="T111" s="6">
        <v>3.0795106791618068</v>
      </c>
      <c r="U111" s="6">
        <v>-8.85708435804532</v>
      </c>
      <c r="V111" s="7"/>
      <c r="X111">
        <f t="shared" si="44"/>
        <v>-44.265771565442641</v>
      </c>
      <c r="Y111">
        <f t="shared" si="45"/>
        <v>-44.2854217902266</v>
      </c>
    </row>
    <row r="112" spans="1:68" x14ac:dyDescent="0.2">
      <c r="A112" s="1">
        <f t="shared" si="46"/>
        <v>3.9200000000000026</v>
      </c>
      <c r="B112" s="6">
        <v>-2.1599995375932499</v>
      </c>
      <c r="C112" s="6">
        <v>0.57506848516335196</v>
      </c>
      <c r="D112" s="6">
        <v>7.0613248205718699</v>
      </c>
      <c r="E112" s="6">
        <v>-9.5955884963614597</v>
      </c>
      <c r="F112" s="7"/>
      <c r="H112">
        <f t="shared" si="42"/>
        <v>-95.840042089229385</v>
      </c>
      <c r="I112">
        <f t="shared" si="43"/>
        <v>-95.955884963614594</v>
      </c>
      <c r="Q112" s="1">
        <f t="shared" si="47"/>
        <v>3.9200000000000026</v>
      </c>
      <c r="R112" s="6">
        <v>-2.1599995375932499</v>
      </c>
      <c r="S112" s="6">
        <v>0.22189910110449773</v>
      </c>
      <c r="T112" s="6">
        <v>2.9726769666311057</v>
      </c>
      <c r="U112" s="6">
        <v>-8.5474773479196706</v>
      </c>
      <c r="V112" s="7"/>
      <c r="X112">
        <f t="shared" si="44"/>
        <v>-42.720170339091283</v>
      </c>
      <c r="Y112">
        <f t="shared" si="45"/>
        <v>-42.73738673959835</v>
      </c>
    </row>
    <row r="113" spans="1:25" x14ac:dyDescent="0.2">
      <c r="A113" s="1">
        <f t="shared" si="46"/>
        <v>3.9600000000000026</v>
      </c>
      <c r="B113" s="6">
        <v>-2.0799995547136301</v>
      </c>
      <c r="C113" s="6">
        <v>0.53252031469564598</v>
      </c>
      <c r="D113" s="6">
        <v>6.8007241680434198</v>
      </c>
      <c r="E113" s="6">
        <v>-9.2490102115359907</v>
      </c>
      <c r="F113" s="7"/>
      <c r="H113">
        <f t="shared" si="42"/>
        <v>-92.383100030976962</v>
      </c>
      <c r="I113">
        <f t="shared" si="43"/>
        <v>-92.490102115359903</v>
      </c>
      <c r="Q113" s="1">
        <f t="shared" si="47"/>
        <v>3.9600000000000026</v>
      </c>
      <c r="R113" s="6">
        <v>-2.0799995547136301</v>
      </c>
      <c r="S113" s="6">
        <v>0.20609901507729944</v>
      </c>
      <c r="T113" s="6">
        <v>2.8655145713036063</v>
      </c>
      <c r="U113" s="6">
        <v>-8.2371698979252503</v>
      </c>
      <c r="V113" s="7"/>
      <c r="X113">
        <f t="shared" si="44"/>
        <v>-41.170824534665293</v>
      </c>
      <c r="Y113">
        <f t="shared" si="45"/>
        <v>-41.18584948962625</v>
      </c>
    </row>
    <row r="114" spans="1:25" x14ac:dyDescent="0.2">
      <c r="A114" s="1">
        <f t="shared" si="46"/>
        <v>4.0000000000000027</v>
      </c>
      <c r="B114" s="6">
        <v>-1.9999995718341399</v>
      </c>
      <c r="C114" s="6">
        <v>0.49148408047310099</v>
      </c>
      <c r="D114" s="6">
        <v>6.5388033724826897</v>
      </c>
      <c r="E114" s="6">
        <v>-8.9014564715409499</v>
      </c>
      <c r="F114" s="7"/>
      <c r="H114">
        <f t="shared" si="42"/>
        <v>-88.916014905572979</v>
      </c>
      <c r="I114">
        <f t="shared" si="43"/>
        <v>-89.014564715409506</v>
      </c>
      <c r="Q114" s="1">
        <f t="shared" si="47"/>
        <v>4.0000000000000027</v>
      </c>
      <c r="R114" s="6">
        <v>-1.9999995718341399</v>
      </c>
      <c r="S114" s="6">
        <v>0.19084677078039647</v>
      </c>
      <c r="T114" s="6">
        <v>2.7580330895177028</v>
      </c>
      <c r="U114" s="6">
        <v>-7.9261823540304004</v>
      </c>
      <c r="V114" s="7"/>
      <c r="X114">
        <f t="shared" si="44"/>
        <v>-39.617853599415341</v>
      </c>
      <c r="Y114">
        <f t="shared" si="45"/>
        <v>-39.630911770152004</v>
      </c>
    </row>
    <row r="115" spans="1:25" x14ac:dyDescent="0.2">
      <c r="A115" s="1">
        <f t="shared" si="46"/>
        <v>4.0400000000000027</v>
      </c>
      <c r="B115" s="6">
        <v>-1.9199995889547701</v>
      </c>
      <c r="C115" s="6">
        <v>0.451978775917738</v>
      </c>
      <c r="D115" s="6">
        <v>6.2755933667572998</v>
      </c>
      <c r="E115" s="6">
        <v>-8.5529591507583493</v>
      </c>
      <c r="F115" s="7"/>
      <c r="H115">
        <f t="shared" si="42"/>
        <v>-85.439111666105916</v>
      </c>
      <c r="I115">
        <f t="shared" si="43"/>
        <v>-85.52959150758349</v>
      </c>
      <c r="Q115" s="1">
        <f t="shared" si="47"/>
        <v>4.0400000000000027</v>
      </c>
      <c r="R115" s="6">
        <v>-1.9199995889547701</v>
      </c>
      <c r="S115" s="6">
        <v>0.17614761137690493</v>
      </c>
      <c r="T115" s="6">
        <v>2.6502423713286021</v>
      </c>
      <c r="U115" s="6">
        <v>-7.6145356084176097</v>
      </c>
      <c r="V115" s="7"/>
      <c r="X115">
        <f t="shared" si="44"/>
        <v>-38.061378949380718</v>
      </c>
      <c r="Y115">
        <f t="shared" si="45"/>
        <v>-38.07267804208805</v>
      </c>
    </row>
    <row r="116" spans="1:25" x14ac:dyDescent="0.2">
      <c r="A116" s="1">
        <f t="shared" si="46"/>
        <v>4.0800000000000027</v>
      </c>
      <c r="B116" s="6">
        <v>-1.8399996060755399</v>
      </c>
      <c r="C116" s="6">
        <v>0.41402286538390298</v>
      </c>
      <c r="D116" s="6">
        <v>6.0111259602515998</v>
      </c>
      <c r="E116" s="6">
        <v>-8.2035508567354292</v>
      </c>
      <c r="F116" s="7"/>
      <c r="H116">
        <f t="shared" si="42"/>
        <v>-81.952722322059671</v>
      </c>
      <c r="I116">
        <f t="shared" si="43"/>
        <v>-82.035508567354299</v>
      </c>
      <c r="Q116" s="1">
        <f t="shared" si="47"/>
        <v>4.0800000000000027</v>
      </c>
      <c r="R116" s="6">
        <v>-1.8399996060755399</v>
      </c>
      <c r="S116" s="6">
        <v>0.16200664309990032</v>
      </c>
      <c r="T116" s="6">
        <v>2.542152516111905</v>
      </c>
      <c r="U116" s="6">
        <v>-7.3022510900872799</v>
      </c>
      <c r="V116" s="7"/>
      <c r="X116">
        <f t="shared" si="44"/>
        <v>-36.501523930376266</v>
      </c>
      <c r="Y116">
        <f t="shared" si="45"/>
        <v>-36.511255450436401</v>
      </c>
    </row>
    <row r="117" spans="1:25" x14ac:dyDescent="0.2">
      <c r="A117" s="1">
        <f t="shared" si="46"/>
        <v>4.1200000000000028</v>
      </c>
      <c r="B117" s="6">
        <v>-1.7599996231964401</v>
      </c>
      <c r="C117" s="6">
        <v>0.377634258053337</v>
      </c>
      <c r="D117" s="6">
        <v>5.7454338227186001</v>
      </c>
      <c r="E117" s="6">
        <v>-7.8532649138251598</v>
      </c>
      <c r="F117" s="7"/>
      <c r="H117">
        <f t="shared" si="42"/>
        <v>-78.457185778185718</v>
      </c>
      <c r="I117">
        <f t="shared" si="43"/>
        <v>-78.5326491382516</v>
      </c>
      <c r="Q117" s="1">
        <f t="shared" si="47"/>
        <v>4.1200000000000028</v>
      </c>
      <c r="R117" s="6">
        <v>-1.7599996231964401</v>
      </c>
      <c r="S117" s="6">
        <v>0.1484288282851054</v>
      </c>
      <c r="T117" s="6">
        <v>2.4337738678368055</v>
      </c>
      <c r="U117" s="6">
        <v>-6.9893507546339704</v>
      </c>
      <c r="V117" s="7"/>
      <c r="X117">
        <f t="shared" si="44"/>
        <v>-34.938413775475283</v>
      </c>
      <c r="Y117">
        <f t="shared" si="45"/>
        <v>-34.946753773169853</v>
      </c>
    </row>
    <row r="118" spans="1:25" x14ac:dyDescent="0.2">
      <c r="A118" s="1">
        <f t="shared" si="46"/>
        <v>4.1600000000000028</v>
      </c>
      <c r="B118" s="6">
        <v>-1.67999964031747</v>
      </c>
      <c r="C118" s="6">
        <v>0.34283028218655398</v>
      </c>
      <c r="D118" s="6">
        <v>5.4785504665163796</v>
      </c>
      <c r="E118" s="6">
        <v>-7.5021353455165798</v>
      </c>
      <c r="F118" s="7"/>
      <c r="H118">
        <f t="shared" si="42"/>
        <v>-74.952847660220215</v>
      </c>
      <c r="I118">
        <f t="shared" si="43"/>
        <v>-75.021353455165794</v>
      </c>
      <c r="Q118" s="1">
        <f t="shared" si="47"/>
        <v>4.1600000000000028</v>
      </c>
      <c r="R118" s="6">
        <v>-1.67999964031747</v>
      </c>
      <c r="S118" s="6">
        <v>0.13541897851230544</v>
      </c>
      <c r="T118" s="6">
        <v>2.325117009970505</v>
      </c>
      <c r="U118" s="6">
        <v>-6.6758570735140799</v>
      </c>
      <c r="V118" s="7"/>
      <c r="X118">
        <f t="shared" si="44"/>
        <v>-33.372175558982924</v>
      </c>
      <c r="Y118">
        <f t="shared" si="45"/>
        <v>-33.379285367570397</v>
      </c>
    </row>
    <row r="119" spans="1:25" x14ac:dyDescent="0.2">
      <c r="A119" s="1">
        <f t="shared" si="46"/>
        <v>4.2000000000000028</v>
      </c>
      <c r="B119" s="6">
        <v>-1.5999996574386099</v>
      </c>
      <c r="C119" s="6">
        <v>0.30962765983864898</v>
      </c>
      <c r="D119" s="6">
        <v>5.2105102272337902</v>
      </c>
      <c r="E119" s="6">
        <v>-7.15019685546332</v>
      </c>
      <c r="F119" s="7"/>
      <c r="H119">
        <f t="shared" si="42"/>
        <v>-71.440060127537109</v>
      </c>
      <c r="I119">
        <f t="shared" si="43"/>
        <v>-71.501968554633194</v>
      </c>
      <c r="Q119" s="1">
        <f t="shared" si="47"/>
        <v>4.2000000000000028</v>
      </c>
      <c r="R119" s="6">
        <v>-1.5999996574386099</v>
      </c>
      <c r="S119" s="6">
        <v>0.12298174783579441</v>
      </c>
      <c r="T119" s="6">
        <v>2.2161927600736036</v>
      </c>
      <c r="U119" s="6">
        <v>-6.3617930227138304</v>
      </c>
      <c r="V119" s="7"/>
      <c r="X119">
        <f t="shared" si="44"/>
        <v>-31.802938146939596</v>
      </c>
      <c r="Y119">
        <f t="shared" si="45"/>
        <v>-31.808965113569151</v>
      </c>
    </row>
    <row r="120" spans="1:25" x14ac:dyDescent="0.2">
      <c r="A120" s="1">
        <f t="shared" si="46"/>
        <v>4.2400000000000029</v>
      </c>
      <c r="B120" s="6">
        <v>-1.5199996745600199</v>
      </c>
      <c r="C120" s="6">
        <v>0.27804248210243399</v>
      </c>
      <c r="D120" s="6">
        <v>4.9413482427173703</v>
      </c>
      <c r="E120" s="6">
        <v>-6.7974848072263399</v>
      </c>
      <c r="F120" s="7"/>
      <c r="H120">
        <f t="shared" si="42"/>
        <v>-67.919181672891426</v>
      </c>
      <c r="I120">
        <f t="shared" si="43"/>
        <v>-67.974848072263399</v>
      </c>
      <c r="Q120" s="1">
        <f t="shared" si="47"/>
        <v>4.2400000000000029</v>
      </c>
      <c r="R120" s="6">
        <v>-1.5199996745600199</v>
      </c>
      <c r="S120" s="6">
        <v>0.11112162615050636</v>
      </c>
      <c r="T120" s="6">
        <v>2.1070121640292001</v>
      </c>
      <c r="U120" s="6">
        <v>-6.0471820707397299</v>
      </c>
      <c r="V120" s="7"/>
      <c r="X120">
        <f t="shared" si="44"/>
        <v>-30.23083214420485</v>
      </c>
      <c r="Y120">
        <f t="shared" si="45"/>
        <v>-30.23591035369865</v>
      </c>
    </row>
    <row r="121" spans="1:25" x14ac:dyDescent="0.2">
      <c r="A121" s="1">
        <f t="shared" si="46"/>
        <v>4.2800000000000029</v>
      </c>
      <c r="B121" s="6">
        <v>-1.4399996916814899</v>
      </c>
      <c r="C121" s="6">
        <v>0.24809018494916699</v>
      </c>
      <c r="D121" s="6">
        <v>4.6711004305166002</v>
      </c>
      <c r="E121" s="6">
        <v>-6.4440352027502898</v>
      </c>
      <c r="F121" s="7"/>
      <c r="H121">
        <f t="shared" si="42"/>
        <v>-64.390576909395492</v>
      </c>
      <c r="I121">
        <f t="shared" si="43"/>
        <v>-64.440352027502897</v>
      </c>
      <c r="Q121" s="1">
        <f t="shared" si="47"/>
        <v>4.2800000000000029</v>
      </c>
      <c r="R121" s="6">
        <v>-1.4399996916814899</v>
      </c>
      <c r="S121" s="6">
        <v>9.9842932691800002E-2</v>
      </c>
      <c r="T121" s="6">
        <v>1.9975864899411064</v>
      </c>
      <c r="U121" s="6">
        <v>-5.7320481660894202</v>
      </c>
      <c r="V121" s="7"/>
      <c r="X121">
        <f t="shared" si="44"/>
        <v>-28.655989838140247</v>
      </c>
      <c r="Y121">
        <f t="shared" si="45"/>
        <v>-28.660240830447101</v>
      </c>
    </row>
    <row r="122" spans="1:25" x14ac:dyDescent="0.2">
      <c r="A122" s="1">
        <f t="shared" si="46"/>
        <v>4.3200000000000029</v>
      </c>
      <c r="B122" s="6">
        <v>-1.35999970880309</v>
      </c>
      <c r="C122" s="6">
        <v>0.21978552573593399</v>
      </c>
      <c r="D122" s="6">
        <v>4.3998034637699801</v>
      </c>
      <c r="E122" s="6">
        <v>-6.0898846595948299</v>
      </c>
      <c r="F122" s="7"/>
      <c r="H122">
        <f t="shared" si="42"/>
        <v>-60.854616345046892</v>
      </c>
      <c r="I122">
        <f t="shared" si="43"/>
        <v>-60.898846595948299</v>
      </c>
      <c r="Q122" s="1">
        <f t="shared" si="47"/>
        <v>4.3200000000000029</v>
      </c>
      <c r="R122" s="6">
        <v>-1.35999970880309</v>
      </c>
      <c r="S122" s="6">
        <v>8.914980966530095E-2</v>
      </c>
      <c r="T122" s="6">
        <v>1.8879272217326033</v>
      </c>
      <c r="U122" s="6">
        <v>-5.41641572397379</v>
      </c>
      <c r="V122" s="7"/>
      <c r="X122">
        <f t="shared" si="44"/>
        <v>-27.078545139001029</v>
      </c>
      <c r="Y122">
        <f t="shared" si="45"/>
        <v>-27.082078619868952</v>
      </c>
    </row>
    <row r="123" spans="1:25" x14ac:dyDescent="0.2">
      <c r="A123" s="1">
        <f t="shared" si="46"/>
        <v>4.360000000000003</v>
      </c>
      <c r="B123" s="6">
        <v>-1.2799997259249101</v>
      </c>
      <c r="C123" s="6">
        <v>0.19314256044904901</v>
      </c>
      <c r="D123" s="6">
        <v>4.1274947455601296</v>
      </c>
      <c r="E123" s="6">
        <v>-5.7350703869518798</v>
      </c>
      <c r="F123" s="7"/>
      <c r="H123">
        <f t="shared" si="42"/>
        <v>-57.311676144990052</v>
      </c>
      <c r="I123">
        <f t="shared" si="43"/>
        <v>-57.350703869518796</v>
      </c>
      <c r="Q123" s="1">
        <f t="shared" si="47"/>
        <v>4.360000000000003</v>
      </c>
      <c r="R123" s="6">
        <v>-1.2799997259249101</v>
      </c>
      <c r="S123" s="6">
        <v>7.9046216074900144E-2</v>
      </c>
      <c r="T123" s="6">
        <v>1.7780460523648003</v>
      </c>
      <c r="U123" s="6">
        <v>-5.1003096127002303</v>
      </c>
      <c r="V123" s="7"/>
      <c r="X123">
        <f t="shared" si="44"/>
        <v>-25.498633517038613</v>
      </c>
      <c r="Y123">
        <f t="shared" si="45"/>
        <v>-25.501548063501151</v>
      </c>
    </row>
    <row r="124" spans="1:25" x14ac:dyDescent="0.2">
      <c r="A124" s="1">
        <f t="shared" si="46"/>
        <v>4.400000000000003</v>
      </c>
      <c r="B124" s="6">
        <v>-1.1999997430468701</v>
      </c>
      <c r="C124" s="6">
        <v>0.16817462175108799</v>
      </c>
      <c r="D124" s="6">
        <v>3.8542123817732099</v>
      </c>
      <c r="E124" s="6">
        <v>-5.37963016048041</v>
      </c>
      <c r="F124" s="7"/>
      <c r="H124">
        <f t="shared" si="42"/>
        <v>-53.762137881877109</v>
      </c>
      <c r="I124">
        <f t="shared" si="43"/>
        <v>-53.7963016048041</v>
      </c>
      <c r="Q124" s="1">
        <f t="shared" si="47"/>
        <v>4.400000000000003</v>
      </c>
      <c r="R124" s="6">
        <v>-1.1999997430468701</v>
      </c>
      <c r="S124" s="6">
        <v>6.9535921678806289E-2</v>
      </c>
      <c r="T124" s="6">
        <v>1.6679548768026038</v>
      </c>
      <c r="U124" s="6">
        <v>-4.7837551392601299</v>
      </c>
      <c r="V124" s="7"/>
      <c r="X124">
        <f t="shared" si="44"/>
        <v>-23.916391936433154</v>
      </c>
      <c r="Y124">
        <f t="shared" si="45"/>
        <v>-23.918775696300649</v>
      </c>
    </row>
    <row r="125" spans="1:25" x14ac:dyDescent="0.2">
      <c r="A125" s="1">
        <f t="shared" si="46"/>
        <v>4.4400000000000031</v>
      </c>
      <c r="B125" s="6">
        <v>-1.1199997601690199</v>
      </c>
      <c r="C125" s="6">
        <v>0.144894297898462</v>
      </c>
      <c r="D125" s="6">
        <v>3.5799951525009202</v>
      </c>
      <c r="E125" s="6">
        <v>-5.0236022959950297</v>
      </c>
      <c r="F125" s="7"/>
      <c r="H125">
        <f t="shared" si="42"/>
        <v>-50.206388274714016</v>
      </c>
      <c r="I125">
        <f t="shared" si="43"/>
        <v>-50.236022959950297</v>
      </c>
      <c r="Q125" s="1">
        <f t="shared" si="47"/>
        <v>4.4400000000000031</v>
      </c>
      <c r="R125" s="6">
        <v>-1.1199997601690199</v>
      </c>
      <c r="S125" s="6">
        <v>6.0622501166605502E-2</v>
      </c>
      <c r="T125" s="6">
        <v>1.5576657846448043</v>
      </c>
      <c r="U125" s="6">
        <v>-4.4667780344576098</v>
      </c>
      <c r="V125" s="7"/>
      <c r="X125">
        <f t="shared" si="44"/>
        <v>-22.33195878612997</v>
      </c>
      <c r="Y125">
        <f t="shared" si="45"/>
        <v>-22.333890172288051</v>
      </c>
    </row>
    <row r="126" spans="1:25" x14ac:dyDescent="0.2">
      <c r="A126" s="1">
        <f t="shared" si="46"/>
        <v>4.4800000000000031</v>
      </c>
      <c r="B126" s="6">
        <v>-1.0399997772912399</v>
      </c>
      <c r="C126" s="6">
        <v>0.123313412593987</v>
      </c>
      <c r="D126" s="6">
        <v>3.30488248203197</v>
      </c>
      <c r="E126" s="6">
        <v>-4.6670256220512298</v>
      </c>
      <c r="F126" s="7"/>
      <c r="H126">
        <f t="shared" si="42"/>
        <v>-46.644818916553675</v>
      </c>
      <c r="I126">
        <f t="shared" si="43"/>
        <v>-46.6702562205123</v>
      </c>
      <c r="Q126" s="1">
        <f t="shared" si="47"/>
        <v>4.4800000000000031</v>
      </c>
      <c r="R126" s="6">
        <v>-1.0399997772912399</v>
      </c>
      <c r="S126" s="6">
        <v>5.2309328532402333E-2</v>
      </c>
      <c r="T126" s="6">
        <v>1.4471910524351017</v>
      </c>
      <c r="U126" s="6">
        <v>-4.1494044376035601</v>
      </c>
      <c r="V126" s="7"/>
      <c r="X126">
        <f t="shared" si="44"/>
        <v>-20.745473807653081</v>
      </c>
      <c r="Y126">
        <f t="shared" si="45"/>
        <v>-20.747022188017802</v>
      </c>
    </row>
    <row r="127" spans="1:25" x14ac:dyDescent="0.2">
      <c r="A127" s="1">
        <f t="shared" si="46"/>
        <v>4.5200000000000031</v>
      </c>
      <c r="B127" s="6">
        <v>-0.95999979441373895</v>
      </c>
      <c r="C127" s="6">
        <v>0.103443005838214</v>
      </c>
      <c r="D127" s="6">
        <v>3.0289144074842</v>
      </c>
      <c r="E127" s="6">
        <v>-4.3099394514741904</v>
      </c>
      <c r="F127" s="7"/>
      <c r="H127">
        <f t="shared" si="42"/>
        <v>-43.077825991553418</v>
      </c>
      <c r="I127">
        <f t="shared" si="43"/>
        <v>-43.099394514741903</v>
      </c>
      <c r="Q127" s="1">
        <f t="shared" si="47"/>
        <v>4.5200000000000031</v>
      </c>
      <c r="R127" s="6">
        <v>-0.95999979441373895</v>
      </c>
      <c r="S127" s="6">
        <v>4.4599571648802794E-2</v>
      </c>
      <c r="T127" s="6">
        <v>1.3365431357260036</v>
      </c>
      <c r="U127" s="6">
        <v>-3.8316608804723402</v>
      </c>
      <c r="V127" s="7"/>
      <c r="X127">
        <f t="shared" si="44"/>
        <v>-19.157078020033904</v>
      </c>
      <c r="Y127">
        <f t="shared" si="45"/>
        <v>-19.158304402361701</v>
      </c>
    </row>
    <row r="128" spans="1:25" x14ac:dyDescent="0.2">
      <c r="A128" s="1">
        <f t="shared" si="46"/>
        <v>4.5600000000000032</v>
      </c>
      <c r="B128" s="6">
        <v>-0.87999981153630402</v>
      </c>
      <c r="C128" s="6">
        <v>8.5293315838709499E-2</v>
      </c>
      <c r="D128" s="6">
        <v>2.7521315461325502</v>
      </c>
      <c r="E128" s="6">
        <v>-3.9523835518784698</v>
      </c>
      <c r="F128" s="7"/>
      <c r="H128">
        <f t="shared" si="42"/>
        <v>-39.505809981801995</v>
      </c>
      <c r="I128">
        <f t="shared" si="43"/>
        <v>-39.523835518784701</v>
      </c>
      <c r="Q128" s="1">
        <f t="shared" si="47"/>
        <v>4.5600000000000032</v>
      </c>
      <c r="R128" s="6">
        <v>-0.87999981153630402</v>
      </c>
      <c r="S128" s="6">
        <v>3.7496187081202947E-2</v>
      </c>
      <c r="T128" s="6">
        <v>1.2257346608354069</v>
      </c>
      <c r="U128" s="6">
        <v>-3.5135742710023101</v>
      </c>
      <c r="V128" s="7"/>
      <c r="X128">
        <f t="shared" si="44"/>
        <v>-17.56691364190813</v>
      </c>
      <c r="Y128">
        <f t="shared" si="45"/>
        <v>-17.567871355011551</v>
      </c>
    </row>
    <row r="129" spans="1:25" x14ac:dyDescent="0.2">
      <c r="A129" s="1">
        <f t="shared" si="46"/>
        <v>4.6000000000000032</v>
      </c>
      <c r="B129" s="6">
        <v>-0.79999982865916797</v>
      </c>
      <c r="C129" s="6">
        <v>6.8873762036472705E-2</v>
      </c>
      <c r="D129" s="6">
        <v>2.4745750614928199</v>
      </c>
      <c r="E129" s="6">
        <v>-3.59439811523082</v>
      </c>
      <c r="F129" s="7"/>
      <c r="H129">
        <f t="shared" si="42"/>
        <v>-35.929175364582406</v>
      </c>
      <c r="I129">
        <f t="shared" si="43"/>
        <v>-35.943981152308197</v>
      </c>
      <c r="Q129" s="1">
        <f t="shared" si="47"/>
        <v>4.6000000000000032</v>
      </c>
      <c r="R129" s="6">
        <v>-0.79999982865916797</v>
      </c>
      <c r="S129" s="6">
        <v>3.1001915119603041E-2</v>
      </c>
      <c r="T129" s="6">
        <v>1.1147784163610055</v>
      </c>
      <c r="U129" s="6">
        <v>-3.1951718763284802</v>
      </c>
      <c r="V129" s="7"/>
      <c r="X129">
        <f t="shared" si="44"/>
        <v>-15.97512401096753</v>
      </c>
      <c r="Y129">
        <f t="shared" si="45"/>
        <v>-15.975859381642401</v>
      </c>
    </row>
    <row r="130" spans="1:25" x14ac:dyDescent="0.2">
      <c r="A130" s="1">
        <f t="shared" si="46"/>
        <v>4.6400000000000032</v>
      </c>
      <c r="B130" s="6">
        <v>-0.71999984578212195</v>
      </c>
      <c r="C130" s="6">
        <v>5.4192929303684099E-2</v>
      </c>
      <c r="D130" s="6">
        <v>2.1962866282396201</v>
      </c>
      <c r="E130" s="6">
        <v>-3.23602372653004</v>
      </c>
      <c r="F130" s="7"/>
      <c r="H130">
        <f t="shared" si="42"/>
        <v>-32.348330300495597</v>
      </c>
      <c r="I130">
        <f t="shared" si="43"/>
        <v>-32.360237265300398</v>
      </c>
      <c r="Q130" s="1">
        <f t="shared" si="47"/>
        <v>4.6400000000000032</v>
      </c>
      <c r="R130" s="6">
        <v>-0.71999984578212195</v>
      </c>
      <c r="S130" s="6">
        <v>2.5119275071602942E-2</v>
      </c>
      <c r="T130" s="6">
        <v>1.0036873444418006</v>
      </c>
      <c r="U130" s="6">
        <v>-2.8764813055403202</v>
      </c>
      <c r="V130" s="7"/>
      <c r="X130">
        <f t="shared" si="44"/>
        <v>-14.381853500814561</v>
      </c>
      <c r="Y130">
        <f t="shared" si="45"/>
        <v>-14.382406527701601</v>
      </c>
    </row>
    <row r="131" spans="1:25" x14ac:dyDescent="0.2">
      <c r="A131" s="1">
        <f t="shared" si="46"/>
        <v>4.6800000000000033</v>
      </c>
      <c r="B131" s="6">
        <v>-0.63999986290524702</v>
      </c>
      <c r="C131" s="6">
        <v>4.1258553373772801E-2</v>
      </c>
      <c r="D131" s="6">
        <v>1.9173083960141299</v>
      </c>
      <c r="E131" s="6">
        <v>-2.8773013316392402</v>
      </c>
      <c r="F131" s="7"/>
      <c r="H131">
        <f t="shared" si="42"/>
        <v>-28.763686313212077</v>
      </c>
      <c r="I131">
        <f t="shared" si="43"/>
        <v>-28.773013316392401</v>
      </c>
      <c r="Q131" s="1">
        <f t="shared" si="47"/>
        <v>4.6800000000000033</v>
      </c>
      <c r="R131" s="6">
        <v>-0.63999986290524702</v>
      </c>
      <c r="S131" s="6">
        <v>1.9850560822803232E-2</v>
      </c>
      <c r="T131" s="6">
        <v>0.89247453175140379</v>
      </c>
      <c r="U131" s="6">
        <v>-2.5575304918650601</v>
      </c>
      <c r="V131" s="7"/>
      <c r="X131">
        <f t="shared" si="44"/>
        <v>-12.78724743542592</v>
      </c>
      <c r="Y131">
        <f t="shared" si="45"/>
        <v>-12.787652459325301</v>
      </c>
    </row>
    <row r="132" spans="1:25" x14ac:dyDescent="0.2">
      <c r="A132" s="1">
        <f t="shared" si="46"/>
        <v>4.7200000000000033</v>
      </c>
      <c r="B132" s="6">
        <v>-0.55999988002865397</v>
      </c>
      <c r="C132" s="6">
        <v>3.0077507492939901E-2</v>
      </c>
      <c r="D132" s="6">
        <v>1.6376829522067899</v>
      </c>
      <c r="E132" s="6">
        <v>-2.5182722043606001</v>
      </c>
      <c r="F132" s="7"/>
      <c r="H132">
        <f t="shared" si="42"/>
        <v>-25.175657961382644</v>
      </c>
      <c r="I132">
        <f t="shared" si="43"/>
        <v>-25.182722043605999</v>
      </c>
      <c r="Q132" s="1">
        <f t="shared" si="47"/>
        <v>4.7200000000000033</v>
      </c>
      <c r="R132" s="6">
        <v>-0.55999988002865397</v>
      </c>
      <c r="S132" s="6">
        <v>1.5197836637895534E-2</v>
      </c>
      <c r="T132" s="6">
        <v>0.78115320032240021</v>
      </c>
      <c r="U132" s="6">
        <v>-2.2383476746392801</v>
      </c>
      <c r="V132" s="7"/>
      <c r="X132">
        <f t="shared" si="44"/>
        <v>-11.191452001306518</v>
      </c>
      <c r="Y132">
        <f t="shared" si="45"/>
        <v>-11.191738373196401</v>
      </c>
    </row>
    <row r="133" spans="1:25" x14ac:dyDescent="0.2">
      <c r="A133" s="1">
        <f t="shared" si="46"/>
        <v>4.7600000000000033</v>
      </c>
      <c r="B133" s="6">
        <v>-0.47999989715215302</v>
      </c>
      <c r="C133" s="6">
        <v>2.0655790489799999E-2</v>
      </c>
      <c r="D133" s="6">
        <v>1.3574532837972599</v>
      </c>
      <c r="E133" s="6">
        <v>-2.1589779128062898</v>
      </c>
      <c r="F133" s="7"/>
      <c r="H133">
        <f t="shared" si="42"/>
        <v>-21.584662503432625</v>
      </c>
      <c r="I133">
        <f t="shared" si="43"/>
        <v>-21.589779128062897</v>
      </c>
      <c r="Q133" s="1">
        <f t="shared" si="47"/>
        <v>4.7600000000000033</v>
      </c>
      <c r="R133" s="6">
        <v>-0.47999989715215302</v>
      </c>
      <c r="S133" s="6">
        <v>1.1162933264401431E-2</v>
      </c>
      <c r="T133" s="6">
        <v>0.66973669813530279</v>
      </c>
      <c r="U133" s="6">
        <v>-1.91896138069656</v>
      </c>
      <c r="V133" s="7"/>
      <c r="X133">
        <f t="shared" si="44"/>
        <v>-9.5946141575033383</v>
      </c>
      <c r="Y133">
        <f t="shared" si="45"/>
        <v>-9.5948069034827999</v>
      </c>
    </row>
    <row r="134" spans="1:25" x14ac:dyDescent="0.2">
      <c r="A134" s="1">
        <f t="shared" si="46"/>
        <v>4.8000000000000034</v>
      </c>
      <c r="B134" s="6">
        <v>-0.39999991427583498</v>
      </c>
      <c r="C134" s="6">
        <v>1.2998516093945501E-2</v>
      </c>
      <c r="D134" s="6">
        <v>1.07666273833193</v>
      </c>
      <c r="E134" s="6">
        <v>-1.7994602851400701</v>
      </c>
      <c r="F134" s="7"/>
      <c r="H134">
        <f t="shared" si="42"/>
        <v>-17.991119555995869</v>
      </c>
      <c r="I134">
        <f t="shared" si="43"/>
        <v>-17.9946028514007</v>
      </c>
      <c r="Q134" s="1">
        <f t="shared" si="47"/>
        <v>4.8000000000000034</v>
      </c>
      <c r="R134" s="6">
        <v>-0.39999991427583498</v>
      </c>
      <c r="S134" s="6">
        <v>7.7474443290981299E-3</v>
      </c>
      <c r="T134" s="6">
        <v>0.55823848945300369</v>
      </c>
      <c r="U134" s="6">
        <v>-1.59940040564551</v>
      </c>
      <c r="V134" s="7"/>
      <c r="X134">
        <f t="shared" si="44"/>
        <v>-7.9968815436458875</v>
      </c>
      <c r="Y134">
        <f t="shared" si="45"/>
        <v>-7.9970020282275502</v>
      </c>
    </row>
    <row r="135" spans="1:25" x14ac:dyDescent="0.2">
      <c r="A135" s="1">
        <f t="shared" si="46"/>
        <v>4.8400000000000034</v>
      </c>
      <c r="B135" s="6">
        <v>-0.31999993139974298</v>
      </c>
      <c r="C135" s="6">
        <v>7.1099037003835601E-3</v>
      </c>
      <c r="D135" s="6">
        <v>0.79535498413555605</v>
      </c>
      <c r="E135" s="6">
        <v>-1.4397613747770099</v>
      </c>
      <c r="F135" s="7"/>
      <c r="H135">
        <f t="shared" si="42"/>
        <v>-14.395450746646409</v>
      </c>
      <c r="I135">
        <f t="shared" si="43"/>
        <v>-14.3976137477701</v>
      </c>
      <c r="Q135" s="1">
        <f t="shared" si="47"/>
        <v>4.8400000000000034</v>
      </c>
      <c r="R135" s="6">
        <v>-0.31999993139974298</v>
      </c>
      <c r="S135" s="6">
        <v>4.9527229702022169E-3</v>
      </c>
      <c r="T135" s="6">
        <v>0.44667214518870679</v>
      </c>
      <c r="U135" s="6">
        <v>-1.27969379468051</v>
      </c>
      <c r="V135" s="7"/>
      <c r="X135">
        <f t="shared" si="44"/>
        <v>-6.3984023861387911</v>
      </c>
      <c r="Y135">
        <f t="shared" si="45"/>
        <v>-6.3984689734025499</v>
      </c>
    </row>
    <row r="136" spans="1:25" x14ac:dyDescent="0.2">
      <c r="A136" s="1">
        <f t="shared" si="46"/>
        <v>4.8800000000000034</v>
      </c>
      <c r="B136" s="6">
        <v>-0.239999948523754</v>
      </c>
      <c r="C136" s="6">
        <v>2.9932705460367099E-3</v>
      </c>
      <c r="D136" s="6">
        <v>0.51357396983438597</v>
      </c>
      <c r="E136" s="6">
        <v>-1.07992342509286</v>
      </c>
      <c r="F136" s="7"/>
      <c r="H136">
        <f t="shared" si="42"/>
        <v>-10.798079361742417</v>
      </c>
      <c r="I136">
        <f t="shared" si="43"/>
        <v>-10.799234250928599</v>
      </c>
      <c r="Q136" s="1">
        <f t="shared" si="47"/>
        <v>4.8800000000000034</v>
      </c>
      <c r="R136" s="6">
        <v>-0.239999948523754</v>
      </c>
      <c r="S136" s="6">
        <v>2.7798788777033678E-3</v>
      </c>
      <c r="T136" s="6">
        <v>0.33505133283660626</v>
      </c>
      <c r="U136" s="6">
        <v>-0.95987082327338002</v>
      </c>
      <c r="V136" s="7"/>
      <c r="X136">
        <f t="shared" si="44"/>
        <v>-4.7993254026898233</v>
      </c>
      <c r="Y136">
        <f t="shared" si="45"/>
        <v>-4.7993541163669002</v>
      </c>
    </row>
    <row r="137" spans="1:25" x14ac:dyDescent="0.2">
      <c r="A137" s="1">
        <f t="shared" si="46"/>
        <v>4.9200000000000035</v>
      </c>
      <c r="B137" s="6">
        <v>-0.159999965648078</v>
      </c>
      <c r="C137" s="6">
        <v>6.5102532339350605E-4</v>
      </c>
      <c r="D137" s="6">
        <v>0.23136388330130001</v>
      </c>
      <c r="E137" s="6">
        <v>-0.71998883374436595</v>
      </c>
      <c r="F137" s="7"/>
      <c r="H137">
        <f t="shared" si="42"/>
        <v>-7.1994299901854788</v>
      </c>
      <c r="I137">
        <f t="shared" si="43"/>
        <v>-7.1998883374436593</v>
      </c>
      <c r="Q137" s="1">
        <f t="shared" si="47"/>
        <v>4.9200000000000035</v>
      </c>
      <c r="R137" s="6">
        <v>-0.159999965648078</v>
      </c>
      <c r="S137" s="6">
        <v>1.2297755340995309E-3</v>
      </c>
      <c r="T137" s="6">
        <v>0.2233898064994051</v>
      </c>
      <c r="U137" s="6">
        <v>-0.63996097746446501</v>
      </c>
      <c r="V137" s="7"/>
      <c r="X137">
        <f t="shared" si="44"/>
        <v>-3.1997997053511056</v>
      </c>
      <c r="Y137">
        <f t="shared" si="45"/>
        <v>-3.1998048873223253</v>
      </c>
    </row>
    <row r="138" spans="1:25" x14ac:dyDescent="0.2">
      <c r="A138" s="1">
        <f t="shared" si="46"/>
        <v>4.9600000000000035</v>
      </c>
      <c r="B138" s="6">
        <v>-7.9999982772509498E-2</v>
      </c>
      <c r="C138" s="6">
        <v>8.4663298961784594E-5</v>
      </c>
      <c r="D138" s="6">
        <v>-5.1230889888152102E-2</v>
      </c>
      <c r="E138" s="6">
        <v>-0.36000011667373499</v>
      </c>
      <c r="F138" s="7"/>
      <c r="H138">
        <f t="shared" si="42"/>
        <v>-3.5999281638142628</v>
      </c>
      <c r="I138">
        <f t="shared" si="43"/>
        <v>-3.6000011667373499</v>
      </c>
      <c r="Q138" s="1">
        <f t="shared" si="47"/>
        <v>4.9600000000000035</v>
      </c>
      <c r="R138" s="6">
        <v>-7.9999982772509498E-2</v>
      </c>
      <c r="S138" s="6">
        <v>3.0302783089553031E-4</v>
      </c>
      <c r="T138" s="6">
        <v>0.11170139667960655</v>
      </c>
      <c r="U138" s="6">
        <v>-0.31999393412775201</v>
      </c>
      <c r="V138" s="7"/>
      <c r="X138">
        <f t="shared" si="44"/>
        <v>-1.5999747022074453</v>
      </c>
      <c r="Y138">
        <f t="shared" si="45"/>
        <v>-1.5999696706387601</v>
      </c>
    </row>
    <row r="139" spans="1:25" x14ac:dyDescent="0.2">
      <c r="A139" s="1">
        <f t="shared" si="46"/>
        <v>5.0000000000000036</v>
      </c>
      <c r="B139" s="6">
        <v>1.02847073951691E-10</v>
      </c>
      <c r="C139" s="6">
        <v>1.29476283586283E-3</v>
      </c>
      <c r="D139" s="6">
        <v>-0.33416580838913101</v>
      </c>
      <c r="E139" s="6">
        <v>1.2811900369002599E-7</v>
      </c>
      <c r="F139" s="7"/>
      <c r="H139">
        <f t="shared" si="42"/>
        <v>4.6281183278260951E-9</v>
      </c>
      <c r="I139">
        <f t="shared" si="43"/>
        <v>1.2811900369002598E-6</v>
      </c>
      <c r="Q139" s="1">
        <f t="shared" si="47"/>
        <v>5.0000000000000036</v>
      </c>
      <c r="R139" s="6">
        <v>1.02847073951691E-10</v>
      </c>
      <c r="S139" s="6">
        <v>0</v>
      </c>
      <c r="T139" s="6">
        <v>0</v>
      </c>
      <c r="U139" s="6">
        <v>4.5897612181947199E-7</v>
      </c>
      <c r="V139" s="7"/>
      <c r="X139">
        <f t="shared" si="44"/>
        <v>2.0569414790338201E-9</v>
      </c>
      <c r="Y139">
        <f t="shared" si="45"/>
        <v>2.2948806090973598E-6</v>
      </c>
    </row>
    <row r="140" spans="1:25" x14ac:dyDescent="0.2">
      <c r="A140" s="1">
        <f t="shared" si="46"/>
        <v>5.0400000000000036</v>
      </c>
      <c r="B140" s="6">
        <v>7.9999982978047293E-2</v>
      </c>
      <c r="C140" s="6">
        <v>4.2809836040547103E-3</v>
      </c>
      <c r="D140" s="6">
        <v>-0.617396217306729</v>
      </c>
      <c r="E140" s="6">
        <v>0.35996925697774801</v>
      </c>
      <c r="F140" s="7"/>
      <c r="H140">
        <f t="shared" si="42"/>
        <v>3.5999281852456</v>
      </c>
      <c r="I140">
        <f t="shared" si="43"/>
        <v>3.59969256977748</v>
      </c>
      <c r="Q140" s="1">
        <f t="shared" si="47"/>
        <v>5.0400000000000036</v>
      </c>
      <c r="R140" s="6">
        <v>7.9999982978047293E-2</v>
      </c>
      <c r="S140" s="6">
        <v>3.2080383739696572E-4</v>
      </c>
      <c r="T140" s="6">
        <v>-0.11170043112099393</v>
      </c>
      <c r="U140" s="6">
        <v>0.31999220346756602</v>
      </c>
      <c r="V140" s="7"/>
      <c r="X140">
        <f t="shared" si="44"/>
        <v>1.5999747065880505</v>
      </c>
      <c r="Y140">
        <f t="shared" si="45"/>
        <v>1.59996101733783</v>
      </c>
    </row>
    <row r="141" spans="1:25" x14ac:dyDescent="0.2">
      <c r="A141" s="1">
        <f t="shared" si="46"/>
        <v>5.0800000000000036</v>
      </c>
      <c r="B141" s="6">
        <v>0.159999965853138</v>
      </c>
      <c r="C141" s="6">
        <v>9.0420659363058004E-3</v>
      </c>
      <c r="D141" s="6">
        <v>-0.90087739059963701</v>
      </c>
      <c r="E141" s="6">
        <v>0.71986461701728499</v>
      </c>
      <c r="F141" s="7"/>
      <c r="H141">
        <f t="shared" si="42"/>
        <v>7.1994301955424769</v>
      </c>
      <c r="I141">
        <f t="shared" si="43"/>
        <v>7.1986461701728501</v>
      </c>
      <c r="Q141" s="1">
        <f t="shared" si="47"/>
        <v>5.0800000000000036</v>
      </c>
      <c r="R141" s="6">
        <v>0.159999965853138</v>
      </c>
      <c r="S141" s="6">
        <v>1.265297300804491E-3</v>
      </c>
      <c r="T141" s="6">
        <v>-0.22338589895769445</v>
      </c>
      <c r="U141" s="6">
        <v>0.63995117023824699</v>
      </c>
      <c r="V141" s="7"/>
      <c r="X141">
        <f t="shared" si="44"/>
        <v>3.199799715569803</v>
      </c>
      <c r="Y141">
        <f t="shared" si="45"/>
        <v>3.199755851191235</v>
      </c>
    </row>
    <row r="142" spans="1:25" x14ac:dyDescent="0.2">
      <c r="A142" s="1">
        <f t="shared" si="46"/>
        <v>5.1200000000000037</v>
      </c>
      <c r="B142" s="6">
        <v>0.23999994872786901</v>
      </c>
      <c r="C142" s="6">
        <v>1.5575832168948599E-2</v>
      </c>
      <c r="D142" s="6">
        <v>-1.18456457356759</v>
      </c>
      <c r="E142" s="6">
        <v>1.07964358257441</v>
      </c>
      <c r="F142" s="7"/>
      <c r="H142">
        <f t="shared" si="42"/>
        <v>10.798080364964173</v>
      </c>
      <c r="I142">
        <f t="shared" si="43"/>
        <v>10.7964358257441</v>
      </c>
      <c r="Q142" s="1">
        <f t="shared" si="47"/>
        <v>5.1200000000000037</v>
      </c>
      <c r="R142" s="6">
        <v>0.23999994872786901</v>
      </c>
      <c r="S142" s="6">
        <v>2.8330833708025693E-3</v>
      </c>
      <c r="T142" s="6">
        <v>-0.33504237080119736</v>
      </c>
      <c r="U142" s="6">
        <v>0.95984711991506499</v>
      </c>
      <c r="V142" s="7"/>
      <c r="X142">
        <f t="shared" si="44"/>
        <v>4.7993254400369603</v>
      </c>
      <c r="Y142">
        <f t="shared" si="45"/>
        <v>4.7992355995753249</v>
      </c>
    </row>
    <row r="143" spans="1:25" x14ac:dyDescent="0.2">
      <c r="A143" s="1">
        <f t="shared" si="46"/>
        <v>5.1600000000000037</v>
      </c>
      <c r="B143" s="6">
        <v>0.31999993160245899</v>
      </c>
      <c r="C143" s="6">
        <v>2.3879189046671599E-2</v>
      </c>
      <c r="D143" s="6">
        <v>-1.4684130253157299</v>
      </c>
      <c r="E143" s="6">
        <v>1.4392635915371701</v>
      </c>
      <c r="F143" s="7"/>
      <c r="H143">
        <f t="shared" ref="H143:H206" si="48">B143*$C$12*COS(RADIANS(E143))</f>
        <v>14.395453898641044</v>
      </c>
      <c r="I143">
        <f t="shared" ref="I143:I206" si="49">$C$11*E143</f>
        <v>14.392635915371701</v>
      </c>
      <c r="Q143" s="1">
        <f t="shared" si="47"/>
        <v>5.1600000000000037</v>
      </c>
      <c r="R143" s="6">
        <v>0.31999993160245899</v>
      </c>
      <c r="S143" s="6">
        <v>5.0235093246016049E-3</v>
      </c>
      <c r="T143" s="6">
        <v>-0.44665578953659946</v>
      </c>
      <c r="U143" s="6">
        <v>1.2796497230494699</v>
      </c>
      <c r="V143" s="7"/>
      <c r="X143">
        <f t="shared" ref="X143:X206" si="50">R143*$S$12*COS(RADIANS(U143))</f>
        <v>6.3984025001322227</v>
      </c>
      <c r="Y143">
        <f t="shared" ref="Y143:Y206" si="51">$S$11*U143</f>
        <v>6.3982486152473497</v>
      </c>
    </row>
    <row r="144" spans="1:25" x14ac:dyDescent="0.2">
      <c r="A144" s="1">
        <f t="shared" ref="A144:A207" si="52">A143+0.04</f>
        <v>5.2000000000000037</v>
      </c>
      <c r="B144" s="6">
        <v>0.39999991447696998</v>
      </c>
      <c r="C144" s="6">
        <v>3.3948131892336302E-2</v>
      </c>
      <c r="D144" s="6">
        <v>-1.7523780610950499</v>
      </c>
      <c r="E144" s="6">
        <v>1.79868218149417</v>
      </c>
      <c r="F144" s="7"/>
      <c r="H144">
        <f t="shared" si="48"/>
        <v>17.991127239392267</v>
      </c>
      <c r="I144">
        <f t="shared" si="49"/>
        <v>17.986821814941699</v>
      </c>
      <c r="Q144" s="1">
        <f t="shared" ref="Q144:Q207" si="53">Q143+0.04</f>
        <v>5.2000000000000037</v>
      </c>
      <c r="R144" s="6">
        <v>0.39999991447696998</v>
      </c>
      <c r="S144" s="6">
        <v>7.8356662586998027E-3</v>
      </c>
      <c r="T144" s="6">
        <v>-0.55821208407619594</v>
      </c>
      <c r="U144" s="6">
        <v>1.5993285801699899</v>
      </c>
      <c r="V144" s="7"/>
      <c r="X144">
        <f t="shared" si="50"/>
        <v>7.9968818275742954</v>
      </c>
      <c r="Y144">
        <f t="shared" si="51"/>
        <v>7.9966429008499498</v>
      </c>
    </row>
    <row r="145" spans="1:25" x14ac:dyDescent="0.2">
      <c r="A145" s="1">
        <f t="shared" si="52"/>
        <v>5.2400000000000038</v>
      </c>
      <c r="B145" s="6">
        <v>0.47999989735127102</v>
      </c>
      <c r="C145" s="6">
        <v>4.5777750124847999E-2</v>
      </c>
      <c r="D145" s="6">
        <v>-2.0364150944192398</v>
      </c>
      <c r="E145" s="6">
        <v>2.1578570256221501</v>
      </c>
      <c r="F145" s="7"/>
      <c r="H145">
        <f t="shared" si="48"/>
        <v>21.584678427253763</v>
      </c>
      <c r="I145">
        <f t="shared" si="49"/>
        <v>21.5785702562215</v>
      </c>
      <c r="Q145" s="1">
        <f t="shared" si="53"/>
        <v>5.2400000000000038</v>
      </c>
      <c r="R145" s="6">
        <v>0.47999989735127102</v>
      </c>
      <c r="S145" s="6">
        <v>1.1268388998900036E-2</v>
      </c>
      <c r="T145" s="6">
        <v>-0.66969717977779908</v>
      </c>
      <c r="U145" s="6">
        <v>1.9188532421236399</v>
      </c>
      <c r="V145" s="7"/>
      <c r="X145">
        <f t="shared" si="50"/>
        <v>9.5946147681908975</v>
      </c>
      <c r="Y145">
        <f t="shared" si="51"/>
        <v>9.5942662106181995</v>
      </c>
    </row>
    <row r="146" spans="1:25" x14ac:dyDescent="0.2">
      <c r="A146" s="1">
        <f t="shared" si="52"/>
        <v>5.2800000000000038</v>
      </c>
      <c r="B146" s="6">
        <v>0.55999988022530001</v>
      </c>
      <c r="C146" s="6">
        <v>5.9362234297852298E-2</v>
      </c>
      <c r="D146" s="6">
        <v>-2.32047967885322</v>
      </c>
      <c r="E146" s="6">
        <v>2.51674596822137</v>
      </c>
      <c r="F146" s="7"/>
      <c r="H146">
        <f t="shared" si="48"/>
        <v>25.175687455703748</v>
      </c>
      <c r="I146">
        <f t="shared" si="49"/>
        <v>25.1674596822137</v>
      </c>
      <c r="Q146" s="1">
        <f t="shared" si="53"/>
        <v>5.2800000000000038</v>
      </c>
      <c r="R146" s="6">
        <v>0.55999988022530001</v>
      </c>
      <c r="S146" s="6">
        <v>1.5320256302601365E-2</v>
      </c>
      <c r="T146" s="6">
        <v>-0.78109700883969424</v>
      </c>
      <c r="U146" s="6">
        <v>2.2381932299854199</v>
      </c>
      <c r="V146" s="7"/>
      <c r="X146">
        <f t="shared" si="50"/>
        <v>11.191453184328292</v>
      </c>
      <c r="Y146">
        <f t="shared" si="51"/>
        <v>11.1909661499271</v>
      </c>
    </row>
    <row r="147" spans="1:25" x14ac:dyDescent="0.2">
      <c r="A147" s="1">
        <f t="shared" si="52"/>
        <v>5.3200000000000038</v>
      </c>
      <c r="B147" s="6">
        <v>0.63999986309923496</v>
      </c>
      <c r="C147" s="6">
        <v>7.4694884534404205E-2</v>
      </c>
      <c r="D147" s="6">
        <v>-2.6045275493734099</v>
      </c>
      <c r="E147" s="6">
        <v>2.8753070598225801</v>
      </c>
      <c r="F147" s="7"/>
      <c r="H147">
        <f t="shared" si="48"/>
        <v>28.763736623770075</v>
      </c>
      <c r="I147">
        <f t="shared" si="49"/>
        <v>28.753070598225801</v>
      </c>
      <c r="Q147" s="1">
        <f t="shared" si="53"/>
        <v>5.3200000000000038</v>
      </c>
      <c r="R147" s="6">
        <v>0.63999986309923496</v>
      </c>
      <c r="S147" s="6">
        <v>1.9989591407792773E-2</v>
      </c>
      <c r="T147" s="6">
        <v>-0.89239752067259559</v>
      </c>
      <c r="U147" s="6">
        <v>2.5573180549915202</v>
      </c>
      <c r="V147" s="7"/>
      <c r="X147">
        <f t="shared" si="50"/>
        <v>12.787249556946424</v>
      </c>
      <c r="Y147">
        <f t="shared" si="51"/>
        <v>12.7865902749576</v>
      </c>
    </row>
    <row r="148" spans="1:25" x14ac:dyDescent="0.2">
      <c r="A148" s="1">
        <f t="shared" si="52"/>
        <v>5.3600000000000039</v>
      </c>
      <c r="B148" s="6">
        <v>0.71999984597300304</v>
      </c>
      <c r="C148" s="6">
        <v>9.1768120381211002E-2</v>
      </c>
      <c r="D148" s="6">
        <v>-2.88851466320734</v>
      </c>
      <c r="E148" s="6">
        <v>3.2334985917902799</v>
      </c>
      <c r="F148" s="7"/>
      <c r="H148">
        <f t="shared" si="48"/>
        <v>32.348410883213887</v>
      </c>
      <c r="I148">
        <f t="shared" si="49"/>
        <v>32.334985917902799</v>
      </c>
      <c r="Q148" s="1">
        <f t="shared" si="53"/>
        <v>5.3600000000000039</v>
      </c>
      <c r="R148" s="6">
        <v>0.71999984597300304</v>
      </c>
      <c r="S148" s="6">
        <v>2.5274462909393947E-2</v>
      </c>
      <c r="T148" s="6">
        <v>-1.0035846921153961</v>
      </c>
      <c r="U148" s="6">
        <v>2.8761972382458398</v>
      </c>
      <c r="V148" s="7"/>
      <c r="X148">
        <f t="shared" si="50"/>
        <v>14.381857087208608</v>
      </c>
      <c r="Y148">
        <f t="shared" si="51"/>
        <v>14.3809861912292</v>
      </c>
    </row>
    <row r="149" spans="1:25" x14ac:dyDescent="0.2">
      <c r="A149" s="1">
        <f t="shared" si="52"/>
        <v>5.4000000000000039</v>
      </c>
      <c r="B149" s="6">
        <v>0.79999982884649401</v>
      </c>
      <c r="C149" s="6">
        <v>0.110573492034687</v>
      </c>
      <c r="D149" s="6">
        <v>-3.1723972400545302</v>
      </c>
      <c r="E149" s="6">
        <v>3.5912791303437102</v>
      </c>
      <c r="F149" s="7"/>
      <c r="H149">
        <f t="shared" si="48"/>
        <v>35.929298180093326</v>
      </c>
      <c r="I149">
        <f t="shared" si="49"/>
        <v>35.912791303437103</v>
      </c>
      <c r="Q149" s="1">
        <f t="shared" si="53"/>
        <v>5.4000000000000039</v>
      </c>
      <c r="R149" s="6">
        <v>0.79999982884649401</v>
      </c>
      <c r="S149" s="6">
        <v>3.117268591769573E-2</v>
      </c>
      <c r="T149" s="6">
        <v>-1.114644537561297</v>
      </c>
      <c r="U149" s="6">
        <v>3.1948003301473999</v>
      </c>
      <c r="V149" s="7"/>
      <c r="X149">
        <f t="shared" si="50"/>
        <v>15.975129797416756</v>
      </c>
      <c r="Y149">
        <f t="shared" si="51"/>
        <v>15.974001650737</v>
      </c>
    </row>
    <row r="150" spans="1:25" x14ac:dyDescent="0.2">
      <c r="A150" s="1">
        <f t="shared" si="52"/>
        <v>5.4400000000000039</v>
      </c>
      <c r="B150" s="6">
        <v>0.87999981171991104</v>
      </c>
      <c r="C150" s="6">
        <v>0.131101692874599</v>
      </c>
      <c r="D150" s="6">
        <v>-3.4561318015989499</v>
      </c>
      <c r="E150" s="6">
        <v>3.9486075499248301</v>
      </c>
      <c r="F150" s="7"/>
      <c r="H150">
        <f t="shared" si="48"/>
        <v>39.505989789948835</v>
      </c>
      <c r="I150">
        <f t="shared" si="49"/>
        <v>39.486075499248301</v>
      </c>
      <c r="Q150" s="1">
        <f t="shared" si="53"/>
        <v>5.4400000000000039</v>
      </c>
      <c r="R150" s="6">
        <v>0.87999981171991104</v>
      </c>
      <c r="S150" s="6">
        <v>3.7681823573194606E-2</v>
      </c>
      <c r="T150" s="6">
        <v>-1.2255631190024943</v>
      </c>
      <c r="U150" s="6">
        <v>3.5130969297196302</v>
      </c>
      <c r="V150" s="7"/>
      <c r="X150">
        <f t="shared" si="50"/>
        <v>17.566922631104354</v>
      </c>
      <c r="Y150">
        <f t="shared" si="51"/>
        <v>17.565484648598151</v>
      </c>
    </row>
    <row r="151" spans="1:25" x14ac:dyDescent="0.2">
      <c r="A151" s="1">
        <f t="shared" si="52"/>
        <v>5.480000000000004</v>
      </c>
      <c r="B151" s="6">
        <v>0.95999979459307405</v>
      </c>
      <c r="C151" s="6">
        <v>0.15334257332823301</v>
      </c>
      <c r="D151" s="6">
        <v>-3.7396752102168902</v>
      </c>
      <c r="E151" s="6">
        <v>4.30544306583168</v>
      </c>
      <c r="F151" s="7"/>
      <c r="H151">
        <f t="shared" si="48"/>
        <v>43.078080645852701</v>
      </c>
      <c r="I151">
        <f t="shared" si="49"/>
        <v>43.054430658316804</v>
      </c>
      <c r="Q151" s="1">
        <f t="shared" si="53"/>
        <v>5.480000000000004</v>
      </c>
      <c r="R151" s="6">
        <v>0.95999979459307405</v>
      </c>
      <c r="S151" s="6">
        <v>4.4799188845601634E-2</v>
      </c>
      <c r="T151" s="6">
        <v>-1.336326555898097</v>
      </c>
      <c r="U151" s="6">
        <v>3.8310567035236098</v>
      </c>
      <c r="V151" s="7"/>
      <c r="X151">
        <f t="shared" si="50"/>
        <v>19.157091552096666</v>
      </c>
      <c r="Y151">
        <f t="shared" si="51"/>
        <v>19.155283517618049</v>
      </c>
    </row>
    <row r="152" spans="1:25" x14ac:dyDescent="0.2">
      <c r="A152" s="1">
        <f t="shared" si="52"/>
        <v>5.520000000000004</v>
      </c>
      <c r="B152" s="6">
        <v>1.03999977746617</v>
      </c>
      <c r="C152" s="6">
        <v>0.17728515594307701</v>
      </c>
      <c r="D152" s="6">
        <v>-4.0229847068129398</v>
      </c>
      <c r="E152" s="6">
        <v>4.6617452660738099</v>
      </c>
      <c r="F152" s="7"/>
      <c r="H152">
        <f t="shared" si="48"/>
        <v>46.645169658759869</v>
      </c>
      <c r="I152">
        <f t="shared" si="49"/>
        <v>46.617452660738095</v>
      </c>
      <c r="Q152" s="1">
        <f t="shared" si="53"/>
        <v>5.520000000000004</v>
      </c>
      <c r="R152" s="6">
        <v>1.03999977746617</v>
      </c>
      <c r="S152" s="6">
        <v>5.2521846633894143E-2</v>
      </c>
      <c r="T152" s="6">
        <v>-1.4469210348751957</v>
      </c>
      <c r="U152" s="6">
        <v>4.1486494042261297</v>
      </c>
      <c r="V152" s="7"/>
      <c r="X152">
        <f t="shared" si="50"/>
        <v>20.745493642422876</v>
      </c>
      <c r="Y152">
        <f t="shared" si="51"/>
        <v>20.743247021130649</v>
      </c>
    </row>
    <row r="153" spans="1:25" x14ac:dyDescent="0.2">
      <c r="A153" s="1">
        <f t="shared" si="52"/>
        <v>5.5600000000000041</v>
      </c>
      <c r="B153" s="6">
        <v>1.11999976033896</v>
      </c>
      <c r="C153" s="6">
        <v>0.20291765166134701</v>
      </c>
      <c r="D153" s="6">
        <v>-4.30601794768255</v>
      </c>
      <c r="E153" s="6">
        <v>5.0174741423582203</v>
      </c>
      <c r="F153" s="7"/>
      <c r="H153">
        <f t="shared" si="48"/>
        <v>50.206860029386384</v>
      </c>
      <c r="I153">
        <f t="shared" si="49"/>
        <v>50.174741423582205</v>
      </c>
      <c r="Q153" s="1">
        <f t="shared" si="53"/>
        <v>5.5600000000000041</v>
      </c>
      <c r="R153" s="6">
        <v>1.11999976033896</v>
      </c>
      <c r="S153" s="6">
        <v>6.0846616171403411E-2</v>
      </c>
      <c r="T153" s="6">
        <v>-1.5573328192820952</v>
      </c>
      <c r="U153" s="6">
        <v>4.4658448889210103</v>
      </c>
      <c r="V153" s="7"/>
      <c r="X153">
        <f t="shared" si="50"/>
        <v>22.331987198857455</v>
      </c>
      <c r="Y153">
        <f t="shared" si="51"/>
        <v>22.329224444605053</v>
      </c>
    </row>
    <row r="154" spans="1:25" x14ac:dyDescent="0.2">
      <c r="A154" s="1">
        <f t="shared" si="52"/>
        <v>5.6000000000000041</v>
      </c>
      <c r="B154" s="6">
        <v>1.1999997432117</v>
      </c>
      <c r="C154" s="6">
        <v>0.230227477234411</v>
      </c>
      <c r="D154" s="6">
        <v>-4.58873304033935</v>
      </c>
      <c r="E154" s="6">
        <v>5.3725901201636104</v>
      </c>
      <c r="F154" s="7"/>
      <c r="H154">
        <f t="shared" si="48"/>
        <v>53.762759551156186</v>
      </c>
      <c r="I154">
        <f t="shared" si="49"/>
        <v>53.725901201636105</v>
      </c>
      <c r="Q154" s="1">
        <f t="shared" si="53"/>
        <v>5.6000000000000041</v>
      </c>
      <c r="R154" s="6">
        <v>1.1999997432117</v>
      </c>
      <c r="S154" s="6">
        <v>6.9770073697100088E-2</v>
      </c>
      <c r="T154" s="6">
        <v>-1.6675482584999983</v>
      </c>
      <c r="U154" s="6">
        <v>4.7826131369794904</v>
      </c>
      <c r="V154" s="7"/>
      <c r="X154">
        <f t="shared" si="50"/>
        <v>23.916431828005056</v>
      </c>
      <c r="Y154">
        <f t="shared" si="51"/>
        <v>23.913065684897454</v>
      </c>
    </row>
    <row r="155" spans="1:25" x14ac:dyDescent="0.2">
      <c r="A155" s="1">
        <f t="shared" si="52"/>
        <v>5.6400000000000041</v>
      </c>
      <c r="B155" s="6">
        <v>1.27999972608423</v>
      </c>
      <c r="C155" s="6">
        <v>0.25920127371784801</v>
      </c>
      <c r="D155" s="6">
        <v>-4.8710885782285001</v>
      </c>
      <c r="E155" s="6">
        <v>5.7270540878393001</v>
      </c>
      <c r="F155" s="7"/>
      <c r="H155">
        <f t="shared" si="48"/>
        <v>57.31248090349019</v>
      </c>
      <c r="I155">
        <f t="shared" si="49"/>
        <v>57.270540878393</v>
      </c>
      <c r="Q155" s="1">
        <f t="shared" si="53"/>
        <v>5.6400000000000041</v>
      </c>
      <c r="R155" s="6">
        <v>1.27999972608423</v>
      </c>
      <c r="S155" s="6">
        <v>7.9288555416795248E-2</v>
      </c>
      <c r="T155" s="6">
        <v>-1.777553797073999</v>
      </c>
      <c r="U155" s="6">
        <v>5.0989242674922099</v>
      </c>
      <c r="V155" s="7"/>
      <c r="X155">
        <f t="shared" si="50"/>
        <v>25.498688539708816</v>
      </c>
      <c r="Y155">
        <f t="shared" si="51"/>
        <v>25.494621337461048</v>
      </c>
    </row>
    <row r="156" spans="1:25" x14ac:dyDescent="0.2">
      <c r="A156" s="1">
        <f t="shared" si="52"/>
        <v>5.6800000000000042</v>
      </c>
      <c r="B156" s="6">
        <v>1.35999970895662</v>
      </c>
      <c r="C156" s="6">
        <v>0.28982492598882797</v>
      </c>
      <c r="D156" s="6">
        <v>-5.1530436742625598</v>
      </c>
      <c r="E156" s="6">
        <v>6.0808274246786</v>
      </c>
      <c r="F156" s="7"/>
      <c r="H156">
        <f t="shared" si="48"/>
        <v>60.855641935062437</v>
      </c>
      <c r="I156">
        <f t="shared" si="49"/>
        <v>60.808274246785999</v>
      </c>
      <c r="Q156" s="1">
        <f t="shared" si="53"/>
        <v>5.6800000000000042</v>
      </c>
      <c r="R156" s="6">
        <v>1.35999970895662</v>
      </c>
      <c r="S156" s="6">
        <v>8.9398160735399301E-2</v>
      </c>
      <c r="T156" s="6">
        <v>-1.8873359836178949</v>
      </c>
      <c r="U156" s="6">
        <v>5.4147485562793101</v>
      </c>
      <c r="V156" s="7"/>
      <c r="X156">
        <f t="shared" si="50"/>
        <v>27.078619838707745</v>
      </c>
      <c r="Y156">
        <f t="shared" si="51"/>
        <v>27.07374278139655</v>
      </c>
    </row>
    <row r="157" spans="1:25" x14ac:dyDescent="0.2">
      <c r="A157" s="1">
        <f t="shared" si="52"/>
        <v>5.7200000000000042</v>
      </c>
      <c r="B157" s="6">
        <v>1.43999969182884</v>
      </c>
      <c r="C157" s="6">
        <v>0.32208358322295699</v>
      </c>
      <c r="D157" s="6">
        <v>-5.4345579931152299</v>
      </c>
      <c r="E157" s="6">
        <v>6.4338720279161397</v>
      </c>
      <c r="F157" s="7"/>
      <c r="H157">
        <f t="shared" si="48"/>
        <v>64.391865936423343</v>
      </c>
      <c r="I157">
        <f t="shared" si="49"/>
        <v>64.338720279161393</v>
      </c>
      <c r="Q157" s="1">
        <f t="shared" si="53"/>
        <v>5.7200000000000042</v>
      </c>
      <c r="R157" s="6">
        <v>1.43999969182884</v>
      </c>
      <c r="S157" s="6">
        <v>0.1000947557216989</v>
      </c>
      <c r="T157" s="6">
        <v>-1.9968814794368939</v>
      </c>
      <c r="U157" s="6">
        <v>5.7300564523316098</v>
      </c>
      <c r="V157" s="7"/>
      <c r="X157">
        <f t="shared" si="50"/>
        <v>28.65608981436317</v>
      </c>
      <c r="Y157">
        <f t="shared" si="51"/>
        <v>28.650282261658049</v>
      </c>
    </row>
    <row r="158" spans="1:25" x14ac:dyDescent="0.2">
      <c r="A158" s="1">
        <f t="shared" si="52"/>
        <v>5.7600000000000042</v>
      </c>
      <c r="B158" s="6">
        <v>1.5199996747009199</v>
      </c>
      <c r="C158" s="6">
        <v>0.355961680285871</v>
      </c>
      <c r="D158" s="6">
        <v>-5.7155917822175697</v>
      </c>
      <c r="E158" s="6">
        <v>6.7861503386061903</v>
      </c>
      <c r="F158" s="7"/>
      <c r="H158">
        <f t="shared" si="48"/>
        <v>67.920781901612344</v>
      </c>
      <c r="I158">
        <f t="shared" si="49"/>
        <v>67.861503386061898</v>
      </c>
      <c r="Q158" s="1">
        <f t="shared" si="53"/>
        <v>5.7600000000000042</v>
      </c>
      <c r="R158" s="6">
        <v>1.5199996747009199</v>
      </c>
      <c r="S158" s="6">
        <v>0.11137397684210271</v>
      </c>
      <c r="T158" s="6">
        <v>-2.106177066930897</v>
      </c>
      <c r="U158" s="6">
        <v>6.0448185939164603</v>
      </c>
      <c r="V158" s="7"/>
      <c r="X158">
        <f t="shared" si="50"/>
        <v>30.230964228345641</v>
      </c>
      <c r="Y158">
        <f t="shared" si="51"/>
        <v>30.224092969582301</v>
      </c>
    </row>
    <row r="159" spans="1:25" x14ac:dyDescent="0.2">
      <c r="A159" s="1">
        <f t="shared" si="52"/>
        <v>5.8000000000000043</v>
      </c>
      <c r="B159" s="6">
        <v>1.5999996575728399</v>
      </c>
      <c r="C159" s="6">
        <v>0.39144295986703898</v>
      </c>
      <c r="D159" s="6">
        <v>-5.9961059014064304</v>
      </c>
      <c r="E159" s="6">
        <v>7.1376253663440403</v>
      </c>
      <c r="F159" s="7"/>
      <c r="H159">
        <f t="shared" si="48"/>
        <v>71.442024778325234</v>
      </c>
      <c r="I159">
        <f t="shared" si="49"/>
        <v>71.376253663440409</v>
      </c>
      <c r="Q159" s="1">
        <f t="shared" si="53"/>
        <v>5.8000000000000043</v>
      </c>
      <c r="R159" s="6">
        <v>1.5999996575728399</v>
      </c>
      <c r="S159" s="6">
        <v>0.12323123491239585</v>
      </c>
      <c r="T159" s="6">
        <v>-2.2152096577001998</v>
      </c>
      <c r="U159" s="6">
        <v>6.3590058239576797</v>
      </c>
      <c r="V159" s="7"/>
      <c r="X159">
        <f t="shared" si="50"/>
        <v>31.803110600164047</v>
      </c>
      <c r="Y159">
        <f t="shared" si="51"/>
        <v>31.795029119788399</v>
      </c>
    </row>
    <row r="160" spans="1:25" x14ac:dyDescent="0.2">
      <c r="A160" s="1">
        <f t="shared" si="52"/>
        <v>5.8400000000000043</v>
      </c>
      <c r="B160" s="6">
        <v>1.6799996404445601</v>
      </c>
      <c r="C160" s="6">
        <v>0.428510495540602</v>
      </c>
      <c r="D160" s="6">
        <v>-6.2760618511742603</v>
      </c>
      <c r="E160" s="6">
        <v>7.4882607127888603</v>
      </c>
      <c r="F160" s="7"/>
      <c r="H160">
        <f t="shared" si="48"/>
        <v>74.955235706299788</v>
      </c>
      <c r="I160">
        <f t="shared" si="49"/>
        <v>74.882607127888605</v>
      </c>
      <c r="Q160" s="1">
        <f t="shared" si="53"/>
        <v>5.8400000000000043</v>
      </c>
      <c r="R160" s="6">
        <v>1.6799996404445601</v>
      </c>
      <c r="S160" s="6">
        <v>0.13566171927790549</v>
      </c>
      <c r="T160" s="6">
        <v>-2.3239663003693991</v>
      </c>
      <c r="U160" s="6">
        <v>6.67258920495573</v>
      </c>
      <c r="V160" s="7"/>
      <c r="X160">
        <f t="shared" si="50"/>
        <v>33.372398290422389</v>
      </c>
      <c r="Y160">
        <f t="shared" si="51"/>
        <v>33.362946024778651</v>
      </c>
    </row>
    <row r="161" spans="1:25" x14ac:dyDescent="0.2">
      <c r="A161" s="1">
        <f t="shared" si="52"/>
        <v>5.8800000000000043</v>
      </c>
      <c r="B161" s="6">
        <v>1.75999962331625</v>
      </c>
      <c r="C161" s="6">
        <v>0.46714671537006303</v>
      </c>
      <c r="D161" s="6">
        <v>-6.5554217994896602</v>
      </c>
      <c r="E161" s="6">
        <v>7.83802059396446</v>
      </c>
      <c r="F161" s="7"/>
      <c r="H161">
        <f t="shared" si="48"/>
        <v>78.460062243610253</v>
      </c>
      <c r="I161">
        <f t="shared" si="49"/>
        <v>78.380205939644597</v>
      </c>
      <c r="Q161" s="1">
        <f t="shared" si="53"/>
        <v>5.8800000000000043</v>
      </c>
      <c r="R161" s="6">
        <v>1.75999962331625</v>
      </c>
      <c r="S161" s="6">
        <v>0.14866040220429966</v>
      </c>
      <c r="T161" s="6">
        <v>-2.4324341881340956</v>
      </c>
      <c r="U161" s="6">
        <v>6.9855400333659503</v>
      </c>
      <c r="V161" s="7"/>
      <c r="X161">
        <f t="shared" si="50"/>
        <v>34.938698581703719</v>
      </c>
      <c r="Y161">
        <f t="shared" si="51"/>
        <v>34.927700166829752</v>
      </c>
    </row>
    <row r="162" spans="1:25" x14ac:dyDescent="0.2">
      <c r="A162" s="1">
        <f t="shared" si="52"/>
        <v>5.9200000000000044</v>
      </c>
      <c r="B162" s="6">
        <v>1.8399996061877799</v>
      </c>
      <c r="C162" s="6">
        <v>0.50733342619949096</v>
      </c>
      <c r="D162" s="6">
        <v>-6.8341486071223203</v>
      </c>
      <c r="E162" s="6">
        <v>8.1868698613077999</v>
      </c>
      <c r="F162" s="7"/>
      <c r="H162">
        <f t="shared" si="48"/>
        <v>81.956158580563653</v>
      </c>
      <c r="I162">
        <f t="shared" si="49"/>
        <v>81.868698613077996</v>
      </c>
      <c r="Q162" s="1">
        <f t="shared" si="53"/>
        <v>5.9200000000000044</v>
      </c>
      <c r="R162" s="6">
        <v>1.8399996061877799</v>
      </c>
      <c r="S162" s="6">
        <v>0.16222204345460511</v>
      </c>
      <c r="T162" s="6">
        <v>-2.5406006659591966</v>
      </c>
      <c r="U162" s="6">
        <v>7.2978298532018302</v>
      </c>
      <c r="V162" s="7"/>
      <c r="X162">
        <f t="shared" si="50"/>
        <v>36.501884756984104</v>
      </c>
      <c r="Y162">
        <f t="shared" si="51"/>
        <v>36.48914926600915</v>
      </c>
    </row>
    <row r="163" spans="1:25" x14ac:dyDescent="0.2">
      <c r="A163" s="1">
        <f t="shared" si="52"/>
        <v>5.9600000000000044</v>
      </c>
      <c r="B163" s="6">
        <v>1.91999958905907</v>
      </c>
      <c r="C163" s="6">
        <v>0.54905183849342198</v>
      </c>
      <c r="D163" s="6">
        <v>-7.1122058515626696</v>
      </c>
      <c r="E163" s="6">
        <v>8.5347740214432406</v>
      </c>
      <c r="F163" s="7"/>
      <c r="H163">
        <f t="shared" si="48"/>
        <v>85.443185741048325</v>
      </c>
      <c r="I163">
        <f t="shared" si="49"/>
        <v>85.347740214432406</v>
      </c>
      <c r="Q163" s="1">
        <f t="shared" si="53"/>
        <v>5.9600000000000044</v>
      </c>
      <c r="R163" s="6">
        <v>1.91999958905907</v>
      </c>
      <c r="S163" s="6">
        <v>0.17634119505790125</v>
      </c>
      <c r="T163" s="6">
        <v>-2.6484532374977974</v>
      </c>
      <c r="U163" s="6">
        <v>7.6094304692325201</v>
      </c>
      <c r="V163" s="7"/>
      <c r="X163">
        <f t="shared" si="50"/>
        <v>38.061832175497699</v>
      </c>
      <c r="Y163">
        <f t="shared" si="51"/>
        <v>38.047152346162598</v>
      </c>
    </row>
    <row r="164" spans="1:25" x14ac:dyDescent="0.2">
      <c r="A164" s="1">
        <f t="shared" si="52"/>
        <v>6.0000000000000044</v>
      </c>
      <c r="B164" s="6">
        <v>1.99999957193036</v>
      </c>
      <c r="C164" s="6">
        <v>0.59228259165943598</v>
      </c>
      <c r="D164" s="6">
        <v>-7.3895578492390204</v>
      </c>
      <c r="E164" s="6">
        <v>8.8816992546659499</v>
      </c>
      <c r="F164" s="7"/>
      <c r="H164">
        <f t="shared" si="48"/>
        <v>88.920811771116888</v>
      </c>
      <c r="I164">
        <f t="shared" si="49"/>
        <v>88.816992546659492</v>
      </c>
      <c r="Q164" s="1">
        <f t="shared" si="53"/>
        <v>6.0000000000000044</v>
      </c>
      <c r="R164" s="6">
        <v>1.99999957193036</v>
      </c>
      <c r="S164" s="6">
        <v>0.1910122062525943</v>
      </c>
      <c r="T164" s="6">
        <v>-2.7559795716497959</v>
      </c>
      <c r="U164" s="6">
        <v>7.9203139593831704</v>
      </c>
      <c r="V164" s="7"/>
      <c r="X164">
        <f t="shared" si="50"/>
        <v>39.618418345983791</v>
      </c>
      <c r="Y164">
        <f t="shared" si="51"/>
        <v>39.601569796915854</v>
      </c>
    </row>
    <row r="165" spans="1:25" x14ac:dyDescent="0.2">
      <c r="A165" s="1">
        <f t="shared" si="52"/>
        <v>6.0400000000000045</v>
      </c>
      <c r="B165" s="6">
        <v>2.0799995548014998</v>
      </c>
      <c r="C165" s="6">
        <v>0.63700577978465001</v>
      </c>
      <c r="D165" s="6">
        <v>-7.66616967636942</v>
      </c>
      <c r="E165" s="6">
        <v>9.2276124321222106</v>
      </c>
      <c r="F165" s="7"/>
      <c r="H165">
        <f t="shared" si="48"/>
        <v>92.388711914631557</v>
      </c>
      <c r="I165">
        <f t="shared" si="49"/>
        <v>92.276124321222113</v>
      </c>
      <c r="Q165" s="1">
        <f t="shared" si="53"/>
        <v>6.0400000000000045</v>
      </c>
      <c r="R165" s="6">
        <v>2.0799995548014998</v>
      </c>
      <c r="S165" s="6">
        <v>0.20622922856590264</v>
      </c>
      <c r="T165" s="6">
        <v>-2.8631675088528965</v>
      </c>
      <c r="U165" s="6">
        <v>8.2304526865482401</v>
      </c>
      <c r="V165" s="7"/>
      <c r="X165">
        <f t="shared" si="50"/>
        <v>41.171522997215718</v>
      </c>
      <c r="Y165">
        <f t="shared" si="51"/>
        <v>41.152263432741201</v>
      </c>
    </row>
    <row r="166" spans="1:25" x14ac:dyDescent="0.2">
      <c r="A166" s="1">
        <f t="shared" si="52"/>
        <v>6.0800000000000045</v>
      </c>
      <c r="B166" s="6">
        <v>2.1599995376725101</v>
      </c>
      <c r="C166" s="6">
        <v>0.68320097771740895</v>
      </c>
      <c r="D166" s="6">
        <v>-7.9420071881748102</v>
      </c>
      <c r="E166" s="6">
        <v>9.5724811316761809</v>
      </c>
      <c r="F166" s="7"/>
      <c r="H166">
        <f t="shared" si="48"/>
        <v>95.84656877598465</v>
      </c>
      <c r="I166">
        <f t="shared" si="49"/>
        <v>95.724811316761816</v>
      </c>
      <c r="Q166" s="1">
        <f t="shared" si="53"/>
        <v>6.0800000000000045</v>
      </c>
      <c r="R166" s="6">
        <v>2.1599995376725101</v>
      </c>
      <c r="S166" s="6">
        <v>0.22198622105959487</v>
      </c>
      <c r="T166" s="6">
        <v>-2.9700050669060971</v>
      </c>
      <c r="U166" s="6">
        <v>8.5398193096847308</v>
      </c>
      <c r="V166" s="7"/>
      <c r="X166">
        <f t="shared" si="50"/>
        <v>42.721028145808809</v>
      </c>
      <c r="Y166">
        <f t="shared" si="51"/>
        <v>42.699096548423654</v>
      </c>
    </row>
    <row r="167" spans="1:25" x14ac:dyDescent="0.2">
      <c r="A167" s="1">
        <f t="shared" si="52"/>
        <v>6.1200000000000045</v>
      </c>
      <c r="B167" s="6">
        <v>2.2399995205433898</v>
      </c>
      <c r="C167" s="6">
        <v>0.73084726742482498</v>
      </c>
      <c r="D167" s="6">
        <v>-8.2170370365453795</v>
      </c>
      <c r="E167" s="6">
        <v>9.9162736524608697</v>
      </c>
      <c r="F167" s="7"/>
      <c r="H167">
        <f t="shared" si="48"/>
        <v>99.294072469758106</v>
      </c>
      <c r="I167">
        <f t="shared" si="49"/>
        <v>99.162736524608704</v>
      </c>
      <c r="Q167" s="1">
        <f t="shared" si="53"/>
        <v>6.1200000000000045</v>
      </c>
      <c r="R167" s="6">
        <v>2.2399995205433898</v>
      </c>
      <c r="S167" s="6">
        <v>0.2382769556848956</v>
      </c>
      <c r="T167" s="6">
        <v>-3.0764804465749975</v>
      </c>
      <c r="U167" s="6">
        <v>8.8483867943340897</v>
      </c>
      <c r="V167" s="7"/>
      <c r="X167">
        <f t="shared" si="50"/>
        <v>44.266818161202117</v>
      </c>
      <c r="Y167">
        <f t="shared" si="51"/>
        <v>44.241933971670448</v>
      </c>
    </row>
    <row r="168" spans="1:25" x14ac:dyDescent="0.2">
      <c r="A168" s="1">
        <f t="shared" si="52"/>
        <v>6.1600000000000046</v>
      </c>
      <c r="B168" s="6">
        <v>2.3199995034141598</v>
      </c>
      <c r="C168" s="6">
        <v>0.77992326455903604</v>
      </c>
      <c r="D168" s="6">
        <v>-8.4912266861439498</v>
      </c>
      <c r="E168" s="6">
        <v>10.258959028111301</v>
      </c>
      <c r="F168" s="7"/>
      <c r="H168">
        <f t="shared" si="48"/>
        <v>102.73092075736263</v>
      </c>
      <c r="I168">
        <f t="shared" si="49"/>
        <v>102.589590281113</v>
      </c>
      <c r="Q168" s="1">
        <f t="shared" si="53"/>
        <v>6.1600000000000046</v>
      </c>
      <c r="R168" s="6">
        <v>2.3199995034141598</v>
      </c>
      <c r="S168" s="6">
        <v>0.25509502276329954</v>
      </c>
      <c r="T168" s="6">
        <v>-3.1825820367652966</v>
      </c>
      <c r="U168" s="6">
        <v>9.1561284222501804</v>
      </c>
      <c r="V168" s="7"/>
      <c r="X168">
        <f t="shared" si="50"/>
        <v>45.808779827828317</v>
      </c>
      <c r="Y168">
        <f t="shared" si="51"/>
        <v>45.780642111250899</v>
      </c>
    </row>
    <row r="169" spans="1:25" x14ac:dyDescent="0.2">
      <c r="A169" s="1">
        <f t="shared" si="52"/>
        <v>6.2000000000000046</v>
      </c>
      <c r="B169" s="6">
        <v>2.3999994862848202</v>
      </c>
      <c r="C169" s="6">
        <v>0.83040714516498904</v>
      </c>
      <c r="D169" s="6">
        <v>-8.7645444289488896</v>
      </c>
      <c r="E169" s="6">
        <v>10.6005070386851</v>
      </c>
      <c r="F169" s="7"/>
      <c r="H169">
        <f t="shared" si="48"/>
        <v>106.15681917067822</v>
      </c>
      <c r="I169">
        <f t="shared" si="49"/>
        <v>106.005070386851</v>
      </c>
      <c r="Q169" s="1">
        <f t="shared" si="53"/>
        <v>6.2000000000000046</v>
      </c>
      <c r="R169" s="6">
        <v>2.3999994862848202</v>
      </c>
      <c r="S169" s="6">
        <v>0.27243383656049502</v>
      </c>
      <c r="T169" s="6">
        <v>-3.288298419373298</v>
      </c>
      <c r="U169" s="6">
        <v>9.46301780059148</v>
      </c>
      <c r="V169" s="7"/>
      <c r="X169">
        <f t="shared" si="50"/>
        <v>47.346802404382892</v>
      </c>
      <c r="Y169">
        <f t="shared" si="51"/>
        <v>47.3150890029574</v>
      </c>
    </row>
    <row r="170" spans="1:25" x14ac:dyDescent="0.2">
      <c r="A170" s="1">
        <f t="shared" si="52"/>
        <v>6.2400000000000047</v>
      </c>
      <c r="B170" s="6">
        <v>2.4799994691553602</v>
      </c>
      <c r="C170" s="6">
        <v>0.882276672465647</v>
      </c>
      <c r="D170" s="6">
        <v>-9.0369593972437006</v>
      </c>
      <c r="E170" s="6">
        <v>10.940888221277801</v>
      </c>
      <c r="F170" s="7"/>
      <c r="H170">
        <f t="shared" si="48"/>
        <v>109.57148112277721</v>
      </c>
      <c r="I170">
        <f t="shared" si="49"/>
        <v>109.40888221277801</v>
      </c>
      <c r="Q170" s="1">
        <f t="shared" si="53"/>
        <v>6.2400000000000047</v>
      </c>
      <c r="R170" s="6">
        <v>2.4799994691553602</v>
      </c>
      <c r="S170" s="6">
        <v>0.2902866409520044</v>
      </c>
      <c r="T170" s="6">
        <v>-3.3936183737802992</v>
      </c>
      <c r="U170" s="6">
        <v>9.7690288701555197</v>
      </c>
      <c r="V170" s="7"/>
      <c r="X170">
        <f t="shared" si="50"/>
        <v>48.880777680233713</v>
      </c>
      <c r="Y170">
        <f t="shared" si="51"/>
        <v>48.845144350777602</v>
      </c>
    </row>
    <row r="171" spans="1:25" x14ac:dyDescent="0.2">
      <c r="A171" s="1">
        <f t="shared" si="52"/>
        <v>6.2800000000000047</v>
      </c>
      <c r="B171" s="6">
        <v>2.55999945202581</v>
      </c>
      <c r="C171" s="6">
        <v>0.93550922366040401</v>
      </c>
      <c r="D171" s="6">
        <v>-9.3084415750663005</v>
      </c>
      <c r="E171" s="6">
        <v>11.2800738793436</v>
      </c>
      <c r="F171" s="7"/>
      <c r="H171">
        <f t="shared" si="48"/>
        <v>112.97462800584178</v>
      </c>
      <c r="I171">
        <f t="shared" si="49"/>
        <v>112.80073879343601</v>
      </c>
      <c r="Q171" s="1">
        <f t="shared" si="53"/>
        <v>6.2800000000000047</v>
      </c>
      <c r="R171" s="6">
        <v>2.55999945202581</v>
      </c>
      <c r="S171" s="6">
        <v>0.30864651515560126</v>
      </c>
      <c r="T171" s="6">
        <v>-3.4985308809555988</v>
      </c>
      <c r="U171" s="6">
        <v>10.0741359130734</v>
      </c>
      <c r="V171" s="7"/>
      <c r="X171">
        <f t="shared" si="50"/>
        <v>50.410600028907943</v>
      </c>
      <c r="Y171">
        <f t="shared" si="51"/>
        <v>50.370679565366999</v>
      </c>
    </row>
    <row r="172" spans="1:25" x14ac:dyDescent="0.2">
      <c r="A172" s="1">
        <f t="shared" si="52"/>
        <v>6.3200000000000047</v>
      </c>
      <c r="B172" s="6">
        <v>2.6399994348961702</v>
      </c>
      <c r="C172" s="6">
        <v>0.99008181667653605</v>
      </c>
      <c r="D172" s="6">
        <v>-9.5789618081335597</v>
      </c>
      <c r="E172" s="6">
        <v>11.6180360907378</v>
      </c>
      <c r="F172" s="7"/>
      <c r="H172">
        <f t="shared" si="48"/>
        <v>116.3659892764155</v>
      </c>
      <c r="I172">
        <f t="shared" si="49"/>
        <v>116.180360907378</v>
      </c>
      <c r="Q172" s="1">
        <f t="shared" si="53"/>
        <v>6.3200000000000047</v>
      </c>
      <c r="R172" s="6">
        <v>2.6399994348961702</v>
      </c>
      <c r="S172" s="6">
        <v>0.32750637952500483</v>
      </c>
      <c r="T172" s="6">
        <v>-3.6030251272226934</v>
      </c>
      <c r="U172" s="6">
        <v>10.378313559706701</v>
      </c>
      <c r="V172" s="7"/>
      <c r="X172">
        <f t="shared" si="50"/>
        <v>51.936166458680439</v>
      </c>
      <c r="Y172">
        <f t="shared" si="51"/>
        <v>51.891567798533501</v>
      </c>
    </row>
    <row r="173" spans="1:25" x14ac:dyDescent="0.2">
      <c r="A173" s="1">
        <f t="shared" si="52"/>
        <v>6.3600000000000048</v>
      </c>
      <c r="B173" s="6">
        <v>2.7199994177664402</v>
      </c>
      <c r="C173" s="6">
        <v>1.04597113681336</v>
      </c>
      <c r="D173" s="6">
        <v>-9.8484918122632301</v>
      </c>
      <c r="E173" s="6">
        <v>11.954747714497699</v>
      </c>
      <c r="F173" s="7"/>
      <c r="H173">
        <f t="shared" si="48"/>
        <v>119.74530252818016</v>
      </c>
      <c r="I173">
        <f t="shared" si="49"/>
        <v>119.54747714497699</v>
      </c>
      <c r="Q173" s="1">
        <f t="shared" si="53"/>
        <v>6.3600000000000048</v>
      </c>
      <c r="R173" s="6">
        <v>2.7199994177664402</v>
      </c>
      <c r="S173" s="6">
        <v>0.34685900138799752</v>
      </c>
      <c r="T173" s="6">
        <v>-3.7070905076640983</v>
      </c>
      <c r="U173" s="6">
        <v>10.6815367948349</v>
      </c>
      <c r="V173" s="7"/>
      <c r="X173">
        <f t="shared" si="50"/>
        <v>53.45737666026222</v>
      </c>
      <c r="Y173">
        <f t="shared" si="51"/>
        <v>53.407683974174496</v>
      </c>
    </row>
    <row r="174" spans="1:25" x14ac:dyDescent="0.2">
      <c r="A174" s="1">
        <f t="shared" si="52"/>
        <v>6.4000000000000048</v>
      </c>
      <c r="B174" s="6">
        <v>2.79999940063662</v>
      </c>
      <c r="C174" s="6">
        <v>1.1031535632234299</v>
      </c>
      <c r="D174" s="6">
        <v>-10.1170041803173</v>
      </c>
      <c r="E174" s="6">
        <v>12.290182396384999</v>
      </c>
      <c r="F174" s="7"/>
      <c r="H174">
        <f t="shared" si="48"/>
        <v>123.11231355246396</v>
      </c>
      <c r="I174">
        <f t="shared" si="49"/>
        <v>122.90182396384999</v>
      </c>
      <c r="Q174" s="1">
        <f t="shared" si="53"/>
        <v>6.4000000000000048</v>
      </c>
      <c r="R174" s="6">
        <v>2.79999940063662</v>
      </c>
      <c r="S174" s="6">
        <v>0.36669700091509583</v>
      </c>
      <c r="T174" s="6">
        <v>-3.8107166291460999</v>
      </c>
      <c r="U174" s="6">
        <v>10.983780963188201</v>
      </c>
      <c r="V174" s="7"/>
      <c r="X174">
        <f t="shared" si="50"/>
        <v>54.974133051588979</v>
      </c>
      <c r="Y174">
        <f t="shared" si="51"/>
        <v>54.918904815941005</v>
      </c>
    </row>
    <row r="175" spans="1:25" x14ac:dyDescent="0.2">
      <c r="A175" s="1">
        <f t="shared" si="52"/>
        <v>6.4400000000000048</v>
      </c>
      <c r="B175" s="6">
        <v>2.87999938350664</v>
      </c>
      <c r="C175" s="6">
        <v>1.1616051951753601</v>
      </c>
      <c r="D175" s="6">
        <v>-10.384472387695601</v>
      </c>
      <c r="E175" s="6">
        <v>12.6243145732122</v>
      </c>
      <c r="F175" s="7"/>
      <c r="H175">
        <f t="shared" si="48"/>
        <v>126.46677638672139</v>
      </c>
      <c r="I175">
        <f t="shared" si="49"/>
        <v>126.243145732122</v>
      </c>
      <c r="Q175" s="1">
        <f t="shared" si="53"/>
        <v>6.4400000000000048</v>
      </c>
      <c r="R175" s="6">
        <v>2.87999938350664</v>
      </c>
      <c r="S175" s="6">
        <v>0.38701285700760479</v>
      </c>
      <c r="T175" s="6">
        <v>-3.9138933130070939</v>
      </c>
      <c r="U175" s="6">
        <v>11.2850217741946</v>
      </c>
      <c r="V175" s="7"/>
      <c r="X175">
        <f t="shared" si="50"/>
        <v>56.486340819750787</v>
      </c>
      <c r="Y175">
        <f t="shared" si="51"/>
        <v>56.425108870973006</v>
      </c>
    </row>
    <row r="176" spans="1:25" x14ac:dyDescent="0.2">
      <c r="A176" s="1">
        <f t="shared" si="52"/>
        <v>6.4800000000000049</v>
      </c>
      <c r="B176" s="6">
        <v>2.9599993663766599</v>
      </c>
      <c r="C176" s="6">
        <v>1.22130187804726</v>
      </c>
      <c r="D176" s="6">
        <v>-10.650870796392899</v>
      </c>
      <c r="E176" s="6">
        <v>12.957119475982299</v>
      </c>
      <c r="F176" s="7"/>
      <c r="H176">
        <f t="shared" si="48"/>
        <v>129.80845335127208</v>
      </c>
      <c r="I176">
        <f t="shared" si="49"/>
        <v>129.57119475982299</v>
      </c>
      <c r="Q176" s="1">
        <f t="shared" si="53"/>
        <v>6.4800000000000049</v>
      </c>
      <c r="R176" s="6">
        <v>2.9599993663766599</v>
      </c>
      <c r="S176" s="6">
        <v>0.40779891318699413</v>
      </c>
      <c r="T176" s="6">
        <v>-4.016610597369997</v>
      </c>
      <c r="U176" s="6">
        <v>11.585235306005799</v>
      </c>
      <c r="V176" s="7"/>
      <c r="X176">
        <f t="shared" si="50"/>
        <v>57.993907960092841</v>
      </c>
      <c r="Y176">
        <f t="shared" si="51"/>
        <v>57.926176530028997</v>
      </c>
    </row>
    <row r="177" spans="1:25" x14ac:dyDescent="0.2">
      <c r="A177" s="1">
        <f t="shared" si="52"/>
        <v>6.5200000000000049</v>
      </c>
      <c r="B177" s="6">
        <v>3.03999934924662</v>
      </c>
      <c r="C177" s="6">
        <v>1.28221922900116</v>
      </c>
      <c r="D177" s="6">
        <v>-10.9161746577622</v>
      </c>
      <c r="E177" s="6">
        <v>13.288573131868899</v>
      </c>
      <c r="F177" s="7"/>
      <c r="H177">
        <f t="shared" si="48"/>
        <v>133.13711507454499</v>
      </c>
      <c r="I177">
        <f t="shared" si="49"/>
        <v>132.88573131868898</v>
      </c>
      <c r="Q177" s="1">
        <f t="shared" si="53"/>
        <v>6.5200000000000049</v>
      </c>
      <c r="R177" s="6">
        <v>3.03999934924662</v>
      </c>
      <c r="S177" s="6">
        <v>0.42904738348170213</v>
      </c>
      <c r="T177" s="6">
        <v>-4.1188587391142946</v>
      </c>
      <c r="U177" s="6">
        <v>11.8843980089691</v>
      </c>
      <c r="V177" s="7"/>
      <c r="X177">
        <f t="shared" si="50"/>
        <v>59.496745312466004</v>
      </c>
      <c r="Y177">
        <f t="shared" si="51"/>
        <v>59.421990044845501</v>
      </c>
    </row>
    <row r="178" spans="1:25" x14ac:dyDescent="0.2">
      <c r="A178" s="1">
        <f t="shared" si="52"/>
        <v>6.5600000000000049</v>
      </c>
      <c r="B178" s="6">
        <v>3.1199993321165</v>
      </c>
      <c r="C178" s="6">
        <v>1.3443326622920999</v>
      </c>
      <c r="D178" s="6">
        <v>-11.180360113767099</v>
      </c>
      <c r="E178" s="6">
        <v>13.6186523650694</v>
      </c>
      <c r="F178" s="7"/>
      <c r="H178">
        <f t="shared" si="48"/>
        <v>136.4525405072078</v>
      </c>
      <c r="I178">
        <f t="shared" si="49"/>
        <v>136.186523650694</v>
      </c>
      <c r="Q178" s="1">
        <f t="shared" si="53"/>
        <v>6.5600000000000049</v>
      </c>
      <c r="R178" s="6">
        <v>3.1199993321165</v>
      </c>
      <c r="S178" s="6">
        <v>0.45075035828959642</v>
      </c>
      <c r="T178" s="6">
        <v>-4.220628215488297</v>
      </c>
      <c r="U178" s="6">
        <v>12.1824867081523</v>
      </c>
      <c r="V178" s="7"/>
      <c r="X178">
        <f t="shared" si="50"/>
        <v>60.99476659477866</v>
      </c>
      <c r="Y178">
        <f t="shared" si="51"/>
        <v>60.912433540761498</v>
      </c>
    </row>
    <row r="179" spans="1:25" x14ac:dyDescent="0.2">
      <c r="A179" s="1">
        <f t="shared" si="52"/>
        <v>6.600000000000005</v>
      </c>
      <c r="B179" s="6">
        <v>3.19999931498631</v>
      </c>
      <c r="C179" s="6">
        <v>1.4076174141687301</v>
      </c>
      <c r="D179" s="6">
        <v>-11.4434041970803</v>
      </c>
      <c r="E179" s="6">
        <v>13.9473347965678</v>
      </c>
      <c r="F179" s="7"/>
      <c r="H179">
        <f t="shared" si="48"/>
        <v>139.75451692547554</v>
      </c>
      <c r="I179">
        <f t="shared" si="49"/>
        <v>139.47334796567799</v>
      </c>
      <c r="Q179" s="1">
        <f t="shared" si="53"/>
        <v>6.600000000000005</v>
      </c>
      <c r="R179" s="6">
        <v>3.19999931498631</v>
      </c>
      <c r="S179" s="6">
        <v>0.47289981021400251</v>
      </c>
      <c r="T179" s="6">
        <v>-4.3219097253947965</v>
      </c>
      <c r="U179" s="6">
        <v>12.4794786054279</v>
      </c>
      <c r="V179" s="7"/>
      <c r="X179">
        <f t="shared" si="50"/>
        <v>62.48788843377875</v>
      </c>
      <c r="Y179">
        <f t="shared" si="51"/>
        <v>62.397393027139501</v>
      </c>
    </row>
    <row r="180" spans="1:25" x14ac:dyDescent="0.2">
      <c r="A180" s="1">
        <f t="shared" si="52"/>
        <v>6.640000000000005</v>
      </c>
      <c r="B180" s="6">
        <v>3.2799992978560701</v>
      </c>
      <c r="C180" s="6">
        <v>1.4720485673245001</v>
      </c>
      <c r="D180" s="6">
        <v>-11.705284829858</v>
      </c>
      <c r="E180" s="6">
        <v>14.2745988428373</v>
      </c>
      <c r="F180" s="7"/>
      <c r="H180">
        <f t="shared" si="48"/>
        <v>143.04283992396847</v>
      </c>
      <c r="I180">
        <f t="shared" si="49"/>
        <v>142.74598842837298</v>
      </c>
      <c r="Q180" s="1">
        <f t="shared" si="53"/>
        <v>6.640000000000005</v>
      </c>
      <c r="R180" s="6">
        <v>3.2799992978560701</v>
      </c>
      <c r="S180" s="6">
        <v>0.49548759985189861</v>
      </c>
      <c r="T180" s="6">
        <v>-4.422694190316399</v>
      </c>
      <c r="U180" s="6">
        <v>12.7753512807448</v>
      </c>
      <c r="V180" s="7"/>
      <c r="X180">
        <f t="shared" si="50"/>
        <v>63.976030393202954</v>
      </c>
      <c r="Y180">
        <f t="shared" si="51"/>
        <v>63.876756403724002</v>
      </c>
    </row>
    <row r="181" spans="1:25" x14ac:dyDescent="0.2">
      <c r="A181" s="1">
        <f t="shared" si="52"/>
        <v>6.680000000000005</v>
      </c>
      <c r="B181" s="6">
        <v>3.3599992807257602</v>
      </c>
      <c r="C181" s="6">
        <v>1.5376010748617299</v>
      </c>
      <c r="D181" s="6">
        <v>-11.965980821304701</v>
      </c>
      <c r="E181" s="6">
        <v>14.6004237135254</v>
      </c>
      <c r="F181" s="7"/>
      <c r="H181">
        <f t="shared" si="48"/>
        <v>146.3173133984877</v>
      </c>
      <c r="I181">
        <f t="shared" si="49"/>
        <v>146.00423713525399</v>
      </c>
      <c r="Q181" s="1">
        <f t="shared" si="53"/>
        <v>6.680000000000005</v>
      </c>
      <c r="R181" s="6">
        <v>3.3599992807257602</v>
      </c>
      <c r="S181" s="6">
        <v>0.51850548152880549</v>
      </c>
      <c r="T181" s="6">
        <v>-4.5229727549219945</v>
      </c>
      <c r="U181" s="6">
        <v>13.070082692694299</v>
      </c>
      <c r="V181" s="7"/>
      <c r="X181">
        <f t="shared" si="50"/>
        <v>65.459114999338794</v>
      </c>
      <c r="Y181">
        <f t="shared" si="51"/>
        <v>65.350413463471497</v>
      </c>
    </row>
    <row r="182" spans="1:25" x14ac:dyDescent="0.2">
      <c r="A182" s="1">
        <f t="shared" si="52"/>
        <v>6.7200000000000051</v>
      </c>
      <c r="B182" s="6">
        <v>3.4399992635954102</v>
      </c>
      <c r="C182" s="6">
        <v>1.60424978373423</v>
      </c>
      <c r="D182" s="6">
        <v>-12.225471864069499</v>
      </c>
      <c r="E182" s="6">
        <v>14.924789408157499</v>
      </c>
      <c r="F182" s="7"/>
      <c r="H182">
        <f t="shared" si="48"/>
        <v>149.57774951910451</v>
      </c>
      <c r="I182">
        <f t="shared" si="49"/>
        <v>149.247894081575</v>
      </c>
      <c r="Q182" s="1">
        <f t="shared" si="53"/>
        <v>6.7200000000000051</v>
      </c>
      <c r="R182" s="6">
        <v>3.4399992635954102</v>
      </c>
      <c r="S182" s="6">
        <v>0.54194510897430348</v>
      </c>
      <c r="T182" s="6">
        <v>-4.6227367873517977</v>
      </c>
      <c r="U182" s="6">
        <v>13.3636511785714</v>
      </c>
      <c r="V182" s="7"/>
      <c r="X182">
        <f t="shared" si="50"/>
        <v>66.937067764020156</v>
      </c>
      <c r="Y182">
        <f t="shared" si="51"/>
        <v>66.818255892856996</v>
      </c>
    </row>
    <row r="183" spans="1:25" x14ac:dyDescent="0.2">
      <c r="A183" s="1">
        <f t="shared" si="52"/>
        <v>6.7600000000000051</v>
      </c>
      <c r="B183" s="6">
        <v>3.5199992464649501</v>
      </c>
      <c r="C183" s="6">
        <v>1.67196945763599</v>
      </c>
      <c r="D183" s="6">
        <v>-12.483738529521201</v>
      </c>
      <c r="E183" s="6">
        <v>15.247676711898499</v>
      </c>
      <c r="F183" s="7"/>
      <c r="H183">
        <f t="shared" si="48"/>
        <v>152.82396869394546</v>
      </c>
      <c r="I183">
        <f t="shared" si="49"/>
        <v>152.47676711898498</v>
      </c>
      <c r="Q183" s="1">
        <f t="shared" si="53"/>
        <v>6.7600000000000051</v>
      </c>
      <c r="R183" s="6">
        <v>3.5199992464649501</v>
      </c>
      <c r="S183" s="6">
        <v>0.56579804091779806</v>
      </c>
      <c r="T183" s="6">
        <v>-4.7219778791768974</v>
      </c>
      <c r="U183" s="6">
        <v>13.6560354536521</v>
      </c>
      <c r="V183" s="7"/>
      <c r="X183">
        <f t="shared" si="50"/>
        <v>68.409817205191672</v>
      </c>
      <c r="Y183">
        <f t="shared" si="51"/>
        <v>68.280177268260502</v>
      </c>
    </row>
    <row r="184" spans="1:25" x14ac:dyDescent="0.2">
      <c r="A184" s="1">
        <f t="shared" si="52"/>
        <v>6.8000000000000052</v>
      </c>
      <c r="B184" s="6">
        <v>3.59999922933453</v>
      </c>
      <c r="C184" s="6">
        <v>1.74073479930827</v>
      </c>
      <c r="D184" s="6">
        <v>-12.740762261951501</v>
      </c>
      <c r="E184" s="6">
        <v>15.569067190416201</v>
      </c>
      <c r="F184" s="7"/>
      <c r="H184">
        <f t="shared" si="48"/>
        <v>156.05579952411057</v>
      </c>
      <c r="I184">
        <f t="shared" si="49"/>
        <v>155.690671904162</v>
      </c>
      <c r="Q184" s="1">
        <f t="shared" si="53"/>
        <v>6.8000000000000052</v>
      </c>
      <c r="R184" s="6">
        <v>3.59999922933453</v>
      </c>
      <c r="S184" s="6">
        <v>0.59005574659980198</v>
      </c>
      <c r="T184" s="6">
        <v>-4.820687845045498</v>
      </c>
      <c r="U184" s="6">
        <v>13.9472146099182</v>
      </c>
      <c r="V184" s="7"/>
      <c r="X184">
        <f t="shared" si="50"/>
        <v>69.877294865078454</v>
      </c>
      <c r="Y184">
        <f t="shared" si="51"/>
        <v>69.736073049590999</v>
      </c>
    </row>
    <row r="185" spans="1:25" x14ac:dyDescent="0.2">
      <c r="A185" s="1">
        <f t="shared" si="52"/>
        <v>6.8400000000000052</v>
      </c>
      <c r="B185" s="6">
        <v>3.6799992122040299</v>
      </c>
      <c r="C185" s="6">
        <v>1.8105204722375401</v>
      </c>
      <c r="D185" s="6">
        <v>-12.996525371755601</v>
      </c>
      <c r="E185" s="6">
        <v>15.888943183883701</v>
      </c>
      <c r="F185" s="7"/>
      <c r="H185">
        <f t="shared" si="48"/>
        <v>159.2730787500893</v>
      </c>
      <c r="I185">
        <f t="shared" si="49"/>
        <v>158.889431838837</v>
      </c>
      <c r="Q185" s="1">
        <f t="shared" si="53"/>
        <v>6.8400000000000052</v>
      </c>
      <c r="R185" s="6">
        <v>3.6799992122040299</v>
      </c>
      <c r="S185" s="6">
        <v>0.61470961119890433</v>
      </c>
      <c r="T185" s="6">
        <v>-4.9188587220537983</v>
      </c>
      <c r="U185" s="6">
        <v>14.2371681141002</v>
      </c>
      <c r="V185" s="7"/>
      <c r="X185">
        <f t="shared" si="50"/>
        <v>71.339435326054584</v>
      </c>
      <c r="Y185">
        <f t="shared" si="51"/>
        <v>71.185840570501</v>
      </c>
    </row>
    <row r="186" spans="1:25" x14ac:dyDescent="0.2">
      <c r="A186" s="1">
        <f t="shared" si="52"/>
        <v>6.8800000000000052</v>
      </c>
      <c r="B186" s="6">
        <v>3.7599991950735001</v>
      </c>
      <c r="C186" s="6">
        <v>1.88130112172304</v>
      </c>
      <c r="D186" s="6">
        <v>-13.2510110276439</v>
      </c>
      <c r="E186" s="6">
        <v>16.2072878001674</v>
      </c>
      <c r="F186" s="7"/>
      <c r="H186">
        <f t="shared" si="48"/>
        <v>162.47565119016855</v>
      </c>
      <c r="I186">
        <f t="shared" si="49"/>
        <v>162.07287800167398</v>
      </c>
      <c r="Q186" s="1">
        <f t="shared" si="53"/>
        <v>6.8800000000000052</v>
      </c>
      <c r="R186" s="6">
        <v>3.7599991950735001</v>
      </c>
      <c r="S186" s="6">
        <v>0.6397509411462039</v>
      </c>
      <c r="T186" s="6">
        <v>-5.0164827687907945</v>
      </c>
      <c r="U186" s="6">
        <v>14.525875805238799</v>
      </c>
      <c r="V186" s="7"/>
      <c r="X186">
        <f t="shared" si="50"/>
        <v>72.79617622427412</v>
      </c>
      <c r="Y186">
        <f t="shared" si="51"/>
        <v>72.629379026194002</v>
      </c>
    </row>
    <row r="187" spans="1:25" x14ac:dyDescent="0.2">
      <c r="A187" s="1">
        <f t="shared" si="52"/>
        <v>6.9200000000000053</v>
      </c>
      <c r="B187" s="6">
        <v>3.8399991779429299</v>
      </c>
      <c r="C187" s="6">
        <v>1.95305139529217</v>
      </c>
      <c r="D187" s="6">
        <v>-13.5042032479329</v>
      </c>
      <c r="E187" s="6">
        <v>16.5240849072412</v>
      </c>
      <c r="F187" s="7"/>
      <c r="H187">
        <f t="shared" si="48"/>
        <v>165.66336967119182</v>
      </c>
      <c r="I187">
        <f t="shared" si="49"/>
        <v>165.240849072412</v>
      </c>
      <c r="Q187" s="1">
        <f t="shared" si="53"/>
        <v>6.9200000000000053</v>
      </c>
      <c r="R187" s="6">
        <v>3.8399991779429299</v>
      </c>
      <c r="S187" s="6">
        <v>0.66517096933959863</v>
      </c>
      <c r="T187" s="6">
        <v>-5.1135524641298957</v>
      </c>
      <c r="U187" s="6">
        <v>14.8133178915602</v>
      </c>
      <c r="V187" s="7"/>
      <c r="X187">
        <f t="shared" si="50"/>
        <v>74.247458261185216</v>
      </c>
      <c r="Y187">
        <f t="shared" si="51"/>
        <v>74.066589457801001</v>
      </c>
    </row>
    <row r="188" spans="1:25" x14ac:dyDescent="0.2">
      <c r="A188" s="1">
        <f t="shared" si="52"/>
        <v>6.9600000000000053</v>
      </c>
      <c r="B188" s="6">
        <v>3.9199991608123401</v>
      </c>
      <c r="C188" s="6">
        <v>2.02574596244754</v>
      </c>
      <c r="D188" s="6">
        <v>-13.7560868909717</v>
      </c>
      <c r="E188" s="6">
        <v>16.839319124868901</v>
      </c>
      <c r="F188" s="7"/>
      <c r="H188">
        <f t="shared" si="48"/>
        <v>168.83609495214236</v>
      </c>
      <c r="I188">
        <f t="shared" si="49"/>
        <v>168.39319124868899</v>
      </c>
      <c r="Q188" s="1">
        <f t="shared" si="53"/>
        <v>6.9600000000000053</v>
      </c>
      <c r="R188" s="6">
        <v>3.9199991608123401</v>
      </c>
      <c r="S188" s="6">
        <v>0.69096086023709802</v>
      </c>
      <c r="T188" s="6">
        <v>-5.2100605057318958</v>
      </c>
      <c r="U188" s="6">
        <v>15.0994749468425</v>
      </c>
      <c r="V188" s="7"/>
      <c r="X188">
        <f t="shared" si="50"/>
        <v>75.693225212989901</v>
      </c>
      <c r="Y188">
        <f t="shared" si="51"/>
        <v>75.497374734212499</v>
      </c>
    </row>
    <row r="189" spans="1:25" x14ac:dyDescent="0.2">
      <c r="A189" s="1">
        <f t="shared" si="52"/>
        <v>7.0000000000000053</v>
      </c>
      <c r="B189" s="6">
        <v>3.9999991436817099</v>
      </c>
      <c r="C189" s="6">
        <v>2.0993595337295998</v>
      </c>
      <c r="D189" s="6">
        <v>-14.0066476447514</v>
      </c>
      <c r="E189" s="6">
        <v>17.1529758156003</v>
      </c>
      <c r="F189" s="7"/>
      <c r="H189">
        <f t="shared" si="48"/>
        <v>171.99369564095704</v>
      </c>
      <c r="I189">
        <f t="shared" si="49"/>
        <v>171.529758156003</v>
      </c>
      <c r="Q189" s="1">
        <f t="shared" si="53"/>
        <v>7.0000000000000053</v>
      </c>
      <c r="R189" s="6">
        <v>3.9999991436817099</v>
      </c>
      <c r="S189" s="6">
        <v>0.7171117148300965</v>
      </c>
      <c r="T189" s="6">
        <v>-5.3059998083002995</v>
      </c>
      <c r="U189" s="6">
        <v>15.3843279062168</v>
      </c>
      <c r="V189" s="7"/>
      <c r="X189">
        <f t="shared" si="50"/>
        <v>77.133423938154721</v>
      </c>
      <c r="Y189">
        <f t="shared" si="51"/>
        <v>76.921639531083997</v>
      </c>
    </row>
    <row r="190" spans="1:25" x14ac:dyDescent="0.2">
      <c r="A190" s="1">
        <f t="shared" si="52"/>
        <v>7.0400000000000054</v>
      </c>
      <c r="B190" s="6">
        <v>4.07999912655107</v>
      </c>
      <c r="C190" s="6">
        <v>2.1738668790835001</v>
      </c>
      <c r="D190" s="6">
        <v>-14.255872015751301</v>
      </c>
      <c r="E190" s="6">
        <v>17.465041075118901</v>
      </c>
      <c r="F190" s="7"/>
      <c r="H190">
        <f t="shared" si="48"/>
        <v>175.13604810501815</v>
      </c>
      <c r="I190">
        <f t="shared" si="49"/>
        <v>174.65041075118901</v>
      </c>
      <c r="Q190" s="1">
        <f t="shared" si="53"/>
        <v>7.0400000000000054</v>
      </c>
      <c r="R190" s="6">
        <v>4.07999912655107</v>
      </c>
      <c r="S190" s="6">
        <v>0.74361457548859278</v>
      </c>
      <c r="T190" s="6">
        <v>-5.4013635015803985</v>
      </c>
      <c r="U190" s="6">
        <v>15.6678580615269</v>
      </c>
      <c r="V190" s="7"/>
      <c r="X190">
        <f t="shared" si="50"/>
        <v>78.568004383035188</v>
      </c>
      <c r="Y190">
        <f t="shared" si="51"/>
        <v>78.339290307634499</v>
      </c>
    </row>
    <row r="191" spans="1:25" x14ac:dyDescent="0.2">
      <c r="A191" s="1">
        <f t="shared" si="52"/>
        <v>7.0800000000000054</v>
      </c>
      <c r="B191" s="6">
        <v>4.1599991094203999</v>
      </c>
      <c r="C191" s="6">
        <v>2.2492428455222102</v>
      </c>
      <c r="D191" s="6">
        <v>-14.503747317082301</v>
      </c>
      <c r="E191" s="6">
        <v>17.7755017219982</v>
      </c>
      <c r="F191" s="7"/>
      <c r="H191">
        <f t="shared" si="48"/>
        <v>178.26303637572116</v>
      </c>
      <c r="I191">
        <f t="shared" si="49"/>
        <v>177.75501721998199</v>
      </c>
      <c r="Q191" s="1">
        <f t="shared" si="53"/>
        <v>7.0800000000000054</v>
      </c>
      <c r="R191" s="6">
        <v>4.1599991094203999</v>
      </c>
      <c r="S191" s="6">
        <v>0.77046043066650327</v>
      </c>
      <c r="T191" s="6">
        <v>-5.4961449281134946</v>
      </c>
      <c r="U191" s="6">
        <v>15.950047056043299</v>
      </c>
      <c r="V191" s="7"/>
      <c r="X191">
        <f t="shared" si="50"/>
        <v>79.99691958578363</v>
      </c>
      <c r="Y191">
        <f t="shared" si="51"/>
        <v>79.750235280216501</v>
      </c>
    </row>
    <row r="192" spans="1:25" x14ac:dyDescent="0.2">
      <c r="A192" s="1">
        <f t="shared" si="52"/>
        <v>7.1200000000000054</v>
      </c>
      <c r="B192" s="6">
        <v>4.2399990922897297</v>
      </c>
      <c r="C192" s="6">
        <v>2.3254623740725902</v>
      </c>
      <c r="D192" s="6">
        <v>-14.7502616559534</v>
      </c>
      <c r="E192" s="6">
        <v>18.084345286878001</v>
      </c>
      <c r="F192" s="7"/>
      <c r="H192">
        <f t="shared" si="48"/>
        <v>181.3745520475868</v>
      </c>
      <c r="I192">
        <f t="shared" si="49"/>
        <v>180.84345286878002</v>
      </c>
      <c r="Q192" s="1">
        <f t="shared" si="53"/>
        <v>7.1200000000000054</v>
      </c>
      <c r="R192" s="6">
        <v>4.2399990922897297</v>
      </c>
      <c r="S192" s="6">
        <v>0.79764021947430308</v>
      </c>
      <c r="T192" s="6">
        <v>-5.5903376407716934</v>
      </c>
      <c r="U192" s="6">
        <v>16.230876878821299</v>
      </c>
      <c r="V192" s="7"/>
      <c r="X192">
        <f t="shared" si="50"/>
        <v>81.420125678548274</v>
      </c>
      <c r="Y192">
        <f t="shared" si="51"/>
        <v>81.154384394106501</v>
      </c>
    </row>
    <row r="193" spans="1:25" x14ac:dyDescent="0.2">
      <c r="A193" s="1">
        <f t="shared" si="52"/>
        <v>7.1600000000000055</v>
      </c>
      <c r="B193" s="6">
        <v>4.3199990751590303</v>
      </c>
      <c r="C193" s="6">
        <v>2.4025005160083599</v>
      </c>
      <c r="D193" s="6">
        <v>-14.995403920547201</v>
      </c>
      <c r="E193" s="6">
        <v>18.391560001143699</v>
      </c>
      <c r="F193" s="7"/>
      <c r="H193">
        <f t="shared" si="48"/>
        <v>184.47049417227879</v>
      </c>
      <c r="I193">
        <f t="shared" si="49"/>
        <v>183.91560001143699</v>
      </c>
      <c r="Q193" s="1">
        <f t="shared" si="53"/>
        <v>7.1600000000000055</v>
      </c>
      <c r="R193" s="6">
        <v>4.3199990751590303</v>
      </c>
      <c r="S193" s="6">
        <v>0.82514483610670197</v>
      </c>
      <c r="T193" s="6">
        <v>-5.6839354000662965</v>
      </c>
      <c r="U193" s="6">
        <v>16.5103298586222</v>
      </c>
      <c r="V193" s="7"/>
      <c r="X193">
        <f t="shared" si="50"/>
        <v>82.837581888084017</v>
      </c>
      <c r="Y193">
        <f t="shared" si="51"/>
        <v>82.551649293110998</v>
      </c>
    </row>
    <row r="194" spans="1:25" x14ac:dyDescent="0.2">
      <c r="A194" s="1">
        <f t="shared" si="52"/>
        <v>7.2000000000000055</v>
      </c>
      <c r="B194" s="6">
        <v>4.3999990580283104</v>
      </c>
      <c r="C194" s="6">
        <v>2.48033244835861</v>
      </c>
      <c r="D194" s="6">
        <v>-15.239163766320701</v>
      </c>
      <c r="E194" s="6">
        <v>18.697134785111199</v>
      </c>
      <c r="F194" s="7"/>
      <c r="H194">
        <f t="shared" si="48"/>
        <v>187.55076914799267</v>
      </c>
      <c r="I194">
        <f t="shared" si="49"/>
        <v>186.971347851112</v>
      </c>
      <c r="Q194" s="1">
        <f t="shared" si="53"/>
        <v>7.2000000000000055</v>
      </c>
      <c r="R194" s="6">
        <v>4.3999990580283104</v>
      </c>
      <c r="S194" s="6">
        <v>0.85296513411960007</v>
      </c>
      <c r="T194" s="6">
        <v>-5.7769321712910937</v>
      </c>
      <c r="U194" s="6">
        <v>16.7883886572851</v>
      </c>
      <c r="V194" s="7"/>
      <c r="X194">
        <f t="shared" si="50"/>
        <v>84.249250534937389</v>
      </c>
      <c r="Y194">
        <f t="shared" si="51"/>
        <v>83.941943286425499</v>
      </c>
    </row>
    <row r="195" spans="1:25" x14ac:dyDescent="0.2">
      <c r="A195" s="1">
        <f t="shared" si="52"/>
        <v>7.2400000000000055</v>
      </c>
      <c r="B195" s="6">
        <v>4.4799990408975896</v>
      </c>
      <c r="C195" s="6">
        <v>2.5589334886981598</v>
      </c>
      <c r="D195" s="6">
        <v>-15.4815316018062</v>
      </c>
      <c r="E195" s="6">
        <v>19.0010592357863</v>
      </c>
      <c r="F195" s="7"/>
      <c r="H195">
        <f t="shared" si="48"/>
        <v>190.61529060457866</v>
      </c>
      <c r="I195">
        <f t="shared" si="49"/>
        <v>190.010592357863</v>
      </c>
      <c r="Q195" s="1">
        <f t="shared" si="53"/>
        <v>7.2400000000000055</v>
      </c>
      <c r="R195" s="6">
        <v>4.4799990408975896</v>
      </c>
      <c r="S195" s="6">
        <v>0.88109193056230595</v>
      </c>
      <c r="T195" s="6">
        <v>-5.8693221214140934</v>
      </c>
      <c r="U195" s="6">
        <v>17.0650362627674</v>
      </c>
      <c r="V195" s="7"/>
      <c r="X195">
        <f t="shared" si="50"/>
        <v>85.655097031219128</v>
      </c>
      <c r="Y195">
        <f t="shared" si="51"/>
        <v>85.325181313836993</v>
      </c>
    </row>
    <row r="196" spans="1:25" x14ac:dyDescent="0.2">
      <c r="A196" s="1">
        <f t="shared" si="52"/>
        <v>7.2800000000000056</v>
      </c>
      <c r="B196" s="6">
        <v>4.5599990237668804</v>
      </c>
      <c r="C196" s="6">
        <v>2.6382791092159099</v>
      </c>
      <c r="D196" s="6">
        <v>-15.722498573942101</v>
      </c>
      <c r="E196" s="6">
        <v>19.303323614220499</v>
      </c>
      <c r="F196" s="7"/>
      <c r="H196">
        <f t="shared" si="48"/>
        <v>193.66397928481581</v>
      </c>
      <c r="I196">
        <f t="shared" si="49"/>
        <v>193.033236142205</v>
      </c>
      <c r="Q196" s="1">
        <f t="shared" si="53"/>
        <v>7.2800000000000056</v>
      </c>
      <c r="R196" s="6">
        <v>4.5599990237668804</v>
      </c>
      <c r="S196" s="6">
        <v>0.90951600995329329</v>
      </c>
      <c r="T196" s="6">
        <v>-5.9610996158068943</v>
      </c>
      <c r="U196" s="6">
        <v>17.340255981843899</v>
      </c>
      <c r="V196" s="7"/>
      <c r="X196">
        <f t="shared" si="50"/>
        <v>87.055089877070174</v>
      </c>
      <c r="Y196">
        <f t="shared" si="51"/>
        <v>86.701279909219494</v>
      </c>
    </row>
    <row r="197" spans="1:25" x14ac:dyDescent="0.2">
      <c r="A197" s="1">
        <f t="shared" si="52"/>
        <v>7.3200000000000056</v>
      </c>
      <c r="B197" s="6">
        <v>4.6399990066361498</v>
      </c>
      <c r="C197" s="6">
        <v>2.7183449500675501</v>
      </c>
      <c r="D197" s="6">
        <v>-15.9620565529901</v>
      </c>
      <c r="E197" s="6">
        <v>19.6039188325088</v>
      </c>
      <c r="F197" s="7"/>
      <c r="H197">
        <f t="shared" si="48"/>
        <v>196.69676292221754</v>
      </c>
      <c r="I197">
        <f t="shared" si="49"/>
        <v>196.03918832508799</v>
      </c>
      <c r="Q197" s="1">
        <f t="shared" si="53"/>
        <v>7.3200000000000056</v>
      </c>
      <c r="R197" s="6">
        <v>4.6399990066361498</v>
      </c>
      <c r="S197" s="6">
        <v>0.93822812810239498</v>
      </c>
      <c r="T197" s="6">
        <v>-6.0522592148376972</v>
      </c>
      <c r="U197" s="6">
        <v>17.614031432339701</v>
      </c>
      <c r="V197" s="7"/>
      <c r="X197">
        <f t="shared" si="50"/>
        <v>88.449200655983788</v>
      </c>
      <c r="Y197">
        <f t="shared" si="51"/>
        <v>88.070157161698504</v>
      </c>
    </row>
    <row r="198" spans="1:25" x14ac:dyDescent="0.2">
      <c r="A198" s="1">
        <f t="shared" si="52"/>
        <v>7.3600000000000056</v>
      </c>
      <c r="B198" s="6">
        <v>4.7199989895054202</v>
      </c>
      <c r="C198" s="6">
        <v>2.7991068320160202</v>
      </c>
      <c r="D198" s="6">
        <v>-16.200198117079101</v>
      </c>
      <c r="E198" s="6">
        <v>19.902836440466402</v>
      </c>
      <c r="F198" s="7"/>
      <c r="H198">
        <f t="shared" si="48"/>
        <v>199.7135761157505</v>
      </c>
      <c r="I198">
        <f t="shared" si="49"/>
        <v>199.02836440466402</v>
      </c>
      <c r="Q198" s="1">
        <f t="shared" si="53"/>
        <v>7.3600000000000056</v>
      </c>
      <c r="R198" s="6">
        <v>4.7199989895054202</v>
      </c>
      <c r="S198" s="6">
        <v>0.9672190157889986</v>
      </c>
      <c r="T198" s="6">
        <v>-6.1427956702822968</v>
      </c>
      <c r="U198" s="6">
        <v>17.886346535167501</v>
      </c>
      <c r="V198" s="7"/>
      <c r="X198">
        <f t="shared" si="50"/>
        <v>89.837404028967086</v>
      </c>
      <c r="Y198">
        <f t="shared" si="51"/>
        <v>89.431732675837509</v>
      </c>
    </row>
    <row r="199" spans="1:25" x14ac:dyDescent="0.2">
      <c r="A199" s="1">
        <f t="shared" si="52"/>
        <v>7.4000000000000057</v>
      </c>
      <c r="B199" s="6">
        <v>4.7999989723747003</v>
      </c>
      <c r="C199" s="6">
        <v>2.8805407683667901</v>
      </c>
      <c r="D199" s="6">
        <v>-16.436916536423901</v>
      </c>
      <c r="E199" s="6">
        <v>20.200068612019699</v>
      </c>
      <c r="F199" s="7"/>
      <c r="H199">
        <f t="shared" si="48"/>
        <v>202.71436020182145</v>
      </c>
      <c r="I199">
        <f t="shared" si="49"/>
        <v>202.00068612019697</v>
      </c>
      <c r="Q199" s="1">
        <f t="shared" si="53"/>
        <v>7.4000000000000057</v>
      </c>
      <c r="R199" s="6">
        <v>4.7999989723747003</v>
      </c>
      <c r="S199" s="6">
        <v>0.99647938222329913</v>
      </c>
      <c r="T199" s="6">
        <v>-6.2327039215922966</v>
      </c>
      <c r="U199" s="6">
        <v>18.157185505864</v>
      </c>
      <c r="V199" s="7"/>
      <c r="X199">
        <f t="shared" si="50"/>
        <v>91.21967772778433</v>
      </c>
      <c r="Y199">
        <f t="shared" si="51"/>
        <v>90.785927529319991</v>
      </c>
    </row>
    <row r="200" spans="1:25" x14ac:dyDescent="0.2">
      <c r="A200" s="1">
        <f t="shared" si="52"/>
        <v>7.4400000000000057</v>
      </c>
      <c r="B200" s="6">
        <v>4.879998955244</v>
      </c>
      <c r="C200" s="6">
        <v>2.9626229762060898</v>
      </c>
      <c r="D200" s="6">
        <v>-16.672205757256702</v>
      </c>
      <c r="E200" s="6">
        <v>20.495608131346899</v>
      </c>
      <c r="F200" s="7"/>
      <c r="H200">
        <f t="shared" si="48"/>
        <v>205.69906312389747</v>
      </c>
      <c r="I200">
        <f t="shared" si="49"/>
        <v>204.95608131346899</v>
      </c>
      <c r="Q200" s="1">
        <f t="shared" si="53"/>
        <v>7.4400000000000057</v>
      </c>
      <c r="R200" s="6">
        <v>4.879998955244</v>
      </c>
      <c r="S200" s="6">
        <v>1.0259999184955007</v>
      </c>
      <c r="T200" s="6">
        <v>-6.321979092039598</v>
      </c>
      <c r="U200" s="6">
        <v>18.426532846094101</v>
      </c>
      <c r="V200" s="7"/>
      <c r="X200">
        <f t="shared" si="50"/>
        <v>92.596002547158676</v>
      </c>
      <c r="Y200">
        <f t="shared" si="51"/>
        <v>92.13266423047051</v>
      </c>
    </row>
    <row r="201" spans="1:25" x14ac:dyDescent="0.2">
      <c r="A201" s="1">
        <f t="shared" si="52"/>
        <v>7.4800000000000058</v>
      </c>
      <c r="B201" s="6">
        <v>4.9599989381132801</v>
      </c>
      <c r="C201" s="6">
        <v>3.0453298869511798</v>
      </c>
      <c r="D201" s="6">
        <v>-16.906060385516401</v>
      </c>
      <c r="E201" s="6">
        <v>20.789448378804099</v>
      </c>
      <c r="F201" s="7"/>
      <c r="H201">
        <f t="shared" si="48"/>
        <v>208.66763930009233</v>
      </c>
      <c r="I201">
        <f t="shared" si="49"/>
        <v>207.89448378804099</v>
      </c>
      <c r="Q201" s="1">
        <f t="shared" si="53"/>
        <v>7.4800000000000058</v>
      </c>
      <c r="R201" s="6">
        <v>4.9599989381132801</v>
      </c>
      <c r="S201" s="6">
        <v>1.0557713006825011</v>
      </c>
      <c r="T201" s="6">
        <v>-6.4106164847385969</v>
      </c>
      <c r="U201" s="6">
        <v>18.694373334724499</v>
      </c>
      <c r="V201" s="7"/>
      <c r="X201">
        <f t="shared" si="50"/>
        <v>93.966362336222986</v>
      </c>
      <c r="Y201">
        <f t="shared" si="51"/>
        <v>93.4718666736225</v>
      </c>
    </row>
    <row r="202" spans="1:25" x14ac:dyDescent="0.2">
      <c r="A202" s="1">
        <f t="shared" si="52"/>
        <v>7.5200000000000058</v>
      </c>
      <c r="B202" s="6">
        <v>5.0399989209825904</v>
      </c>
      <c r="C202" s="6">
        <v>3.1286381562239098</v>
      </c>
      <c r="D202" s="6">
        <v>-17.138475670332198</v>
      </c>
      <c r="E202" s="6">
        <v>21.081583316666499</v>
      </c>
      <c r="F202" s="7"/>
      <c r="H202">
        <f t="shared" si="48"/>
        <v>211.62004948906571</v>
      </c>
      <c r="I202">
        <f t="shared" si="49"/>
        <v>210.81583316666499</v>
      </c>
      <c r="Q202" s="1">
        <f t="shared" si="53"/>
        <v>7.5200000000000058</v>
      </c>
      <c r="R202" s="6">
        <v>5.0399989209825904</v>
      </c>
      <c r="S202" s="6">
        <v>1.0857841929350016</v>
      </c>
      <c r="T202" s="6">
        <v>-6.498611578566198</v>
      </c>
      <c r="U202" s="6">
        <v>18.960692018693202</v>
      </c>
      <c r="V202" s="7"/>
      <c r="X202">
        <f t="shared" si="50"/>
        <v>95.330743989212564</v>
      </c>
      <c r="Y202">
        <f t="shared" si="51"/>
        <v>94.803460093466015</v>
      </c>
    </row>
    <row r="203" spans="1:25" x14ac:dyDescent="0.2">
      <c r="A203" s="1">
        <f t="shared" si="52"/>
        <v>7.5600000000000058</v>
      </c>
      <c r="B203" s="6">
        <v>5.11999890385189</v>
      </c>
      <c r="C203" s="6">
        <v>3.2125246730588399</v>
      </c>
      <c r="D203" s="6">
        <v>-17.369447487342399</v>
      </c>
      <c r="E203" s="6">
        <v>21.372007474720299</v>
      </c>
      <c r="F203" s="7"/>
      <c r="H203">
        <f t="shared" si="48"/>
        <v>214.55626065452444</v>
      </c>
      <c r="I203">
        <f t="shared" si="49"/>
        <v>213.720074747203</v>
      </c>
      <c r="Q203" s="1">
        <f t="shared" si="53"/>
        <v>7.5600000000000058</v>
      </c>
      <c r="R203" s="6">
        <v>5.11999890385189</v>
      </c>
      <c r="S203" s="6">
        <v>1.116029250359297</v>
      </c>
      <c r="T203" s="6">
        <v>-6.5859600239827998</v>
      </c>
      <c r="U203" s="6">
        <v>19.225474203789201</v>
      </c>
      <c r="V203" s="7"/>
      <c r="X203">
        <f t="shared" si="50"/>
        <v>96.689137435416413</v>
      </c>
      <c r="Y203">
        <f t="shared" si="51"/>
        <v>96.127371018946008</v>
      </c>
    </row>
    <row r="204" spans="1:25" x14ac:dyDescent="0.2">
      <c r="A204" s="1">
        <f t="shared" si="52"/>
        <v>7.6000000000000059</v>
      </c>
      <c r="B204" s="6">
        <v>5.1999988867212297</v>
      </c>
      <c r="C204" s="6">
        <v>3.2969665684596601</v>
      </c>
      <c r="D204" s="6">
        <v>-17.598972321881199</v>
      </c>
      <c r="E204" s="6">
        <v>21.6607159357314</v>
      </c>
      <c r="F204" s="7"/>
      <c r="H204">
        <f t="shared" si="48"/>
        <v>217.47624582866638</v>
      </c>
      <c r="I204">
        <f t="shared" si="49"/>
        <v>216.607159357314</v>
      </c>
      <c r="Q204" s="1">
        <f t="shared" si="53"/>
        <v>7.6000000000000059</v>
      </c>
      <c r="R204" s="6">
        <v>5.1999988867212297</v>
      </c>
      <c r="S204" s="6">
        <v>1.1464971217599</v>
      </c>
      <c r="T204" s="6">
        <v>-6.6726576387859993</v>
      </c>
      <c r="U204" s="6">
        <v>19.488705445100301</v>
      </c>
      <c r="V204" s="7"/>
      <c r="X204">
        <f t="shared" si="50"/>
        <v>98.041535628624544</v>
      </c>
      <c r="Y204">
        <f t="shared" si="51"/>
        <v>97.443527225501498</v>
      </c>
    </row>
    <row r="205" spans="1:25" x14ac:dyDescent="0.2">
      <c r="A205" s="1">
        <f t="shared" si="52"/>
        <v>7.6400000000000059</v>
      </c>
      <c r="B205" s="6">
        <v>5.27999886959058</v>
      </c>
      <c r="C205" s="6">
        <v>3.3819412233168902</v>
      </c>
      <c r="D205" s="6">
        <v>-17.8270472520718</v>
      </c>
      <c r="E205" s="6">
        <v>21.947704320823998</v>
      </c>
      <c r="F205" s="7"/>
      <c r="H205">
        <f t="shared" si="48"/>
        <v>220.37998397482144</v>
      </c>
      <c r="I205">
        <f t="shared" si="49"/>
        <v>219.47704320823999</v>
      </c>
      <c r="Q205" s="1">
        <f t="shared" si="53"/>
        <v>7.6400000000000059</v>
      </c>
      <c r="R205" s="6">
        <v>5.27999886959058</v>
      </c>
      <c r="S205" s="6">
        <v>1.177178452226002</v>
      </c>
      <c r="T205" s="6">
        <v>-6.758700403777496</v>
      </c>
      <c r="U205" s="6">
        <v>19.7503715374752</v>
      </c>
      <c r="V205" s="7"/>
      <c r="X205">
        <f t="shared" si="50"/>
        <v>99.387934535950819</v>
      </c>
      <c r="Y205">
        <f t="shared" si="51"/>
        <v>98.751857687376003</v>
      </c>
    </row>
    <row r="206" spans="1:25" x14ac:dyDescent="0.2">
      <c r="A206" s="1">
        <f t="shared" si="52"/>
        <v>7.6800000000000059</v>
      </c>
      <c r="B206" s="6">
        <v>5.3599988524599604</v>
      </c>
      <c r="C206" s="6">
        <v>3.4674262757026399</v>
      </c>
      <c r="D206" s="6">
        <v>-18.0536699318552</v>
      </c>
      <c r="E206" s="6">
        <v>22.232968774792699</v>
      </c>
      <c r="F206" s="7"/>
      <c r="H206">
        <f t="shared" si="48"/>
        <v>223.26745984960201</v>
      </c>
      <c r="I206">
        <f t="shared" si="49"/>
        <v>222.32968774792698</v>
      </c>
      <c r="Q206" s="1">
        <f t="shared" si="53"/>
        <v>7.6800000000000059</v>
      </c>
      <c r="R206" s="6">
        <v>5.3599988524599604</v>
      </c>
      <c r="S206" s="6">
        <v>1.2080638855835986</v>
      </c>
      <c r="T206" s="6">
        <v>-6.8440844583960967</v>
      </c>
      <c r="U206" s="6">
        <v>20.0104585058331</v>
      </c>
      <c r="V206" s="7"/>
      <c r="X206">
        <f t="shared" si="50"/>
        <v>100.72833312621559</v>
      </c>
      <c r="Y206">
        <f t="shared" si="51"/>
        <v>100.0522925291655</v>
      </c>
    </row>
    <row r="207" spans="1:25" x14ac:dyDescent="0.2">
      <c r="A207" s="1">
        <f t="shared" si="52"/>
        <v>7.720000000000006</v>
      </c>
      <c r="B207" s="6">
        <v>5.4399988353293498</v>
      </c>
      <c r="C207" s="6">
        <v>3.55339962755682</v>
      </c>
      <c r="D207" s="6">
        <v>-18.278838573989699</v>
      </c>
      <c r="E207" s="6">
        <v>22.516505951378502</v>
      </c>
      <c r="F207" s="7"/>
      <c r="H207">
        <f t="shared" ref="H207:H264" si="54">B207*$C$12*COS(RADIANS(E207))</f>
        <v>226.13866386479972</v>
      </c>
      <c r="I207">
        <f t="shared" ref="I207:I264" si="55">$C$11*E207</f>
        <v>225.16505951378502</v>
      </c>
      <c r="Q207" s="1">
        <f t="shared" si="53"/>
        <v>7.720000000000006</v>
      </c>
      <c r="R207" s="6">
        <v>5.4399988353293498</v>
      </c>
      <c r="S207" s="6">
        <v>1.2391440666975981</v>
      </c>
      <c r="T207" s="6">
        <v>-6.9288060962945934</v>
      </c>
      <c r="U207" s="6">
        <v>20.268952595362201</v>
      </c>
      <c r="V207" s="7"/>
      <c r="X207">
        <f t="shared" ref="X207:X264" si="56">R207*$S$12*COS(RADIANS(U207))</f>
        <v>102.06273335793665</v>
      </c>
      <c r="Y207">
        <f t="shared" ref="Y207:Y264" si="57">$S$11*U207</f>
        <v>101.34476297681101</v>
      </c>
    </row>
    <row r="208" spans="1:25" x14ac:dyDescent="0.2">
      <c r="A208" s="1">
        <f t="shared" ref="A208:A264" si="58">A207+0.04</f>
        <v>7.760000000000006</v>
      </c>
      <c r="B208" s="6">
        <v>5.5199988181987703</v>
      </c>
      <c r="C208" s="6">
        <v>3.6398394507823699</v>
      </c>
      <c r="D208" s="6">
        <v>-18.502551933047901</v>
      </c>
      <c r="E208" s="6">
        <v>22.798312998530498</v>
      </c>
      <c r="F208" s="7"/>
      <c r="H208">
        <f t="shared" si="54"/>
        <v>228.9935919493013</v>
      </c>
      <c r="I208">
        <f t="shared" si="55"/>
        <v>227.98312998530497</v>
      </c>
      <c r="Q208" s="1">
        <f t="shared" ref="Q208:Q264" si="59">Q207+0.04</f>
        <v>7.760000000000006</v>
      </c>
      <c r="R208" s="6">
        <v>5.5199988181987703</v>
      </c>
      <c r="S208" s="6">
        <v>1.2704096436442001</v>
      </c>
      <c r="T208" s="6">
        <v>-7.0128617608946939</v>
      </c>
      <c r="U208" s="6">
        <v>20.525840261683701</v>
      </c>
      <c r="V208" s="7"/>
      <c r="X208">
        <f t="shared" si="56"/>
        <v>103.39114016696358</v>
      </c>
      <c r="Y208">
        <f t="shared" si="57"/>
        <v>102.6292013084185</v>
      </c>
    </row>
    <row r="209" spans="1:25" x14ac:dyDescent="0.2">
      <c r="A209" s="1">
        <f t="shared" si="58"/>
        <v>7.800000000000006</v>
      </c>
      <c r="B209" s="6">
        <v>5.5999988010681996</v>
      </c>
      <c r="C209" s="6">
        <v>3.7267241927643999</v>
      </c>
      <c r="D209" s="6">
        <v>-18.724809288441001</v>
      </c>
      <c r="E209" s="6">
        <v>23.078387543678701</v>
      </c>
      <c r="F209" s="7"/>
      <c r="H209">
        <f t="shared" si="54"/>
        <v>231.83224541124505</v>
      </c>
      <c r="I209">
        <f t="shared" si="55"/>
        <v>230.78387543678701</v>
      </c>
      <c r="Q209" s="1">
        <f t="shared" si="59"/>
        <v>7.800000000000006</v>
      </c>
      <c r="R209" s="6">
        <v>5.5999988010681996</v>
      </c>
      <c r="S209" s="6">
        <v>1.3018512697492994</v>
      </c>
      <c r="T209" s="6">
        <v>-7.096248040922994</v>
      </c>
      <c r="U209" s="6">
        <v>20.7811081609978</v>
      </c>
      <c r="V209" s="7"/>
      <c r="X209">
        <f t="shared" si="56"/>
        <v>104.71356145380624</v>
      </c>
      <c r="Y209">
        <f t="shared" si="57"/>
        <v>103.905540804989</v>
      </c>
    </row>
    <row r="210" spans="1:25" x14ac:dyDescent="0.2">
      <c r="A210" s="1">
        <f t="shared" si="58"/>
        <v>7.8400000000000061</v>
      </c>
      <c r="B210" s="6">
        <v>5.67999878393766</v>
      </c>
      <c r="C210" s="6">
        <v>3.8140325813324099</v>
      </c>
      <c r="D210" s="6">
        <v>-18.9456104274952</v>
      </c>
      <c r="E210" s="6">
        <v>23.356727679039501</v>
      </c>
      <c r="F210" s="7"/>
      <c r="H210">
        <f t="shared" si="54"/>
        <v>234.65463080065842</v>
      </c>
      <c r="I210">
        <f t="shared" si="55"/>
        <v>233.567276790395</v>
      </c>
      <c r="Q210" s="1">
        <f t="shared" si="59"/>
        <v>7.8400000000000061</v>
      </c>
      <c r="R210" s="6">
        <v>5.67999878393766</v>
      </c>
      <c r="S210" s="6">
        <v>1.3334596055016021</v>
      </c>
      <c r="T210" s="6">
        <v>-7.178961665946396</v>
      </c>
      <c r="U210" s="6">
        <v>21.034743140346698</v>
      </c>
      <c r="V210" s="7"/>
      <c r="X210">
        <f t="shared" si="56"/>
        <v>106.03000807063384</v>
      </c>
      <c r="Y210">
        <f t="shared" si="57"/>
        <v>105.1737157017335</v>
      </c>
    </row>
    <row r="211" spans="1:25" x14ac:dyDescent="0.2">
      <c r="A211" s="1">
        <f t="shared" si="58"/>
        <v>7.8800000000000061</v>
      </c>
      <c r="B211" s="6">
        <v>5.7599987668071604</v>
      </c>
      <c r="C211" s="6">
        <v>3.9017436291813898</v>
      </c>
      <c r="D211" s="6">
        <v>-19.164955628607299</v>
      </c>
      <c r="E211" s="6">
        <v>23.633331946975499</v>
      </c>
      <c r="F211" s="7"/>
      <c r="H211">
        <f t="shared" si="54"/>
        <v>237.46075977277485</v>
      </c>
      <c r="I211">
        <f t="shared" si="55"/>
        <v>236.333319469755</v>
      </c>
      <c r="Q211" s="1">
        <f t="shared" si="59"/>
        <v>7.8800000000000061</v>
      </c>
      <c r="R211" s="6">
        <v>5.7599987668071604</v>
      </c>
      <c r="S211" s="6">
        <v>1.3652253203472</v>
      </c>
      <c r="T211" s="6">
        <v>-7.2609995019125932</v>
      </c>
      <c r="U211" s="6">
        <v>21.2867322277516</v>
      </c>
      <c r="V211" s="7"/>
      <c r="X211">
        <f t="shared" si="56"/>
        <v>107.34049380816269</v>
      </c>
      <c r="Y211">
        <f t="shared" si="57"/>
        <v>106.433661138758</v>
      </c>
    </row>
    <row r="212" spans="1:25" x14ac:dyDescent="0.2">
      <c r="A212" s="1">
        <f t="shared" si="58"/>
        <v>7.9200000000000061</v>
      </c>
      <c r="B212" s="6">
        <v>5.8399987496766803</v>
      </c>
      <c r="C212" s="6">
        <v>3.9898366377710999</v>
      </c>
      <c r="D212" s="6">
        <v>-19.382845644500399</v>
      </c>
      <c r="E212" s="6">
        <v>23.908199325429301</v>
      </c>
      <c r="F212" s="7"/>
      <c r="H212">
        <f t="shared" si="54"/>
        <v>240.25064895223619</v>
      </c>
      <c r="I212">
        <f t="shared" si="55"/>
        <v>239.08199325429302</v>
      </c>
      <c r="Q212" s="1">
        <f t="shared" si="59"/>
        <v>7.9200000000000061</v>
      </c>
      <c r="R212" s="6">
        <v>5.8399987496766803</v>
      </c>
      <c r="S212" s="6">
        <v>1.3971390943694004</v>
      </c>
      <c r="T212" s="6">
        <v>-7.3423585467178967</v>
      </c>
      <c r="U212" s="6">
        <v>21.537062622628302</v>
      </c>
      <c r="V212" s="7"/>
      <c r="X212">
        <f t="shared" si="56"/>
        <v>108.6450353822096</v>
      </c>
      <c r="Y212">
        <f t="shared" si="57"/>
        <v>107.6853131131415</v>
      </c>
    </row>
    <row r="213" spans="1:25" x14ac:dyDescent="0.2">
      <c r="A213" s="1">
        <f t="shared" si="58"/>
        <v>7.9600000000000062</v>
      </c>
      <c r="B213" s="6">
        <v>5.9199987325462304</v>
      </c>
      <c r="C213" s="6">
        <v>4.0782912007203604</v>
      </c>
      <c r="D213" s="6">
        <v>-19.599281685603199</v>
      </c>
      <c r="E213" s="6">
        <v>24.181329213449601</v>
      </c>
      <c r="F213" s="7"/>
      <c r="H213">
        <f t="shared" si="54"/>
        <v>243.02431979836993</v>
      </c>
      <c r="I213">
        <f t="shared" si="55"/>
        <v>241.81329213449601</v>
      </c>
      <c r="Q213" s="1">
        <f t="shared" si="59"/>
        <v>7.9600000000000062</v>
      </c>
      <c r="R213" s="6">
        <v>5.9199987325462304</v>
      </c>
      <c r="S213" s="6">
        <v>1.4291916198699965</v>
      </c>
      <c r="T213" s="6">
        <v>-7.4230359258108933</v>
      </c>
      <c r="U213" s="6">
        <v>21.785721686187799</v>
      </c>
      <c r="V213" s="7"/>
      <c r="X213">
        <f t="shared" si="56"/>
        <v>109.94365242015979</v>
      </c>
      <c r="Y213">
        <f t="shared" si="57"/>
        <v>108.92860843093899</v>
      </c>
    </row>
    <row r="214" spans="1:25" x14ac:dyDescent="0.2">
      <c r="A214" s="1">
        <f t="shared" si="58"/>
        <v>8.0000000000000053</v>
      </c>
      <c r="B214" s="6">
        <v>5.9999987154158196</v>
      </c>
      <c r="C214" s="6">
        <v>4.1670872067160998</v>
      </c>
      <c r="D214" s="6">
        <v>-19.814265403570602</v>
      </c>
      <c r="E214" s="6">
        <v>24.452721416826801</v>
      </c>
      <c r="F214" s="7"/>
      <c r="H214">
        <f t="shared" si="54"/>
        <v>245.78179847170753</v>
      </c>
      <c r="I214">
        <f t="shared" si="55"/>
        <v>244.52721416826802</v>
      </c>
      <c r="Q214" s="1">
        <f t="shared" si="59"/>
        <v>8.0000000000000053</v>
      </c>
      <c r="R214" s="6">
        <v>5.9999987154158196</v>
      </c>
      <c r="S214" s="6">
        <v>1.4613736028374973</v>
      </c>
      <c r="T214" s="6">
        <v>-7.5030288878386955</v>
      </c>
      <c r="U214" s="6">
        <v>22.032696932054201</v>
      </c>
      <c r="V214" s="7"/>
      <c r="X214">
        <f t="shared" si="56"/>
        <v>111.23636744722175</v>
      </c>
      <c r="Y214">
        <f t="shared" si="57"/>
        <v>110.163484660271</v>
      </c>
    </row>
    <row r="215" spans="1:25" x14ac:dyDescent="0.2">
      <c r="A215" s="1">
        <f t="shared" si="58"/>
        <v>8.0400000000000045</v>
      </c>
      <c r="B215" s="6">
        <v>6.0799986982854604</v>
      </c>
      <c r="C215" s="6">
        <v>4.2562048419537399</v>
      </c>
      <c r="D215" s="6">
        <v>-20.027798874967999</v>
      </c>
      <c r="E215" s="6">
        <v>24.7223761338551</v>
      </c>
      <c r="F215" s="7"/>
      <c r="H215">
        <f t="shared" si="54"/>
        <v>248.52311570191006</v>
      </c>
      <c r="I215">
        <f t="shared" si="55"/>
        <v>247.22376133855101</v>
      </c>
      <c r="Q215" s="1">
        <f t="shared" si="59"/>
        <v>8.0400000000000045</v>
      </c>
      <c r="R215" s="6">
        <v>6.0799986982854604</v>
      </c>
      <c r="S215" s="6">
        <v>1.4936757643512024</v>
      </c>
      <c r="T215" s="6">
        <v>-7.5823348003626947</v>
      </c>
      <c r="U215" s="6">
        <v>22.277976017069999</v>
      </c>
      <c r="V215" s="7"/>
      <c r="X215">
        <f t="shared" si="56"/>
        <v>112.52320587252211</v>
      </c>
      <c r="Y215">
        <f t="shared" si="57"/>
        <v>111.38988008535</v>
      </c>
    </row>
    <row r="216" spans="1:25" x14ac:dyDescent="0.2">
      <c r="A216" s="1">
        <f t="shared" si="58"/>
        <v>8.0800000000000036</v>
      </c>
      <c r="B216" s="6">
        <v>6.1599986811551197</v>
      </c>
      <c r="C216" s="6">
        <v>4.3456245921293899</v>
      </c>
      <c r="D216" s="6">
        <v>-20.239884585132799</v>
      </c>
      <c r="E216" s="6">
        <v>24.990293941235102</v>
      </c>
      <c r="F216" s="7"/>
      <c r="H216">
        <f t="shared" si="54"/>
        <v>251.24830665724889</v>
      </c>
      <c r="I216">
        <f t="shared" si="55"/>
        <v>249.90293941235103</v>
      </c>
      <c r="Q216" s="1">
        <f t="shared" si="59"/>
        <v>8.0800000000000036</v>
      </c>
      <c r="R216" s="6">
        <v>6.1599986811551197</v>
      </c>
      <c r="S216" s="6">
        <v>1.5260888418779999</v>
      </c>
      <c r="T216" s="6">
        <v>-7.6609511456418957</v>
      </c>
      <c r="U216" s="6">
        <v>22.5215467323907</v>
      </c>
      <c r="V216" s="7"/>
      <c r="X216">
        <f t="shared" si="56"/>
        <v>113.80419597498273</v>
      </c>
      <c r="Y216">
        <f t="shared" si="57"/>
        <v>112.6077336619535</v>
      </c>
    </row>
    <row r="217" spans="1:25" x14ac:dyDescent="0.2">
      <c r="A217" s="1">
        <f t="shared" si="58"/>
        <v>8.1200000000000028</v>
      </c>
      <c r="B217" s="6">
        <v>6.2399986640248102</v>
      </c>
      <c r="C217" s="6">
        <v>4.4353272439999198</v>
      </c>
      <c r="D217" s="6">
        <v>-20.4505254122301</v>
      </c>
      <c r="E217" s="6">
        <v>25.256475780130501</v>
      </c>
      <c r="F217" s="7"/>
      <c r="H217">
        <f t="shared" si="54"/>
        <v>253.95741081578768</v>
      </c>
      <c r="I217">
        <f t="shared" si="55"/>
        <v>252.56475780130501</v>
      </c>
      <c r="Q217" s="1">
        <f t="shared" si="59"/>
        <v>8.1200000000000028</v>
      </c>
      <c r="R217" s="6">
        <v>6.2399986640248102</v>
      </c>
      <c r="S217" s="6">
        <v>1.5586035905170021</v>
      </c>
      <c r="T217" s="6">
        <v>-7.7388755165100989</v>
      </c>
      <c r="U217" s="6">
        <v>22.763396994715499</v>
      </c>
      <c r="V217" s="7"/>
      <c r="X217">
        <f t="shared" si="56"/>
        <v>115.07936888912421</v>
      </c>
      <c r="Y217">
        <f t="shared" si="57"/>
        <v>113.81698497357749</v>
      </c>
    </row>
    <row r="218" spans="1:25" x14ac:dyDescent="0.2">
      <c r="A218" s="1">
        <f t="shared" si="58"/>
        <v>8.1600000000000019</v>
      </c>
      <c r="B218" s="6">
        <v>6.3199986468945504</v>
      </c>
      <c r="C218" s="6">
        <v>4.5252938865316699</v>
      </c>
      <c r="D218" s="6">
        <v>-20.6597246115183</v>
      </c>
      <c r="E218" s="6">
        <v>25.520922942393099</v>
      </c>
      <c r="F218" s="7"/>
      <c r="H218">
        <f t="shared" si="54"/>
        <v>256.65047183838004</v>
      </c>
      <c r="I218">
        <f t="shared" si="55"/>
        <v>255.20922942393099</v>
      </c>
      <c r="Q218" s="1">
        <f t="shared" si="59"/>
        <v>8.1600000000000019</v>
      </c>
      <c r="R218" s="6">
        <v>6.3199986468945504</v>
      </c>
      <c r="S218" s="6">
        <v>1.5912107841881991</v>
      </c>
      <c r="T218" s="6">
        <v>-7.8161056123524943</v>
      </c>
      <c r="U218" s="6">
        <v>23.003514838032501</v>
      </c>
      <c r="V218" s="7"/>
      <c r="X218">
        <f t="shared" si="56"/>
        <v>116.34875859049509</v>
      </c>
      <c r="Y218">
        <f t="shared" si="57"/>
        <v>115.01757419016251</v>
      </c>
    </row>
    <row r="219" spans="1:25" x14ac:dyDescent="0.2">
      <c r="A219" s="1">
        <f t="shared" si="58"/>
        <v>8.2000000000000011</v>
      </c>
      <c r="B219" s="6">
        <v>6.3999986297643296</v>
      </c>
      <c r="C219" s="6">
        <v>4.61550591165377</v>
      </c>
      <c r="D219" s="6">
        <v>-20.8674857998367</v>
      </c>
      <c r="E219" s="6">
        <v>25.783637056966501</v>
      </c>
      <c r="F219" s="7"/>
      <c r="H219">
        <f t="shared" si="54"/>
        <v>259.32753744360616</v>
      </c>
      <c r="I219">
        <f t="shared" si="55"/>
        <v>257.83637056966501</v>
      </c>
      <c r="Q219" s="1">
        <f t="shared" si="59"/>
        <v>8.2000000000000011</v>
      </c>
      <c r="R219" s="6">
        <v>6.3999986297643296</v>
      </c>
      <c r="S219" s="6">
        <v>1.6239012167096973</v>
      </c>
      <c r="T219" s="6">
        <v>-7.8926392351909982</v>
      </c>
      <c r="U219" s="6">
        <v>23.241888405494699</v>
      </c>
      <c r="V219" s="7"/>
      <c r="X219">
        <f t="shared" si="56"/>
        <v>117.61240188104318</v>
      </c>
      <c r="Y219">
        <f t="shared" si="57"/>
        <v>116.2094420274735</v>
      </c>
    </row>
    <row r="220" spans="1:25" x14ac:dyDescent="0.2">
      <c r="A220" s="1">
        <f t="shared" si="58"/>
        <v>8.24</v>
      </c>
      <c r="B220" s="6">
        <v>6.4799986126341604</v>
      </c>
      <c r="C220" s="6">
        <v>4.7059450146358399</v>
      </c>
      <c r="D220" s="6">
        <v>-21.073812940325201</v>
      </c>
      <c r="E220" s="6">
        <v>26.044620076479202</v>
      </c>
      <c r="F220" s="7"/>
      <c r="H220">
        <f t="shared" si="54"/>
        <v>261.98865928475789</v>
      </c>
      <c r="I220">
        <f t="shared" si="55"/>
        <v>260.44620076479202</v>
      </c>
      <c r="Q220" s="1">
        <f t="shared" si="59"/>
        <v>8.24</v>
      </c>
      <c r="R220" s="6">
        <v>6.4799986126341604</v>
      </c>
      <c r="S220" s="6">
        <v>1.6566657029582004</v>
      </c>
      <c r="T220" s="6">
        <v>-7.9684742859060975</v>
      </c>
      <c r="U220" s="6">
        <v>23.4785059418926</v>
      </c>
      <c r="V220" s="7"/>
      <c r="X220">
        <f t="shared" si="56"/>
        <v>118.87033837403686</v>
      </c>
      <c r="Y220">
        <f t="shared" si="57"/>
        <v>117.39252970946299</v>
      </c>
    </row>
    <row r="221" spans="1:25" x14ac:dyDescent="0.2">
      <c r="A221" s="1">
        <f t="shared" si="58"/>
        <v>8.2799999999999994</v>
      </c>
      <c r="B221" s="6">
        <v>6.5599985955040196</v>
      </c>
      <c r="C221" s="6">
        <v>4.7965931941064897</v>
      </c>
      <c r="D221" s="6">
        <v>-21.278710327390801</v>
      </c>
      <c r="E221" s="6">
        <v>26.303874264036999</v>
      </c>
      <c r="F221" s="7"/>
      <c r="H221">
        <f t="shared" si="54"/>
        <v>264.63389282895952</v>
      </c>
      <c r="I221">
        <f t="shared" si="55"/>
        <v>263.03874264037</v>
      </c>
      <c r="Q221" s="1">
        <f t="shared" si="59"/>
        <v>8.2799999999999994</v>
      </c>
      <c r="R221" s="6">
        <v>6.5599985955040196</v>
      </c>
      <c r="S221" s="6">
        <v>1.6894950798888004</v>
      </c>
      <c r="T221" s="6">
        <v>-8.0436087605945943</v>
      </c>
      <c r="U221" s="6">
        <v>23.713355786440999</v>
      </c>
      <c r="V221" s="7"/>
      <c r="X221">
        <f t="shared" si="56"/>
        <v>120.12261047875172</v>
      </c>
      <c r="Y221">
        <f t="shared" si="57"/>
        <v>118.566778932205</v>
      </c>
    </row>
    <row r="222" spans="1:25" x14ac:dyDescent="0.2">
      <c r="A222" s="1">
        <f t="shared" si="58"/>
        <v>8.3199999999999985</v>
      </c>
      <c r="B222" s="6">
        <v>6.6399985783739304</v>
      </c>
      <c r="C222" s="6">
        <v>4.8874327517315601</v>
      </c>
      <c r="D222" s="6">
        <v>-21.482182571925701</v>
      </c>
      <c r="E222" s="6">
        <v>26.561402180223801</v>
      </c>
      <c r="F222" s="7"/>
      <c r="H222">
        <f t="shared" si="54"/>
        <v>267.2632972385199</v>
      </c>
      <c r="I222">
        <f t="shared" si="55"/>
        <v>265.61402180223803</v>
      </c>
      <c r="Q222" s="1">
        <f t="shared" si="59"/>
        <v>8.3199999999999985</v>
      </c>
      <c r="R222" s="6">
        <v>6.6399985783739304</v>
      </c>
      <c r="S222" s="6">
        <v>1.7223802075647967</v>
      </c>
      <c r="T222" s="6">
        <v>-8.1180407470820981</v>
      </c>
      <c r="U222" s="6">
        <v>23.9464263661709</v>
      </c>
      <c r="V222" s="7"/>
      <c r="X222">
        <f t="shared" si="56"/>
        <v>121.36926338464859</v>
      </c>
      <c r="Y222">
        <f t="shared" si="57"/>
        <v>119.7321318308545</v>
      </c>
    </row>
    <row r="223" spans="1:25" x14ac:dyDescent="0.2">
      <c r="A223" s="1">
        <f t="shared" si="58"/>
        <v>8.3599999999999977</v>
      </c>
      <c r="B223" s="6">
        <v>6.7199985612438899</v>
      </c>
      <c r="C223" s="6">
        <v>4.9784462915679804</v>
      </c>
      <c r="D223" s="6">
        <v>-21.684234586789898</v>
      </c>
      <c r="E223" s="6">
        <v>26.817206670318299</v>
      </c>
      <c r="F223" s="7"/>
      <c r="H223">
        <f t="shared" si="54"/>
        <v>269.8769352545807</v>
      </c>
      <c r="I223">
        <f t="shared" si="55"/>
        <v>268.17206670318296</v>
      </c>
      <c r="Q223" s="1">
        <f t="shared" si="59"/>
        <v>8.3599999999999977</v>
      </c>
      <c r="R223" s="6">
        <v>6.7199985612438899</v>
      </c>
      <c r="S223" s="6">
        <v>1.7553119702331017</v>
      </c>
      <c r="T223" s="6">
        <v>-8.1917684216045998</v>
      </c>
      <c r="U223" s="6">
        <v>24.177706189640801</v>
      </c>
      <c r="V223" s="7"/>
      <c r="X223">
        <f t="shared" si="56"/>
        <v>122.61034504526393</v>
      </c>
      <c r="Y223">
        <f t="shared" si="57"/>
        <v>120.88853094820401</v>
      </c>
    </row>
    <row r="224" spans="1:25" x14ac:dyDescent="0.2">
      <c r="A224" s="1">
        <f t="shared" si="58"/>
        <v>8.3999999999999968</v>
      </c>
      <c r="B224" s="6">
        <v>6.7999985441139001</v>
      </c>
      <c r="C224" s="6">
        <v>5.0696167191116199</v>
      </c>
      <c r="D224" s="6">
        <v>-21.884871572560598</v>
      </c>
      <c r="E224" s="6">
        <v>27.071290851732599</v>
      </c>
      <c r="F224" s="7"/>
      <c r="H224">
        <f t="shared" si="54"/>
        <v>272.47487308314192</v>
      </c>
      <c r="I224">
        <f t="shared" si="55"/>
        <v>270.71290851732601</v>
      </c>
      <c r="Q224" s="1">
        <f t="shared" si="59"/>
        <v>8.3999999999999968</v>
      </c>
      <c r="R224" s="6">
        <v>6.7999985441139001</v>
      </c>
      <c r="S224" s="6">
        <v>1.7882812773525032</v>
      </c>
      <c r="T224" s="6">
        <v>-8.2647900456709991</v>
      </c>
      <c r="U224" s="6">
        <v>24.407183841508399</v>
      </c>
      <c r="V224" s="7"/>
      <c r="X224">
        <f t="shared" si="56"/>
        <v>123.84590616127562</v>
      </c>
      <c r="Y224">
        <f t="shared" si="57"/>
        <v>122.03591920754199</v>
      </c>
    </row>
    <row r="225" spans="1:25" x14ac:dyDescent="0.2">
      <c r="A225" s="1">
        <f t="shared" si="58"/>
        <v>8.4399999999999959</v>
      </c>
      <c r="B225" s="6">
        <v>6.8799985269839503</v>
      </c>
      <c r="C225" s="6">
        <v>5.1609272400547104</v>
      </c>
      <c r="D225" s="6">
        <v>-22.0840990035604</v>
      </c>
      <c r="E225" s="6">
        <v>27.323658101680799</v>
      </c>
      <c r="F225" s="7"/>
      <c r="H225">
        <f t="shared" si="54"/>
        <v>275.05718028351254</v>
      </c>
      <c r="I225">
        <f t="shared" si="55"/>
        <v>273.23658101680797</v>
      </c>
      <c r="Q225" s="1">
        <f t="shared" si="59"/>
        <v>8.4399999999999959</v>
      </c>
      <c r="R225" s="6">
        <v>6.8799985269839503</v>
      </c>
      <c r="S225" s="6">
        <v>1.8212790646693975</v>
      </c>
      <c r="T225" s="6">
        <v>-8.3371039631174</v>
      </c>
      <c r="U225" s="6">
        <v>24.634847977446601</v>
      </c>
      <c r="V225" s="7"/>
      <c r="X225">
        <f t="shared" si="56"/>
        <v>125.07600016316732</v>
      </c>
      <c r="Y225">
        <f t="shared" si="57"/>
        <v>123.174239887233</v>
      </c>
    </row>
    <row r="226" spans="1:25" x14ac:dyDescent="0.2">
      <c r="A226" s="1">
        <f t="shared" si="58"/>
        <v>8.4799999999999951</v>
      </c>
      <c r="B226" s="6">
        <v>6.9599985098540502</v>
      </c>
      <c r="C226" s="6">
        <v>5.2523613587698597</v>
      </c>
      <c r="D226" s="6">
        <v>-22.281922614163399</v>
      </c>
      <c r="E226" s="6">
        <v>27.574312045080902</v>
      </c>
      <c r="F226" s="7"/>
      <c r="H226">
        <f t="shared" si="54"/>
        <v>277.62392965924676</v>
      </c>
      <c r="I226">
        <f t="shared" si="55"/>
        <v>275.74312045080899</v>
      </c>
      <c r="Q226" s="1">
        <f t="shared" si="59"/>
        <v>8.4799999999999951</v>
      </c>
      <c r="R226" s="6">
        <v>6.9599985098540502</v>
      </c>
      <c r="S226" s="6">
        <v>1.854296295330002</v>
      </c>
      <c r="T226" s="6">
        <v>-8.4087085973801976</v>
      </c>
      <c r="U226" s="6">
        <v>24.8606873200008</v>
      </c>
      <c r="V226" s="7"/>
      <c r="X226">
        <f t="shared" si="56"/>
        <v>126.30068319286372</v>
      </c>
      <c r="Y226">
        <f t="shared" si="57"/>
        <v>124.30343660000401</v>
      </c>
    </row>
    <row r="227" spans="1:25" x14ac:dyDescent="0.2">
      <c r="A227" s="1">
        <f t="shared" si="58"/>
        <v>8.5199999999999942</v>
      </c>
      <c r="B227" s="6">
        <v>7.0399984927241901</v>
      </c>
      <c r="C227" s="6">
        <v>5.3439028765361796</v>
      </c>
      <c r="D227" s="6">
        <v>-22.4783483853899</v>
      </c>
      <c r="E227" s="6">
        <v>27.8232565426968</v>
      </c>
      <c r="F227" s="7"/>
      <c r="H227">
        <f t="shared" si="54"/>
        <v>280.17519715159875</v>
      </c>
      <c r="I227">
        <f t="shared" si="55"/>
        <v>278.23256542696799</v>
      </c>
      <c r="Q227" s="1">
        <f t="shared" si="59"/>
        <v>8.5199999999999942</v>
      </c>
      <c r="R227" s="6">
        <v>7.0399984927241901</v>
      </c>
      <c r="S227" s="6">
        <v>1.8873239610348023</v>
      </c>
      <c r="T227" s="6">
        <v>-8.4796024489697999</v>
      </c>
      <c r="U227" s="6">
        <v>25.084690654874699</v>
      </c>
      <c r="V227" s="7"/>
      <c r="X227">
        <f t="shared" si="56"/>
        <v>127.52001408476012</v>
      </c>
      <c r="Y227">
        <f t="shared" si="57"/>
        <v>125.42345327437349</v>
      </c>
    </row>
    <row r="228" spans="1:25" x14ac:dyDescent="0.2">
      <c r="A228" s="1">
        <f t="shared" si="58"/>
        <v>8.5599999999999934</v>
      </c>
      <c r="B228" s="6">
        <v>7.1199984755943904</v>
      </c>
      <c r="C228" s="6">
        <v>5.4355358895237096</v>
      </c>
      <c r="D228" s="6">
        <v>-22.673382531787599</v>
      </c>
      <c r="E228" s="6">
        <v>28.070495679521901</v>
      </c>
      <c r="F228" s="7"/>
      <c r="H228">
        <f t="shared" si="54"/>
        <v>282.71106173554375</v>
      </c>
      <c r="I228">
        <f t="shared" si="55"/>
        <v>280.704956795219</v>
      </c>
      <c r="Q228" s="1">
        <f t="shared" si="59"/>
        <v>8.5599999999999934</v>
      </c>
      <c r="R228" s="6">
        <v>7.1199984755943904</v>
      </c>
      <c r="S228" s="6">
        <v>1.9203530832697027</v>
      </c>
      <c r="T228" s="6">
        <v>-8.549784093206398</v>
      </c>
      <c r="U228" s="6">
        <v>25.3068468283054</v>
      </c>
      <c r="V228" s="7"/>
      <c r="X228">
        <f t="shared" si="56"/>
        <v>128.73405434540896</v>
      </c>
      <c r="Y228">
        <f t="shared" si="57"/>
        <v>126.53423414152699</v>
      </c>
    </row>
    <row r="229" spans="1:25" x14ac:dyDescent="0.2">
      <c r="A229" s="1">
        <f t="shared" si="58"/>
        <v>8.5999999999999925</v>
      </c>
      <c r="B229" s="6">
        <v>7.1999984584646404</v>
      </c>
      <c r="C229" s="6">
        <v>5.5272447865496899</v>
      </c>
      <c r="D229" s="6">
        <v>-22.867031488605502</v>
      </c>
      <c r="E229" s="6">
        <v>28.316033753408</v>
      </c>
      <c r="F229" s="7"/>
      <c r="H229">
        <f t="shared" si="54"/>
        <v>285.23160531838658</v>
      </c>
      <c r="I229">
        <f t="shared" si="55"/>
        <v>283.16033753407999</v>
      </c>
      <c r="Q229" s="1">
        <f t="shared" si="59"/>
        <v>8.5999999999999925</v>
      </c>
      <c r="R229" s="6">
        <v>7.1999984584646404</v>
      </c>
      <c r="S229" s="6">
        <v>1.9533747146048981</v>
      </c>
      <c r="T229" s="6">
        <v>-8.6192521781776961</v>
      </c>
      <c r="U229" s="6">
        <v>25.5271447449615</v>
      </c>
      <c r="V229" s="7"/>
      <c r="X229">
        <f t="shared" si="56"/>
        <v>129.94286813233785</v>
      </c>
      <c r="Y229">
        <f t="shared" si="57"/>
        <v>127.63572372480751</v>
      </c>
    </row>
    <row r="230" spans="1:25" x14ac:dyDescent="0.2">
      <c r="A230" s="1">
        <f t="shared" si="58"/>
        <v>8.6399999999999917</v>
      </c>
      <c r="B230" s="6">
        <v>7.2799984413349499</v>
      </c>
      <c r="C230" s="6">
        <v>5.61901424662552</v>
      </c>
      <c r="D230" s="6">
        <v>-23.059301899264099</v>
      </c>
      <c r="E230" s="6">
        <v>28.559875263948602</v>
      </c>
      <c r="F230" s="7"/>
      <c r="H230">
        <f t="shared" si="54"/>
        <v>287.73691264097033</v>
      </c>
      <c r="I230">
        <f t="shared" si="55"/>
        <v>285.59875263948601</v>
      </c>
      <c r="Q230" s="1">
        <f t="shared" si="59"/>
        <v>8.6399999999999917</v>
      </c>
      <c r="R230" s="6">
        <v>7.2799984413349499</v>
      </c>
      <c r="S230" s="6">
        <v>1.9863799400996029</v>
      </c>
      <c r="T230" s="6">
        <v>-8.6880054229779944</v>
      </c>
      <c r="U230" s="6">
        <v>25.745573366856</v>
      </c>
      <c r="V230" s="7"/>
      <c r="X230">
        <f t="shared" si="56"/>
        <v>131.14652223140246</v>
      </c>
      <c r="Y230">
        <f t="shared" si="57"/>
        <v>128.72786683428001</v>
      </c>
    </row>
    <row r="231" spans="1:25" x14ac:dyDescent="0.2">
      <c r="A231" s="1">
        <f t="shared" si="58"/>
        <v>8.6799999999999908</v>
      </c>
      <c r="B231" s="6">
        <v>7.35999842420531</v>
      </c>
      <c r="C231" s="6">
        <v>5.7108292363012101</v>
      </c>
      <c r="D231" s="6">
        <v>-23.250200603114401</v>
      </c>
      <c r="E231" s="6">
        <v>28.802024901602401</v>
      </c>
      <c r="F231" s="7"/>
      <c r="H231">
        <f t="shared" si="54"/>
        <v>290.22707118153744</v>
      </c>
      <c r="I231">
        <f t="shared" si="55"/>
        <v>288.02024901602402</v>
      </c>
      <c r="Q231" s="1">
        <f t="shared" si="59"/>
        <v>8.6799999999999908</v>
      </c>
      <c r="R231" s="6">
        <v>7.35999842420531</v>
      </c>
      <c r="S231" s="6">
        <v>2.0193598788085012</v>
      </c>
      <c r="T231" s="6">
        <v>-8.7560426162054981</v>
      </c>
      <c r="U231" s="6">
        <v>25.962121713276201</v>
      </c>
      <c r="V231" s="7"/>
      <c r="X231">
        <f t="shared" si="56"/>
        <v>132.34508603253707</v>
      </c>
      <c r="Y231">
        <f t="shared" si="57"/>
        <v>129.81060856638101</v>
      </c>
    </row>
    <row r="232" spans="1:25" x14ac:dyDescent="0.2">
      <c r="A232" s="1">
        <f t="shared" si="58"/>
        <v>8.71999999999999</v>
      </c>
      <c r="B232" s="6">
        <v>7.4399984070757297</v>
      </c>
      <c r="C232" s="6">
        <v>5.8026750068303796</v>
      </c>
      <c r="D232" s="6">
        <v>-23.439734623499099</v>
      </c>
      <c r="E232" s="6">
        <v>29.0424875370793</v>
      </c>
      <c r="F232" s="7"/>
      <c r="H232">
        <f t="shared" si="54"/>
        <v>292.70217106220366</v>
      </c>
      <c r="I232">
        <f t="shared" si="55"/>
        <v>290.42487537079302</v>
      </c>
      <c r="Q232" s="1">
        <f t="shared" si="59"/>
        <v>8.71999999999999</v>
      </c>
      <c r="R232" s="6">
        <v>7.4399984070757297</v>
      </c>
      <c r="S232" s="6">
        <v>2.0523056854191992</v>
      </c>
      <c r="T232" s="6">
        <v>-8.8233626147563982</v>
      </c>
      <c r="U232" s="6">
        <v>26.176778861384999</v>
      </c>
      <c r="V232" s="7"/>
      <c r="X232">
        <f t="shared" si="56"/>
        <v>133.5386315041672</v>
      </c>
      <c r="Y232">
        <f t="shared" si="57"/>
        <v>130.88389430692499</v>
      </c>
    </row>
    <row r="233" spans="1:25" x14ac:dyDescent="0.2">
      <c r="A233" s="1">
        <f t="shared" si="58"/>
        <v>8.7599999999999891</v>
      </c>
      <c r="B233" s="6">
        <v>7.5199983899461902</v>
      </c>
      <c r="C233" s="6">
        <v>5.8945370911622597</v>
      </c>
      <c r="D233" s="6">
        <v>-23.6279111561063</v>
      </c>
      <c r="E233" s="6">
        <v>29.281268210974702</v>
      </c>
      <c r="F233" s="7"/>
      <c r="H233">
        <f t="shared" si="54"/>
        <v>295.16230495808367</v>
      </c>
      <c r="I233">
        <f t="shared" si="55"/>
        <v>292.81268210974702</v>
      </c>
      <c r="Q233" s="1">
        <f t="shared" si="59"/>
        <v>8.7599999999999891</v>
      </c>
      <c r="R233" s="6">
        <v>7.5199983899461902</v>
      </c>
      <c r="S233" s="6">
        <v>2.0852085520288028</v>
      </c>
      <c r="T233" s="6">
        <v>-8.8899643429103961</v>
      </c>
      <c r="U233" s="6">
        <v>26.389533948122398</v>
      </c>
      <c r="V233" s="7"/>
      <c r="X233">
        <f t="shared" si="56"/>
        <v>134.72723316546089</v>
      </c>
      <c r="Y233">
        <f t="shared" si="57"/>
        <v>131.94766974061199</v>
      </c>
    </row>
    <row r="234" spans="1:25" x14ac:dyDescent="0.2">
      <c r="A234" s="1">
        <f t="shared" si="58"/>
        <v>8.7999999999999883</v>
      </c>
      <c r="B234" s="6">
        <v>7.5999983728167102</v>
      </c>
      <c r="C234" s="6">
        <v>5.9864013007772696</v>
      </c>
      <c r="D234" s="6">
        <v>-23.814737557618798</v>
      </c>
      <c r="E234" s="6">
        <v>29.5183721236588</v>
      </c>
      <c r="F234" s="7"/>
      <c r="H234">
        <f t="shared" si="54"/>
        <v>297.60756800905949</v>
      </c>
      <c r="I234">
        <f t="shared" si="55"/>
        <v>295.18372123658799</v>
      </c>
      <c r="Q234" s="1">
        <f t="shared" si="59"/>
        <v>8.7999999999999883</v>
      </c>
      <c r="R234" s="6">
        <v>7.5999983728167102</v>
      </c>
      <c r="S234" s="6">
        <v>2.1180597100776026</v>
      </c>
      <c r="T234" s="6">
        <v>-8.9558467917285967</v>
      </c>
      <c r="U234" s="6">
        <v>26.600376173082299</v>
      </c>
      <c r="V234" s="7"/>
      <c r="X234">
        <f t="shared" si="56"/>
        <v>135.91096805662659</v>
      </c>
      <c r="Y234">
        <f t="shared" si="57"/>
        <v>133.00188086541149</v>
      </c>
    </row>
    <row r="235" spans="1:25" x14ac:dyDescent="0.2">
      <c r="A235" s="1">
        <f t="shared" si="58"/>
        <v>8.8399999999999874</v>
      </c>
      <c r="B235" s="6">
        <v>7.6799983556873004</v>
      </c>
      <c r="C235" s="6">
        <v>6.0782537223770001</v>
      </c>
      <c r="D235" s="6">
        <v>-24.000221334657098</v>
      </c>
      <c r="E235" s="6">
        <v>29.753804625419399</v>
      </c>
      <c r="F235" s="7"/>
      <c r="H235">
        <f t="shared" si="54"/>
        <v>300.03805773418014</v>
      </c>
      <c r="I235">
        <f t="shared" si="55"/>
        <v>297.538046254194</v>
      </c>
      <c r="Q235" s="1">
        <f t="shared" si="59"/>
        <v>8.8399999999999874</v>
      </c>
      <c r="R235" s="6">
        <v>7.6799983556873004</v>
      </c>
      <c r="S235" s="6">
        <v>2.1508504324549023</v>
      </c>
      <c r="T235" s="6">
        <v>-9.0210090187724958</v>
      </c>
      <c r="U235" s="6">
        <v>26.809294802432099</v>
      </c>
      <c r="V235" s="7"/>
      <c r="X235">
        <f t="shared" si="56"/>
        <v>137.08991570703532</v>
      </c>
      <c r="Y235">
        <f t="shared" si="57"/>
        <v>134.0464740121605</v>
      </c>
    </row>
    <row r="236" spans="1:25" x14ac:dyDescent="0.2">
      <c r="A236" s="1">
        <f t="shared" si="58"/>
        <v>8.8799999999999866</v>
      </c>
      <c r="B236" s="6">
        <v>7.7599983385579403</v>
      </c>
      <c r="C236" s="6">
        <v>6.1700807144426602</v>
      </c>
      <c r="D236" s="6">
        <v>-24.184370133015602</v>
      </c>
      <c r="E236" s="6">
        <v>29.987571206859599</v>
      </c>
      <c r="F236" s="7"/>
      <c r="H236">
        <f t="shared" si="54"/>
        <v>302.45387394868436</v>
      </c>
      <c r="I236">
        <f t="shared" si="55"/>
        <v>299.87571206859599</v>
      </c>
      <c r="Q236" s="1">
        <f t="shared" si="59"/>
        <v>8.8799999999999866</v>
      </c>
      <c r="R236" s="6">
        <v>7.7599983385579403</v>
      </c>
      <c r="S236" s="6">
        <v>2.1835720357891972</v>
      </c>
      <c r="T236" s="6">
        <v>-9.0854501481475936</v>
      </c>
      <c r="U236" s="6">
        <v>27.0162791740036</v>
      </c>
      <c r="V236" s="7"/>
      <c r="X236">
        <f t="shared" si="56"/>
        <v>138.26415810086323</v>
      </c>
      <c r="Y236">
        <f t="shared" si="57"/>
        <v>135.08139587001801</v>
      </c>
    </row>
    <row r="237" spans="1:25" x14ac:dyDescent="0.2">
      <c r="A237" s="1">
        <f t="shared" si="58"/>
        <v>8.9199999999999857</v>
      </c>
      <c r="B237" s="6">
        <v>7.8399983214286504</v>
      </c>
      <c r="C237" s="6">
        <v>6.2618689036716004</v>
      </c>
      <c r="D237" s="6">
        <v>-24.367191727188899</v>
      </c>
      <c r="E237" s="6">
        <v>30.219677489547699</v>
      </c>
      <c r="F237" s="7"/>
      <c r="H237">
        <f t="shared" si="54"/>
        <v>304.8551186836379</v>
      </c>
      <c r="I237">
        <f t="shared" si="55"/>
        <v>302.19677489547701</v>
      </c>
      <c r="Q237" s="1">
        <f t="shared" si="59"/>
        <v>8.9199999999999857</v>
      </c>
      <c r="R237" s="6">
        <v>7.8399983214286504</v>
      </c>
      <c r="S237" s="6">
        <v>2.2162158829440983</v>
      </c>
      <c r="T237" s="6">
        <v>-9.1491693708952937</v>
      </c>
      <c r="U237" s="6">
        <v>27.221318703709201</v>
      </c>
      <c r="V237" s="7"/>
      <c r="X237">
        <f t="shared" si="56"/>
        <v>139.43377963989229</v>
      </c>
      <c r="Y237">
        <f t="shared" si="57"/>
        <v>136.10659351854599</v>
      </c>
    </row>
    <row r="238" spans="1:25" x14ac:dyDescent="0.2">
      <c r="A238" s="1">
        <f t="shared" si="58"/>
        <v>8.9599999999999849</v>
      </c>
      <c r="B238" s="6">
        <v>7.9199983042994102</v>
      </c>
      <c r="C238" s="6">
        <v>6.3536051812877004</v>
      </c>
      <c r="D238" s="6">
        <v>-24.548694010184899</v>
      </c>
      <c r="E238" s="6">
        <v>30.450129216918398</v>
      </c>
      <c r="F238" s="7"/>
      <c r="H238">
        <f t="shared" si="54"/>
        <v>307.24189610815841</v>
      </c>
      <c r="I238">
        <f t="shared" si="55"/>
        <v>304.50129216918401</v>
      </c>
      <c r="Q238" s="1">
        <f t="shared" si="59"/>
        <v>8.9599999999999849</v>
      </c>
      <c r="R238" s="6">
        <v>7.9199983042994102</v>
      </c>
      <c r="S238" s="6">
        <v>2.2487733857284979</v>
      </c>
      <c r="T238" s="6">
        <v>-9.2121659457275982</v>
      </c>
      <c r="U238" s="6">
        <v>27.4244028930074</v>
      </c>
      <c r="V238" s="7"/>
      <c r="X238">
        <f t="shared" si="56"/>
        <v>140.59886710362167</v>
      </c>
      <c r="Y238">
        <f t="shared" si="57"/>
        <v>137.12201446503701</v>
      </c>
    </row>
    <row r="239" spans="1:25" x14ac:dyDescent="0.2">
      <c r="A239" s="1">
        <f t="shared" si="58"/>
        <v>8.999999999999984</v>
      </c>
      <c r="B239" s="6">
        <v>7.99999828717025</v>
      </c>
      <c r="C239" s="6">
        <v>6.4452766993376702</v>
      </c>
      <c r="D239" s="6">
        <v>-24.7288849836259</v>
      </c>
      <c r="E239" s="6">
        <v>30.678932245428499</v>
      </c>
      <c r="F239" s="7"/>
      <c r="H239">
        <f t="shared" si="54"/>
        <v>309.61431245420425</v>
      </c>
      <c r="I239">
        <f t="shared" si="55"/>
        <v>306.78932245428496</v>
      </c>
      <c r="Q239" s="1">
        <f t="shared" si="59"/>
        <v>8.999999999999984</v>
      </c>
      <c r="R239" s="6">
        <v>7.99999828717025</v>
      </c>
      <c r="S239" s="6">
        <v>2.2812360078354033</v>
      </c>
      <c r="T239" s="6">
        <v>-9.2744392001186</v>
      </c>
      <c r="U239" s="6">
        <v>27.6255213377536</v>
      </c>
      <c r="V239" s="7"/>
      <c r="X239">
        <f t="shared" si="56"/>
        <v>141.75950960610493</v>
      </c>
      <c r="Y239">
        <f t="shared" si="57"/>
        <v>138.127606688768</v>
      </c>
    </row>
    <row r="240" spans="1:25" x14ac:dyDescent="0.2">
      <c r="A240" s="1">
        <f t="shared" si="58"/>
        <v>9.0399999999999832</v>
      </c>
      <c r="B240" s="6">
        <v>8.0799982700411395</v>
      </c>
      <c r="C240" s="6">
        <v>6.5368708667352404</v>
      </c>
      <c r="D240" s="6">
        <v>-24.907772748127801</v>
      </c>
      <c r="E240" s="6">
        <v>30.906092535956599</v>
      </c>
      <c r="F240" s="7"/>
      <c r="H240">
        <f t="shared" si="54"/>
        <v>311.9724759439116</v>
      </c>
      <c r="I240">
        <f t="shared" si="55"/>
        <v>309.060925359566</v>
      </c>
      <c r="Q240" s="1">
        <f t="shared" si="59"/>
        <v>9.0399999999999832</v>
      </c>
      <c r="R240" s="6">
        <v>8.0799982700411395</v>
      </c>
      <c r="S240" s="6">
        <v>2.3135952680267025</v>
      </c>
      <c r="T240" s="6">
        <v>-9.3359885317611955</v>
      </c>
      <c r="U240" s="6">
        <v>27.824663738376799</v>
      </c>
      <c r="V240" s="7"/>
      <c r="X240">
        <f t="shared" si="56"/>
        <v>142.9157985493768</v>
      </c>
      <c r="Y240">
        <f t="shared" si="57"/>
        <v>139.12331869188398</v>
      </c>
    </row>
    <row r="241" spans="1:25" x14ac:dyDescent="0.2">
      <c r="A241" s="1">
        <f t="shared" si="58"/>
        <v>9.0799999999999823</v>
      </c>
      <c r="B241" s="6">
        <v>8.1599982529121107</v>
      </c>
      <c r="C241" s="6">
        <v>6.6283753453811496</v>
      </c>
      <c r="D241" s="6">
        <v>-25.0853654939603</v>
      </c>
      <c r="E241" s="6">
        <v>31.131616145453801</v>
      </c>
      <c r="F241" s="7"/>
      <c r="H241">
        <f t="shared" si="54"/>
        <v>314.31649671944251</v>
      </c>
      <c r="I241">
        <f t="shared" si="55"/>
        <v>311.31616145453802</v>
      </c>
      <c r="Q241" s="1">
        <f t="shared" si="59"/>
        <v>9.0799999999999823</v>
      </c>
      <c r="R241" s="6">
        <v>8.1599982529121107</v>
      </c>
      <c r="S241" s="6">
        <v>2.3458427435686033</v>
      </c>
      <c r="T241" s="6">
        <v>-9.3968134103839986</v>
      </c>
      <c r="U241" s="6">
        <v>28.021819911302401</v>
      </c>
      <c r="V241" s="7"/>
      <c r="X241">
        <f t="shared" si="56"/>
        <v>144.06782757338408</v>
      </c>
      <c r="Y241">
        <f t="shared" si="57"/>
        <v>140.10909955651201</v>
      </c>
    </row>
    <row r="242" spans="1:25" x14ac:dyDescent="0.2">
      <c r="A242" s="1">
        <f t="shared" si="58"/>
        <v>9.1199999999999815</v>
      </c>
      <c r="B242" s="6">
        <v>8.2399982357831405</v>
      </c>
      <c r="C242" s="6">
        <v>6.7197780461486101</v>
      </c>
      <c r="D242" s="6">
        <v>-25.261671491982099</v>
      </c>
      <c r="E242" s="6">
        <v>31.355509218840002</v>
      </c>
      <c r="F242" s="7"/>
      <c r="H242">
        <f t="shared" si="54"/>
        <v>316.64648677530136</v>
      </c>
      <c r="I242">
        <f t="shared" si="55"/>
        <v>313.55509218840001</v>
      </c>
      <c r="Q242" s="1">
        <f t="shared" si="59"/>
        <v>9.1199999999999815</v>
      </c>
      <c r="R242" s="6">
        <v>8.2399982357831405</v>
      </c>
      <c r="S242" s="6">
        <v>2.3779700739391032</v>
      </c>
      <c r="T242" s="6">
        <v>-9.4569133799482969</v>
      </c>
      <c r="U242" s="6">
        <v>28.216979801801699</v>
      </c>
      <c r="V242" s="7"/>
      <c r="X242">
        <f t="shared" si="56"/>
        <v>145.21569250197803</v>
      </c>
      <c r="Y242">
        <f t="shared" si="57"/>
        <v>141.0848990090085</v>
      </c>
    </row>
    <row r="243" spans="1:25" x14ac:dyDescent="0.2">
      <c r="A243" s="1">
        <f t="shared" si="58"/>
        <v>9.1599999999999806</v>
      </c>
      <c r="B243" s="6">
        <v>8.3199982186542307</v>
      </c>
      <c r="C243" s="6">
        <v>6.8110671248160699</v>
      </c>
      <c r="D243" s="6">
        <v>-25.4366990848448</v>
      </c>
      <c r="E243" s="6">
        <v>31.5777779811411</v>
      </c>
      <c r="F243" s="7"/>
      <c r="H243">
        <f t="shared" si="54"/>
        <v>318.96255989310987</v>
      </c>
      <c r="I243">
        <f t="shared" si="55"/>
        <v>315.77777981141099</v>
      </c>
      <c r="Q243" s="1">
        <f t="shared" si="59"/>
        <v>9.1599999999999806</v>
      </c>
      <c r="R243" s="6">
        <v>8.3199982186542307</v>
      </c>
      <c r="S243" s="6">
        <v>2.4099689648042997</v>
      </c>
      <c r="T243" s="6">
        <v>-9.5162880612033973</v>
      </c>
      <c r="U243" s="6">
        <v>28.410133498186799</v>
      </c>
      <c r="V243" s="7"/>
      <c r="X243">
        <f t="shared" si="56"/>
        <v>146.35949128487053</v>
      </c>
      <c r="Y243">
        <f t="shared" si="57"/>
        <v>142.05066749093399</v>
      </c>
    </row>
    <row r="244" spans="1:25" x14ac:dyDescent="0.2">
      <c r="A244" s="1">
        <f t="shared" si="58"/>
        <v>9.1999999999999797</v>
      </c>
      <c r="B244" s="6">
        <v>8.3999982015254009</v>
      </c>
      <c r="C244" s="6">
        <v>6.9022309779527404</v>
      </c>
      <c r="D244" s="6">
        <v>-25.610456678465798</v>
      </c>
      <c r="E244" s="6">
        <v>31.798428729869801</v>
      </c>
      <c r="F244" s="7"/>
      <c r="H244">
        <f t="shared" si="54"/>
        <v>321.26483157877328</v>
      </c>
      <c r="I244">
        <f t="shared" si="55"/>
        <v>317.98428729869801</v>
      </c>
      <c r="Q244" s="1">
        <f t="shared" si="59"/>
        <v>9.1999999999999797</v>
      </c>
      <c r="R244" s="6">
        <v>8.3999982015254009</v>
      </c>
      <c r="S244" s="6">
        <v>2.4418311922889018</v>
      </c>
      <c r="T244" s="6">
        <v>-9.5749371546331972</v>
      </c>
      <c r="U244" s="6">
        <v>28.6012712474487</v>
      </c>
      <c r="V244" s="7"/>
      <c r="X244">
        <f t="shared" si="56"/>
        <v>147.4993239352072</v>
      </c>
      <c r="Y244">
        <f t="shared" si="57"/>
        <v>143.00635623724349</v>
      </c>
    </row>
    <row r="245" spans="1:25" x14ac:dyDescent="0.2">
      <c r="A245" s="1">
        <f t="shared" si="58"/>
        <v>9.2399999999999789</v>
      </c>
      <c r="B245" s="6">
        <v>8.4799981843966403</v>
      </c>
      <c r="C245" s="6">
        <v>6.9932582387613396</v>
      </c>
      <c r="D245" s="6">
        <v>-25.782952733761402</v>
      </c>
      <c r="E245" s="6">
        <v>32.017467827642101</v>
      </c>
      <c r="F245" s="7"/>
      <c r="H245">
        <f t="shared" si="54"/>
        <v>323.55341900201904</v>
      </c>
      <c r="I245">
        <f t="shared" si="55"/>
        <v>320.17467827642099</v>
      </c>
      <c r="Q245" s="1">
        <f t="shared" si="59"/>
        <v>9.2399999999999789</v>
      </c>
      <c r="R245" s="6">
        <v>8.4799981843966403</v>
      </c>
      <c r="S245" s="6">
        <v>2.4735486075280022</v>
      </c>
      <c r="T245" s="6">
        <v>-9.6328604437493937</v>
      </c>
      <c r="U245" s="6">
        <v>28.7903834721787</v>
      </c>
      <c r="V245" s="7"/>
      <c r="X245">
        <f t="shared" si="56"/>
        <v>148.63529246276491</v>
      </c>
      <c r="Y245">
        <f t="shared" si="57"/>
        <v>143.9519173608935</v>
      </c>
    </row>
    <row r="246" spans="1:25" x14ac:dyDescent="0.2">
      <c r="A246" s="1">
        <f t="shared" si="58"/>
        <v>9.279999999999978</v>
      </c>
      <c r="B246" s="6">
        <v>8.5599981672679402</v>
      </c>
      <c r="C246" s="6">
        <v>7.0841377728885897</v>
      </c>
      <c r="D246" s="6">
        <v>-25.9541957586388</v>
      </c>
      <c r="E246" s="6">
        <v>32.234901695031198</v>
      </c>
      <c r="F246" s="7"/>
      <c r="H246">
        <f t="shared" si="54"/>
        <v>325.82844093825167</v>
      </c>
      <c r="I246">
        <f t="shared" si="55"/>
        <v>322.34901695031198</v>
      </c>
      <c r="Q246" s="1">
        <f t="shared" si="59"/>
        <v>9.279999999999978</v>
      </c>
      <c r="R246" s="6">
        <v>8.5599981672679402</v>
      </c>
      <c r="S246" s="6">
        <v>2.5051131415229975</v>
      </c>
      <c r="T246" s="6">
        <v>-9.6900577987668939</v>
      </c>
      <c r="U246" s="6">
        <v>28.977460789013801</v>
      </c>
      <c r="V246" s="7"/>
      <c r="X246">
        <f t="shared" si="56"/>
        <v>149.76750080223218</v>
      </c>
      <c r="Y246">
        <f t="shared" si="57"/>
        <v>144.88730394506899</v>
      </c>
    </row>
    <row r="247" spans="1:25" x14ac:dyDescent="0.2">
      <c r="A247" s="1">
        <f t="shared" si="58"/>
        <v>9.3199999999999772</v>
      </c>
      <c r="B247" s="6">
        <v>8.6399981501393199</v>
      </c>
      <c r="C247" s="6">
        <v>7.1748586742090996</v>
      </c>
      <c r="D247" s="6">
        <v>-26.124194300240902</v>
      </c>
      <c r="E247" s="6">
        <v>32.450736803653498</v>
      </c>
      <c r="F247" s="7"/>
      <c r="H247">
        <f t="shared" si="54"/>
        <v>328.09001771268578</v>
      </c>
      <c r="I247">
        <f t="shared" si="55"/>
        <v>324.50736803653501</v>
      </c>
      <c r="Q247" s="1">
        <f t="shared" si="59"/>
        <v>9.3199999999999772</v>
      </c>
      <c r="R247" s="6">
        <v>8.6399981501393199</v>
      </c>
      <c r="S247" s="6">
        <v>2.536516810294799</v>
      </c>
      <c r="T247" s="6">
        <v>-9.7465291806299987</v>
      </c>
      <c r="U247" s="6">
        <v>29.162494028338401</v>
      </c>
      <c r="V247" s="7"/>
      <c r="X247">
        <f t="shared" si="56"/>
        <v>150.89605473673191</v>
      </c>
      <c r="Y247">
        <f t="shared" si="57"/>
        <v>145.81247014169202</v>
      </c>
    </row>
    <row r="248" spans="1:25" x14ac:dyDescent="0.2">
      <c r="A248" s="1">
        <f t="shared" si="58"/>
        <v>9.3599999999999763</v>
      </c>
      <c r="B248" s="6">
        <v>8.7199981330107708</v>
      </c>
      <c r="C248" s="6">
        <v>7.2654102605918496</v>
      </c>
      <c r="D248" s="6">
        <v>-26.292956937439001</v>
      </c>
      <c r="E248" s="6">
        <v>32.664979669484701</v>
      </c>
      <c r="F248" s="7"/>
      <c r="H248">
        <f t="shared" si="54"/>
        <v>330.33827114670362</v>
      </c>
      <c r="I248">
        <f t="shared" si="55"/>
        <v>326.649796694847</v>
      </c>
      <c r="Q248" s="1">
        <f t="shared" si="59"/>
        <v>9.3599999999999763</v>
      </c>
      <c r="R248" s="6">
        <v>8.7199981330107708</v>
      </c>
      <c r="S248" s="6">
        <v>2.5677517203397002</v>
      </c>
      <c r="T248" s="6">
        <v>-9.8022746454008001</v>
      </c>
      <c r="U248" s="6">
        <v>29.345474255458299</v>
      </c>
      <c r="V248" s="7"/>
      <c r="X248">
        <f t="shared" si="56"/>
        <v>152.02106181607235</v>
      </c>
      <c r="Y248">
        <f t="shared" si="57"/>
        <v>146.7273712772915</v>
      </c>
    </row>
    <row r="249" spans="1:25" x14ac:dyDescent="0.2">
      <c r="A249" s="1">
        <f t="shared" si="58"/>
        <v>9.3999999999999755</v>
      </c>
      <c r="B249" s="6">
        <v>8.7999981158822909</v>
      </c>
      <c r="C249" s="6">
        <v>7.3557820696549401</v>
      </c>
      <c r="D249" s="6">
        <v>-26.4604922735695</v>
      </c>
      <c r="E249" s="6">
        <v>32.877636846402901</v>
      </c>
      <c r="F249" s="7"/>
      <c r="H249">
        <f t="shared" si="54"/>
        <v>332.57332450639427</v>
      </c>
      <c r="I249">
        <f t="shared" si="55"/>
        <v>328.77636846402902</v>
      </c>
      <c r="Q249" s="1">
        <f t="shared" si="59"/>
        <v>9.3999999999999755</v>
      </c>
      <c r="R249" s="6">
        <v>8.7999981158822909</v>
      </c>
      <c r="S249" s="6">
        <v>2.5988100743814968</v>
      </c>
      <c r="T249" s="6">
        <v>-9.8572943489360938</v>
      </c>
      <c r="U249" s="6">
        <v>29.526392792986801</v>
      </c>
      <c r="V249" s="7"/>
      <c r="X249">
        <f t="shared" si="56"/>
        <v>153.14263126990087</v>
      </c>
      <c r="Y249">
        <f t="shared" si="57"/>
        <v>147.63196396493402</v>
      </c>
    </row>
    <row r="250" spans="1:25" x14ac:dyDescent="0.2">
      <c r="A250" s="1">
        <f t="shared" si="58"/>
        <v>9.4399999999999746</v>
      </c>
      <c r="B250" s="6">
        <v>8.8799980987538891</v>
      </c>
      <c r="C250" s="6">
        <v>7.4459638545171103</v>
      </c>
      <c r="D250" s="6">
        <v>-26.626808929408298</v>
      </c>
      <c r="E250" s="6">
        <v>33.0887149199555</v>
      </c>
      <c r="F250" s="7"/>
      <c r="H250">
        <f t="shared" si="54"/>
        <v>334.79530245322115</v>
      </c>
      <c r="I250">
        <f t="shared" si="55"/>
        <v>330.88714919955498</v>
      </c>
      <c r="Q250" s="1">
        <f t="shared" si="59"/>
        <v>9.4399999999999746</v>
      </c>
      <c r="R250" s="6">
        <v>8.8799980987538891</v>
      </c>
      <c r="S250" s="6">
        <v>2.6296841774255029</v>
      </c>
      <c r="T250" s="6">
        <v>-9.9115885519560933</v>
      </c>
      <c r="U250" s="6">
        <v>29.705241244579501</v>
      </c>
      <c r="V250" s="7"/>
      <c r="X250">
        <f t="shared" si="56"/>
        <v>154.26087391536782</v>
      </c>
      <c r="Y250">
        <f t="shared" si="57"/>
        <v>148.52620622289751</v>
      </c>
    </row>
    <row r="251" spans="1:25" x14ac:dyDescent="0.2">
      <c r="A251" s="1">
        <f t="shared" si="58"/>
        <v>9.4799999999999738</v>
      </c>
      <c r="B251" s="6">
        <v>8.9599980816255798</v>
      </c>
      <c r="C251" s="6">
        <v>7.5359455795508996</v>
      </c>
      <c r="D251" s="6">
        <v>-26.7919155363806</v>
      </c>
      <c r="E251" s="6">
        <v>33.298220501348602</v>
      </c>
      <c r="F251" s="7"/>
      <c r="H251">
        <f t="shared" si="54"/>
        <v>337.00433099675882</v>
      </c>
      <c r="I251">
        <f t="shared" si="55"/>
        <v>332.98220501348601</v>
      </c>
      <c r="Q251" s="1">
        <f t="shared" si="59"/>
        <v>9.4799999999999738</v>
      </c>
      <c r="R251" s="6">
        <v>8.9599980816255798</v>
      </c>
      <c r="S251" s="6">
        <v>2.6603664430982974</v>
      </c>
      <c r="T251" s="6">
        <v>-9.9651576253918961</v>
      </c>
      <c r="U251" s="6">
        <v>29.8820115199436</v>
      </c>
      <c r="V251" s="7"/>
      <c r="X251">
        <f t="shared" si="56"/>
        <v>155.37590205921592</v>
      </c>
      <c r="Y251">
        <f t="shared" si="57"/>
        <v>149.41005759971799</v>
      </c>
    </row>
    <row r="252" spans="1:25" x14ac:dyDescent="0.2">
      <c r="A252" s="1">
        <f t="shared" si="58"/>
        <v>9.5199999999999729</v>
      </c>
      <c r="B252" s="6">
        <v>9.0399980644973201</v>
      </c>
      <c r="C252" s="6">
        <v>7.6257174161438801</v>
      </c>
      <c r="D252" s="6">
        <v>-26.955820729995398</v>
      </c>
      <c r="E252" s="6">
        <v>33.506160221649701</v>
      </c>
      <c r="F252" s="7"/>
      <c r="H252">
        <f t="shared" si="54"/>
        <v>339.20053744946642</v>
      </c>
      <c r="I252">
        <f t="shared" si="55"/>
        <v>335.06160221649702</v>
      </c>
      <c r="Q252" s="1">
        <f t="shared" si="59"/>
        <v>9.5199999999999729</v>
      </c>
      <c r="R252" s="6">
        <v>9.0399980644973201</v>
      </c>
      <c r="S252" s="6">
        <v>2.6908494002665009</v>
      </c>
      <c r="T252" s="6">
        <v>-10.018002055981199</v>
      </c>
      <c r="U252" s="6">
        <v>30.056695860893701</v>
      </c>
      <c r="V252" s="7"/>
      <c r="X252">
        <f t="shared" si="56"/>
        <v>156.48782939446858</v>
      </c>
      <c r="Y252">
        <f t="shared" si="57"/>
        <v>150.2834793044685</v>
      </c>
    </row>
    <row r="253" spans="1:25" x14ac:dyDescent="0.2">
      <c r="A253" s="1">
        <f t="shared" si="58"/>
        <v>9.5599999999999721</v>
      </c>
      <c r="B253" s="6">
        <v>9.1199980473691706</v>
      </c>
      <c r="C253" s="6">
        <v>7.7152697384766897</v>
      </c>
      <c r="D253" s="6">
        <v>-27.1185331435099</v>
      </c>
      <c r="E253" s="6">
        <v>33.712540726213398</v>
      </c>
      <c r="F253" s="7"/>
      <c r="H253">
        <f t="shared" si="54"/>
        <v>341.38405038340596</v>
      </c>
      <c r="I253">
        <f t="shared" si="55"/>
        <v>337.12540726213399</v>
      </c>
      <c r="Q253" s="1">
        <f t="shared" si="59"/>
        <v>9.5599999999999721</v>
      </c>
      <c r="R253" s="6">
        <v>9.1199980473691706</v>
      </c>
      <c r="S253" s="6">
        <v>2.7211256999287983</v>
      </c>
      <c r="T253" s="6">
        <v>-10.070122452164796</v>
      </c>
      <c r="U253" s="6">
        <v>30.229286868582498</v>
      </c>
      <c r="V253" s="7"/>
      <c r="X253">
        <f t="shared" si="56"/>
        <v>157.59677089136736</v>
      </c>
      <c r="Y253">
        <f t="shared" si="57"/>
        <v>151.1464343429125</v>
      </c>
    </row>
    <row r="254" spans="1:25" x14ac:dyDescent="0.2">
      <c r="A254" s="1">
        <f t="shared" si="58"/>
        <v>9.5999999999999712</v>
      </c>
      <c r="B254" s="6">
        <v>9.1999980302410798</v>
      </c>
      <c r="C254" s="6">
        <v>7.8045931193187501</v>
      </c>
      <c r="D254" s="6">
        <v>-27.280061401806201</v>
      </c>
      <c r="E254" s="6">
        <v>33.917368669311003</v>
      </c>
      <c r="F254" s="7"/>
      <c r="H254">
        <f t="shared" si="54"/>
        <v>343.55499958888538</v>
      </c>
      <c r="I254">
        <f t="shared" si="55"/>
        <v>339.17368669311003</v>
      </c>
      <c r="Q254" s="1">
        <f t="shared" si="59"/>
        <v>9.5999999999999712</v>
      </c>
      <c r="R254" s="6">
        <v>9.1999980302410798</v>
      </c>
      <c r="S254" s="6">
        <v>2.7511881223529997</v>
      </c>
      <c r="T254" s="6">
        <v>-10.121519550192495</v>
      </c>
      <c r="U254" s="6">
        <v>30.399777531736898</v>
      </c>
      <c r="V254" s="7"/>
      <c r="X254">
        <f t="shared" si="56"/>
        <v>158.70284268265718</v>
      </c>
      <c r="Y254">
        <f t="shared" si="57"/>
        <v>151.99888765868448</v>
      </c>
    </row>
    <row r="255" spans="1:25" x14ac:dyDescent="0.2">
      <c r="A255" s="1">
        <f t="shared" si="58"/>
        <v>9.6399999999999704</v>
      </c>
      <c r="B255" s="6">
        <v>9.2799980131130901</v>
      </c>
      <c r="C255" s="6">
        <v>7.8936783258510896</v>
      </c>
      <c r="D255" s="6">
        <v>-27.440414115485702</v>
      </c>
      <c r="E255" s="6">
        <v>34.120650708973599</v>
      </c>
      <c r="F255" s="7"/>
      <c r="H255">
        <f t="shared" si="54"/>
        <v>345.71351603495259</v>
      </c>
      <c r="I255">
        <f t="shared" si="55"/>
        <v>341.20650708973596</v>
      </c>
      <c r="Q255" s="1">
        <f t="shared" si="59"/>
        <v>9.6399999999999704</v>
      </c>
      <c r="R255" s="6">
        <v>9.2799980131130901</v>
      </c>
      <c r="S255" s="6">
        <v>2.7810295844556023</v>
      </c>
      <c r="T255" s="6">
        <v>-10.1721942204464</v>
      </c>
      <c r="U255" s="6">
        <v>30.568161255764501</v>
      </c>
      <c r="V255" s="7"/>
      <c r="X255">
        <f t="shared" si="56"/>
        <v>159.80616194332006</v>
      </c>
      <c r="Y255">
        <f t="shared" si="57"/>
        <v>152.8408062788225</v>
      </c>
    </row>
    <row r="256" spans="1:25" x14ac:dyDescent="0.2">
      <c r="A256" s="1">
        <f t="shared" si="58"/>
        <v>9.6799999999999695</v>
      </c>
      <c r="B256" s="6">
        <v>9.3599979959851805</v>
      </c>
      <c r="C256" s="6">
        <v>7.9825163155198302</v>
      </c>
      <c r="D256" s="6">
        <v>-27.599599875170998</v>
      </c>
      <c r="E256" s="6">
        <v>34.322393502039603</v>
      </c>
      <c r="F256" s="7"/>
      <c r="H256">
        <f t="shared" si="54"/>
        <v>347.8597318316742</v>
      </c>
      <c r="I256">
        <f t="shared" si="55"/>
        <v>343.22393502039603</v>
      </c>
      <c r="Q256" s="1">
        <f t="shared" si="59"/>
        <v>9.6799999999999695</v>
      </c>
      <c r="R256" s="6">
        <v>9.3599979959851805</v>
      </c>
      <c r="S256" s="6">
        <v>2.8106431473827982</v>
      </c>
      <c r="T256" s="6">
        <v>-10.222147473919193</v>
      </c>
      <c r="U256" s="6">
        <v>30.734431892593499</v>
      </c>
      <c r="V256" s="7"/>
      <c r="X256">
        <f t="shared" si="56"/>
        <v>160.9068467648589</v>
      </c>
      <c r="Y256">
        <f t="shared" si="57"/>
        <v>153.6721594629675</v>
      </c>
    </row>
    <row r="257" spans="1:25" x14ac:dyDescent="0.2">
      <c r="A257" s="1">
        <f t="shared" si="58"/>
        <v>9.7199999999999687</v>
      </c>
      <c r="B257" s="6">
        <v>9.4399979788573596</v>
      </c>
      <c r="C257" s="6">
        <v>8.0710982319250597</v>
      </c>
      <c r="D257" s="6">
        <v>-27.757627246012401</v>
      </c>
      <c r="E257" s="6">
        <v>34.522603699405302</v>
      </c>
      <c r="F257" s="7"/>
      <c r="H257">
        <f t="shared" si="54"/>
        <v>349.99378019415587</v>
      </c>
      <c r="I257">
        <f t="shared" si="55"/>
        <v>345.226036994053</v>
      </c>
      <c r="Q257" s="1">
        <f t="shared" si="59"/>
        <v>9.7199999999999687</v>
      </c>
      <c r="R257" s="6">
        <v>9.4399979788573596</v>
      </c>
      <c r="S257" s="6">
        <v>2.8400220242859007</v>
      </c>
      <c r="T257" s="6">
        <v>-10.271380468829499</v>
      </c>
      <c r="U257" s="6">
        <v>30.898583771274499</v>
      </c>
      <c r="V257" s="7"/>
      <c r="X257">
        <f t="shared" si="56"/>
        <v>162.0050160240074</v>
      </c>
      <c r="Y257">
        <f t="shared" si="57"/>
        <v>154.49291885637248</v>
      </c>
    </row>
    <row r="258" spans="1:25" x14ac:dyDescent="0.2">
      <c r="A258" s="1">
        <f t="shared" si="58"/>
        <v>9.7599999999999678</v>
      </c>
      <c r="B258" s="6">
        <v>9.51999796172964</v>
      </c>
      <c r="C258" s="6">
        <v>8.1594154007511506</v>
      </c>
      <c r="D258" s="6">
        <v>-27.914504762392699</v>
      </c>
      <c r="E258" s="6">
        <v>34.721287941476099</v>
      </c>
      <c r="F258" s="7"/>
      <c r="H258">
        <f t="shared" si="54"/>
        <v>352.11579540822851</v>
      </c>
      <c r="I258">
        <f t="shared" si="55"/>
        <v>347.21287941476101</v>
      </c>
      <c r="Q258" s="1">
        <f t="shared" si="59"/>
        <v>9.7599999999999678</v>
      </c>
      <c r="R258" s="6">
        <v>9.51999796172964</v>
      </c>
      <c r="S258" s="6">
        <v>2.8691595882489977</v>
      </c>
      <c r="T258" s="6">
        <v>-10.319894517326496</v>
      </c>
      <c r="U258" s="6">
        <v>31.060611729003998</v>
      </c>
      <c r="V258" s="7"/>
      <c r="X258">
        <f t="shared" si="56"/>
        <v>163.1007892463542</v>
      </c>
      <c r="Y258">
        <f t="shared" si="57"/>
        <v>155.30305864502</v>
      </c>
    </row>
    <row r="259" spans="1:25" x14ac:dyDescent="0.2">
      <c r="A259" s="1">
        <f t="shared" si="58"/>
        <v>9.799999999999967</v>
      </c>
      <c r="B259" s="6">
        <v>9.5999979446020003</v>
      </c>
      <c r="C259" s="6">
        <v>8.2474593257407598</v>
      </c>
      <c r="D259" s="6">
        <v>-28.070240922828098</v>
      </c>
      <c r="E259" s="6">
        <v>34.918452853813903</v>
      </c>
      <c r="F259" s="7"/>
      <c r="H259">
        <f t="shared" si="54"/>
        <v>354.22591279774838</v>
      </c>
      <c r="I259">
        <f t="shared" si="55"/>
        <v>349.18452853813903</v>
      </c>
      <c r="Q259" s="1">
        <f t="shared" si="59"/>
        <v>9.799999999999967</v>
      </c>
      <c r="R259" s="6">
        <v>9.5999979446020003</v>
      </c>
      <c r="S259" s="6">
        <v>2.898049380340602</v>
      </c>
      <c r="T259" s="6">
        <v>-10.367691092251796</v>
      </c>
      <c r="U259" s="6">
        <v>31.220511142517399</v>
      </c>
      <c r="V259" s="7"/>
      <c r="X259">
        <f t="shared" si="56"/>
        <v>164.19428646494256</v>
      </c>
      <c r="Y259">
        <f t="shared" si="57"/>
        <v>156.10255571258699</v>
      </c>
    </row>
    <row r="260" spans="1:25" x14ac:dyDescent="0.2">
      <c r="A260" s="1">
        <f t="shared" si="58"/>
        <v>9.8399999999999661</v>
      </c>
      <c r="B260" s="6">
        <v>9.6799979274744601</v>
      </c>
      <c r="C260" s="6">
        <v>8.3352216847197091</v>
      </c>
      <c r="D260" s="6">
        <v>-28.224844185057801</v>
      </c>
      <c r="E260" s="6">
        <v>35.114105042980697</v>
      </c>
      <c r="F260" s="7"/>
      <c r="H260">
        <f t="shared" si="54"/>
        <v>356.32426869344204</v>
      </c>
      <c r="I260">
        <f t="shared" si="55"/>
        <v>351.14105042980697</v>
      </c>
      <c r="Q260" s="1">
        <f t="shared" si="59"/>
        <v>9.8399999999999661</v>
      </c>
      <c r="R260" s="6">
        <v>9.6799979274744601</v>
      </c>
      <c r="S260" s="6">
        <v>2.9266851177614015</v>
      </c>
      <c r="T260" s="6">
        <v>-10.414771833868897</v>
      </c>
      <c r="U260" s="6">
        <v>31.378277959769498</v>
      </c>
      <c r="V260" s="7"/>
      <c r="X260">
        <f t="shared" si="56"/>
        <v>165.28562807397273</v>
      </c>
      <c r="Y260">
        <f t="shared" si="57"/>
        <v>156.89138979884748</v>
      </c>
    </row>
    <row r="261" spans="1:25" x14ac:dyDescent="0.2">
      <c r="A261" s="1">
        <f t="shared" si="58"/>
        <v>9.8799999999999653</v>
      </c>
      <c r="B261" s="6">
        <v>9.7599979103469998</v>
      </c>
      <c r="C261" s="6">
        <v>8.4226943256739109</v>
      </c>
      <c r="D261" s="6">
        <v>-28.378322961320201</v>
      </c>
      <c r="E261" s="6">
        <v>35.308251092572597</v>
      </c>
      <c r="F261" s="7"/>
      <c r="H261">
        <f t="shared" si="54"/>
        <v>358.41100040323477</v>
      </c>
      <c r="I261">
        <f t="shared" si="55"/>
        <v>353.08251092572596</v>
      </c>
      <c r="Q261" s="1">
        <f t="shared" si="59"/>
        <v>9.8799999999999653</v>
      </c>
      <c r="R261" s="6">
        <v>9.7599979103469998</v>
      </c>
      <c r="S261" s="6">
        <v>2.9550607020333004</v>
      </c>
      <c r="T261" s="6">
        <v>-10.461138556585595</v>
      </c>
      <c r="U261" s="6">
        <v>31.533908731439102</v>
      </c>
      <c r="V261" s="7"/>
      <c r="X261">
        <f t="shared" si="56"/>
        <v>166.37493467842484</v>
      </c>
      <c r="Y261">
        <f t="shared" si="57"/>
        <v>157.6695436571955</v>
      </c>
    </row>
    <row r="262" spans="1:25" x14ac:dyDescent="0.2">
      <c r="A262" s="1">
        <f t="shared" si="58"/>
        <v>9.9199999999999644</v>
      </c>
      <c r="B262" s="6">
        <v>9.8399978932196497</v>
      </c>
      <c r="C262" s="6">
        <v>8.5098692628849406</v>
      </c>
      <c r="D262" s="6">
        <v>-28.530685613809698</v>
      </c>
      <c r="E262" s="6">
        <v>35.5008975594438</v>
      </c>
      <c r="F262" s="7"/>
      <c r="H262">
        <f t="shared" si="54"/>
        <v>360.48624618400231</v>
      </c>
      <c r="I262">
        <f t="shared" si="55"/>
        <v>355.00897559443797</v>
      </c>
      <c r="Q262" s="1">
        <f t="shared" si="59"/>
        <v>9.9199999999999644</v>
      </c>
      <c r="R262" s="6">
        <v>9.8399978932196497</v>
      </c>
      <c r="S262" s="6">
        <v>2.9831702272044964</v>
      </c>
      <c r="T262" s="6">
        <v>-10.506793255590395</v>
      </c>
      <c r="U262" s="6">
        <v>31.6874006424834</v>
      </c>
      <c r="V262" s="7"/>
      <c r="X262">
        <f t="shared" si="56"/>
        <v>167.46232693927544</v>
      </c>
      <c r="Y262">
        <f t="shared" si="57"/>
        <v>158.43700321241701</v>
      </c>
    </row>
    <row r="263" spans="1:25" x14ac:dyDescent="0.2">
      <c r="A263" s="1">
        <f t="shared" si="58"/>
        <v>9.9599999999999635</v>
      </c>
      <c r="B263" s="6">
        <v>9.9199978760924008</v>
      </c>
      <c r="C263" s="6">
        <v>8.5967386731256692</v>
      </c>
      <c r="D263" s="6">
        <v>-28.681940450310599</v>
      </c>
      <c r="E263" s="6">
        <v>35.6920509701174</v>
      </c>
      <c r="F263" s="7"/>
      <c r="H263">
        <f t="shared" si="54"/>
        <v>362.55014521467001</v>
      </c>
      <c r="I263">
        <f t="shared" si="55"/>
        <v>356.92050970117401</v>
      </c>
      <c r="Q263" s="1">
        <f t="shared" si="59"/>
        <v>9.9599999999999635</v>
      </c>
      <c r="R263" s="6">
        <v>9.9199978760924008</v>
      </c>
      <c r="S263" s="6">
        <v>3.011007988017198</v>
      </c>
      <c r="T263" s="6">
        <v>-10.551738113292096</v>
      </c>
      <c r="U263" s="6">
        <v>31.838751543144699</v>
      </c>
      <c r="V263" s="7"/>
      <c r="X263">
        <f t="shared" si="56"/>
        <v>168.54792541543404</v>
      </c>
      <c r="Y263">
        <f t="shared" si="57"/>
        <v>159.19375771572351</v>
      </c>
    </row>
    <row r="264" spans="1:25" x14ac:dyDescent="0.2">
      <c r="A264" s="1">
        <f t="shared" si="58"/>
        <v>9.9999999999999627</v>
      </c>
      <c r="B264" s="6">
        <v>9.9999978589655303</v>
      </c>
      <c r="C264" s="6">
        <v>8.6832948919218005</v>
      </c>
      <c r="D264" s="6">
        <v>-28.832095720004801</v>
      </c>
      <c r="E264" s="6">
        <v>35.881717817381698</v>
      </c>
      <c r="F264" s="7"/>
      <c r="H264">
        <f t="shared" si="54"/>
        <v>364.60283757060961</v>
      </c>
      <c r="I264">
        <f t="shared" si="55"/>
        <v>358.81717817381696</v>
      </c>
      <c r="Q264" s="1">
        <f t="shared" si="59"/>
        <v>9.9999999999999627</v>
      </c>
      <c r="R264" s="6">
        <v>9.9999978589655303</v>
      </c>
      <c r="S264" s="6">
        <v>3.0385684879936008</v>
      </c>
      <c r="T264" s="6">
        <v>-10.595975505592499</v>
      </c>
      <c r="U264" s="6">
        <v>31.9879599794976</v>
      </c>
      <c r="V264" s="7"/>
      <c r="X264">
        <f t="shared" si="56"/>
        <v>169.63185040238622</v>
      </c>
      <c r="Y264">
        <f t="shared" si="57"/>
        <v>159.939799897488</v>
      </c>
    </row>
  </sheetData>
  <mergeCells count="2">
    <mergeCell ref="A11:A12"/>
    <mergeCell ref="Q11:Q12"/>
  </mergeCells>
  <phoneticPr fontId="3" type="noConversion"/>
  <conditionalFormatting sqref="AN4:BP107">
    <cfRule type="cellIs" dxfId="3" priority="1" operator="lessThan">
      <formula>0</formula>
    </cfRule>
  </conditionalFormatting>
  <conditionalFormatting sqref="AO6:AR107 AU6:AX107 BA6:BD107 BG6:BJ107 BM6:BP107">
    <cfRule type="colorScale" priority="2">
      <colorScale>
        <cfvo type="min"/>
        <cfvo type="max"/>
        <color rgb="FFFFEF9C"/>
        <color rgb="FF63BE7B"/>
      </colorScale>
    </cfRule>
  </conditionalFormatting>
  <conditionalFormatting sqref="AO6:AR107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A1BE-4AF3-CA4C-B05F-075DFE0AF0E4}">
  <dimension ref="A2:BP389"/>
  <sheetViews>
    <sheetView topLeftCell="W1" zoomScale="108" workbookViewId="0">
      <selection activeCell="AB2" sqref="AB2"/>
    </sheetView>
  </sheetViews>
  <sheetFormatPr baseColWidth="10" defaultRowHeight="16" x14ac:dyDescent="0.2"/>
  <sheetData>
    <row r="2" spans="1:68" x14ac:dyDescent="0.2">
      <c r="C2" t="s">
        <v>70</v>
      </c>
      <c r="K2" t="s">
        <v>46</v>
      </c>
      <c r="P2" t="s">
        <v>47</v>
      </c>
      <c r="U2" t="s">
        <v>48</v>
      </c>
      <c r="AA2" t="s">
        <v>51</v>
      </c>
      <c r="AB2">
        <f>'slope sims'!C1</f>
        <v>40</v>
      </c>
    </row>
    <row r="3" spans="1:68" x14ac:dyDescent="0.2">
      <c r="B3" s="10" t="s">
        <v>43</v>
      </c>
      <c r="C3" s="10" t="s">
        <v>67</v>
      </c>
      <c r="D3" s="10" t="s">
        <v>57</v>
      </c>
      <c r="E3" s="10" t="s">
        <v>68</v>
      </c>
      <c r="F3" s="10" t="s">
        <v>69</v>
      </c>
      <c r="H3" s="10" t="s">
        <v>44</v>
      </c>
      <c r="I3" s="10" t="s">
        <v>45</v>
      </c>
      <c r="K3" s="10" t="s">
        <v>67</v>
      </c>
      <c r="L3" s="10" t="s">
        <v>57</v>
      </c>
      <c r="M3" s="10" t="s">
        <v>68</v>
      </c>
      <c r="N3" s="10" t="s">
        <v>69</v>
      </c>
      <c r="P3" s="10" t="s">
        <v>67</v>
      </c>
      <c r="Q3" s="10" t="s">
        <v>57</v>
      </c>
      <c r="R3" s="10" t="s">
        <v>68</v>
      </c>
      <c r="S3" s="10" t="s">
        <v>69</v>
      </c>
      <c r="U3" s="10" t="s">
        <v>67</v>
      </c>
      <c r="V3" s="10" t="s">
        <v>57</v>
      </c>
      <c r="W3" s="10" t="s">
        <v>68</v>
      </c>
      <c r="X3" s="10" t="s">
        <v>69</v>
      </c>
      <c r="Z3" s="10"/>
      <c r="AA3" s="10" t="s">
        <v>56</v>
      </c>
      <c r="AB3" s="10" t="s">
        <v>57</v>
      </c>
      <c r="AC3" s="10" t="s">
        <v>58</v>
      </c>
      <c r="AD3" s="10" t="s">
        <v>59</v>
      </c>
    </row>
    <row r="4" spans="1:68" x14ac:dyDescent="0.2">
      <c r="B4">
        <v>0</v>
      </c>
      <c r="C4" s="3">
        <f>50*TAN(RADIANS($B4))+A4</f>
        <v>0</v>
      </c>
      <c r="D4" s="3">
        <f>50*TAN(RADIANS($B4))+B4</f>
        <v>0</v>
      </c>
      <c r="E4">
        <v>0</v>
      </c>
      <c r="F4">
        <v>0</v>
      </c>
      <c r="H4">
        <v>0</v>
      </c>
      <c r="I4">
        <v>0</v>
      </c>
      <c r="K4" s="12">
        <v>0</v>
      </c>
      <c r="L4" s="12">
        <v>0</v>
      </c>
      <c r="M4" s="12">
        <v>0</v>
      </c>
      <c r="N4" s="12">
        <v>0</v>
      </c>
      <c r="P4" s="12">
        <v>0</v>
      </c>
      <c r="Q4" s="12">
        <v>0</v>
      </c>
      <c r="R4" s="12">
        <v>0</v>
      </c>
      <c r="S4" s="12">
        <v>0</v>
      </c>
      <c r="T4" s="12"/>
      <c r="U4" s="12">
        <f t="shared" ref="U4:X6" si="0">K4+P4</f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/>
      <c r="Z4" s="12" t="s">
        <v>52</v>
      </c>
      <c r="AA4" s="12">
        <f>$AB$2/4+U4</f>
        <v>10</v>
      </c>
      <c r="AB4" s="12">
        <f t="shared" ref="AB4:AD8" si="1">$AB$2/4+V4</f>
        <v>10</v>
      </c>
      <c r="AC4" s="12">
        <f t="shared" si="1"/>
        <v>10</v>
      </c>
      <c r="AD4" s="12">
        <f t="shared" si="1"/>
        <v>10</v>
      </c>
      <c r="AN4" s="12" t="s">
        <v>73</v>
      </c>
      <c r="AT4" t="s">
        <v>75</v>
      </c>
      <c r="AZ4" t="s">
        <v>76</v>
      </c>
      <c r="BF4" t="s">
        <v>77</v>
      </c>
      <c r="BL4">
        <v>21.6</v>
      </c>
    </row>
    <row r="5" spans="1:68" x14ac:dyDescent="0.2">
      <c r="B5">
        <v>5.6</v>
      </c>
      <c r="C5">
        <v>0</v>
      </c>
      <c r="D5" s="3">
        <f>50*TAN(RADIANS($B5))+C5</f>
        <v>4.9025428641198454</v>
      </c>
      <c r="E5" s="3">
        <f>50*TAN(RADIANS($B5))+D5</f>
        <v>9.8050857282396908</v>
      </c>
      <c r="F5" s="3">
        <f>50*TAN(RADIANS($B5))+E5</f>
        <v>14.707628592359537</v>
      </c>
      <c r="H5">
        <f>B5</f>
        <v>5.6</v>
      </c>
      <c r="I5">
        <f>H5</f>
        <v>5.6</v>
      </c>
      <c r="K5" s="12">
        <f>-INDEX($B$14:$B$264,MATCH(H5,$E$14:$E$264))/4</f>
        <v>-0.61999986728884005</v>
      </c>
      <c r="L5" s="12">
        <f>K5</f>
        <v>-0.61999986728884005</v>
      </c>
      <c r="M5" s="12">
        <f t="shared" ref="M5:N8" si="2">-K5</f>
        <v>0.61999986728884005</v>
      </c>
      <c r="N5" s="12">
        <f t="shared" si="2"/>
        <v>0.61999986728884005</v>
      </c>
      <c r="P5" s="12">
        <f>-INDEX($R$14:$R$264,MATCH(I5,$U$14:$U$264))/2</f>
        <v>-0.67999985447831002</v>
      </c>
      <c r="Q5" s="12">
        <f>-P5</f>
        <v>0.67999985447831002</v>
      </c>
      <c r="R5" s="12">
        <f t="shared" ref="R5:S8" si="3">P5</f>
        <v>-0.67999985447831002</v>
      </c>
      <c r="S5" s="12">
        <f t="shared" si="3"/>
        <v>0.67999985447831002</v>
      </c>
      <c r="T5" s="12"/>
      <c r="U5" s="12">
        <f t="shared" si="0"/>
        <v>-1.2999997217671502</v>
      </c>
      <c r="V5" s="12">
        <f t="shared" si="0"/>
        <v>5.9999987189469972E-2</v>
      </c>
      <c r="W5" s="12">
        <f t="shared" si="0"/>
        <v>-5.9999987189469972E-2</v>
      </c>
      <c r="X5" s="12">
        <f t="shared" si="0"/>
        <v>1.2999997217671502</v>
      </c>
      <c r="Y5" s="12"/>
      <c r="Z5" s="12" t="s">
        <v>60</v>
      </c>
      <c r="AA5" s="12">
        <f>$AB$2/4+U5</f>
        <v>8.7000002782328494</v>
      </c>
      <c r="AB5" s="12">
        <f t="shared" si="1"/>
        <v>10.059999987189469</v>
      </c>
      <c r="AC5" s="12">
        <f t="shared" si="1"/>
        <v>9.9400000128105308</v>
      </c>
      <c r="AD5" s="12">
        <f t="shared" si="1"/>
        <v>11.299999721767151</v>
      </c>
      <c r="AN5" s="10" t="s">
        <v>74</v>
      </c>
      <c r="AO5" s="10" t="s">
        <v>56</v>
      </c>
      <c r="AP5" s="10" t="s">
        <v>57</v>
      </c>
      <c r="AQ5" s="10" t="s">
        <v>58</v>
      </c>
      <c r="AR5" s="10" t="s">
        <v>59</v>
      </c>
      <c r="AT5" s="10" t="s">
        <v>74</v>
      </c>
      <c r="AU5" s="10" t="s">
        <v>56</v>
      </c>
      <c r="AV5" s="10" t="s">
        <v>57</v>
      </c>
      <c r="AW5" s="10" t="s">
        <v>58</v>
      </c>
      <c r="AX5" s="10" t="s">
        <v>59</v>
      </c>
      <c r="AZ5" s="10" t="s">
        <v>74</v>
      </c>
      <c r="BA5" s="10" t="s">
        <v>56</v>
      </c>
      <c r="BB5" s="10" t="s">
        <v>57</v>
      </c>
      <c r="BC5" s="10" t="s">
        <v>58</v>
      </c>
      <c r="BD5" s="10" t="s">
        <v>59</v>
      </c>
      <c r="BF5" s="10" t="s">
        <v>74</v>
      </c>
      <c r="BG5" s="10" t="s">
        <v>56</v>
      </c>
      <c r="BH5" s="10" t="s">
        <v>57</v>
      </c>
      <c r="BI5" s="10" t="s">
        <v>58</v>
      </c>
      <c r="BJ5" s="10" t="s">
        <v>59</v>
      </c>
      <c r="BL5" s="10" t="s">
        <v>74</v>
      </c>
      <c r="BM5" s="10" t="s">
        <v>56</v>
      </c>
      <c r="BN5" s="10" t="s">
        <v>57</v>
      </c>
      <c r="BO5" s="10" t="s">
        <v>58</v>
      </c>
      <c r="BP5" s="10" t="s">
        <v>59</v>
      </c>
    </row>
    <row r="6" spans="1:68" x14ac:dyDescent="0.2">
      <c r="B6">
        <v>11.6</v>
      </c>
      <c r="C6" s="3">
        <v>0</v>
      </c>
      <c r="D6" s="3">
        <f t="shared" ref="D6:F8" si="4">50*TAN(RADIANS($B6))+C6</f>
        <v>10.263526014372431</v>
      </c>
      <c r="E6" s="3">
        <f t="shared" si="4"/>
        <v>20.527052028744862</v>
      </c>
      <c r="F6" s="3">
        <f t="shared" si="4"/>
        <v>30.790578043117293</v>
      </c>
      <c r="H6">
        <v>11.6</v>
      </c>
      <c r="I6">
        <f>H6</f>
        <v>11.6</v>
      </c>
      <c r="K6" s="12">
        <f>-INDEX($B$14:$B$264,MATCH(H6,$E$14:$E$264))/4</f>
        <v>-1.2999997216803074</v>
      </c>
      <c r="L6" s="12">
        <f>K6</f>
        <v>-1.2999997216803074</v>
      </c>
      <c r="M6" s="12">
        <f t="shared" si="2"/>
        <v>1.2999997216803074</v>
      </c>
      <c r="N6" s="12">
        <f t="shared" si="2"/>
        <v>1.2999997216803074</v>
      </c>
      <c r="P6" s="12">
        <f>-INDEX($R$14:$R$264,MATCH(I6,$U$14:$U$264))/2</f>
        <v>-1.47999968318833</v>
      </c>
      <c r="Q6" s="12">
        <f>-P6</f>
        <v>1.47999968318833</v>
      </c>
      <c r="R6" s="12">
        <f t="shared" si="3"/>
        <v>-1.47999968318833</v>
      </c>
      <c r="S6" s="12">
        <f t="shared" si="3"/>
        <v>1.47999968318833</v>
      </c>
      <c r="T6" s="12"/>
      <c r="U6" s="12">
        <f t="shared" si="0"/>
        <v>-2.7799994048686374</v>
      </c>
      <c r="V6" s="12">
        <f t="shared" si="0"/>
        <v>0.17999996150802255</v>
      </c>
      <c r="W6" s="12">
        <f t="shared" si="0"/>
        <v>-0.17999996150802255</v>
      </c>
      <c r="X6" s="12">
        <f t="shared" si="0"/>
        <v>2.7799994048686374</v>
      </c>
      <c r="Y6" s="12"/>
      <c r="Z6" s="12" t="s">
        <v>53</v>
      </c>
      <c r="AA6" s="12">
        <f>$AB$2/4+U6</f>
        <v>7.2200005951313626</v>
      </c>
      <c r="AB6" s="12">
        <f t="shared" si="1"/>
        <v>10.179999961508022</v>
      </c>
      <c r="AC6" s="12">
        <f t="shared" si="1"/>
        <v>9.8200000384919779</v>
      </c>
      <c r="AD6" s="12">
        <f t="shared" si="1"/>
        <v>12.779999404868637</v>
      </c>
      <c r="AN6">
        <v>0</v>
      </c>
      <c r="AO6" s="12">
        <f>$AN6/4+U$4</f>
        <v>0</v>
      </c>
      <c r="AP6" s="12">
        <f t="shared" ref="AP6:AR56" si="5">$AN6/4+V$4</f>
        <v>0</v>
      </c>
      <c r="AQ6" s="12">
        <f t="shared" si="5"/>
        <v>0</v>
      </c>
      <c r="AR6" s="12">
        <f t="shared" si="5"/>
        <v>0</v>
      </c>
      <c r="AT6">
        <v>0</v>
      </c>
      <c r="AU6" s="12">
        <f>$AT6/4+U$5</f>
        <v>-1.2999997217671502</v>
      </c>
      <c r="AV6" s="12">
        <f t="shared" ref="AV6:AX56" si="6">$AT6/4+V$5</f>
        <v>5.9999987189469972E-2</v>
      </c>
      <c r="AW6" s="12">
        <f t="shared" si="6"/>
        <v>-5.9999987189469972E-2</v>
      </c>
      <c r="AX6" s="12">
        <f t="shared" si="6"/>
        <v>1.2999997217671502</v>
      </c>
      <c r="AZ6">
        <v>0</v>
      </c>
      <c r="BA6" s="12">
        <f>$AZ6/4+U$6</f>
        <v>-2.7799994048686374</v>
      </c>
      <c r="BB6" s="12">
        <f t="shared" ref="BB6:BD56" si="7">$AZ6/4+V$6</f>
        <v>0.17999996150802255</v>
      </c>
      <c r="BC6" s="12">
        <f t="shared" si="7"/>
        <v>-0.17999996150802255</v>
      </c>
      <c r="BD6" s="12">
        <f t="shared" si="7"/>
        <v>2.7799994048686374</v>
      </c>
      <c r="BF6">
        <v>0</v>
      </c>
      <c r="BG6" s="12">
        <f>$BF6/4+U$7</f>
        <v>-4.07999912650134</v>
      </c>
      <c r="BH6" s="12">
        <f t="shared" ref="BH6:BJ56" si="8">$BF6/4+V$7</f>
        <v>0.23999994865769003</v>
      </c>
      <c r="BI6" s="12">
        <f t="shared" si="8"/>
        <v>-0.23999994865769003</v>
      </c>
      <c r="BJ6" s="12">
        <f t="shared" si="8"/>
        <v>4.07999912650134</v>
      </c>
      <c r="BL6">
        <v>0</v>
      </c>
      <c r="BM6" s="12">
        <f>$BL6/4+U$8</f>
        <v>-5.4199988395797227</v>
      </c>
      <c r="BN6" s="12">
        <f t="shared" ref="BN6:BP56" si="9">$BL6/4+V$8</f>
        <v>0.41999991009695758</v>
      </c>
      <c r="BO6" s="12">
        <f t="shared" si="9"/>
        <v>-0.41999991009695758</v>
      </c>
      <c r="BP6" s="12">
        <f t="shared" si="9"/>
        <v>5.4199988395797227</v>
      </c>
    </row>
    <row r="7" spans="1:68" x14ac:dyDescent="0.2">
      <c r="B7">
        <v>16.600000000000001</v>
      </c>
      <c r="C7" s="3">
        <v>0</v>
      </c>
      <c r="D7" s="3">
        <f t="shared" si="4"/>
        <v>14.905647378933146</v>
      </c>
      <c r="E7" s="3">
        <f t="shared" si="4"/>
        <v>29.811294757866293</v>
      </c>
      <c r="F7" s="3">
        <f t="shared" si="4"/>
        <v>44.716942136799439</v>
      </c>
      <c r="H7">
        <v>16.600000000000001</v>
      </c>
      <c r="I7">
        <f>H7</f>
        <v>16.600000000000001</v>
      </c>
      <c r="K7" s="12">
        <f>-INDEX($B$14:$B$264,MATCH(H7,$E$14:$E$264))/4</f>
        <v>-1.9199995889218251</v>
      </c>
      <c r="L7" s="12">
        <f>K7</f>
        <v>-1.9199995889218251</v>
      </c>
      <c r="M7" s="12">
        <f t="shared" si="2"/>
        <v>1.9199995889218251</v>
      </c>
      <c r="N7" s="12">
        <f t="shared" si="2"/>
        <v>1.9199995889218251</v>
      </c>
      <c r="P7" s="12">
        <f>-INDEX($R$14:$R$264,MATCH(I7,$U$14:$U$264))/2</f>
        <v>-2.1599995375795151</v>
      </c>
      <c r="Q7" s="12">
        <f>-P7</f>
        <v>2.1599995375795151</v>
      </c>
      <c r="R7" s="12">
        <f t="shared" si="3"/>
        <v>-2.1599995375795151</v>
      </c>
      <c r="S7" s="12">
        <f t="shared" si="3"/>
        <v>2.1599995375795151</v>
      </c>
      <c r="T7" s="12"/>
      <c r="U7" s="12">
        <f t="shared" ref="U7:X8" si="10">K7+P7</f>
        <v>-4.07999912650134</v>
      </c>
      <c r="V7" s="12">
        <f t="shared" si="10"/>
        <v>0.23999994865769003</v>
      </c>
      <c r="W7" s="12">
        <f t="shared" si="10"/>
        <v>-0.23999994865769003</v>
      </c>
      <c r="X7" s="12">
        <f t="shared" si="10"/>
        <v>4.07999912650134</v>
      </c>
      <c r="Y7" s="12"/>
      <c r="Z7" s="12" t="s">
        <v>54</v>
      </c>
      <c r="AA7" s="12">
        <f>$AB$2/4+U7</f>
        <v>5.92000087349866</v>
      </c>
      <c r="AB7" s="12">
        <f t="shared" si="1"/>
        <v>10.23999994865769</v>
      </c>
      <c r="AC7" s="12">
        <f t="shared" si="1"/>
        <v>9.7600000513423097</v>
      </c>
      <c r="AD7" s="12">
        <f t="shared" si="1"/>
        <v>14.07999912650134</v>
      </c>
      <c r="AN7">
        <v>1</v>
      </c>
      <c r="AO7" s="12">
        <f t="shared" ref="AO7:AO56" si="11">$AN7/4+U$4</f>
        <v>0.25</v>
      </c>
      <c r="AP7" s="12">
        <f t="shared" si="5"/>
        <v>0.25</v>
      </c>
      <c r="AQ7" s="12">
        <f t="shared" si="5"/>
        <v>0.25</v>
      </c>
      <c r="AR7" s="12">
        <f t="shared" si="5"/>
        <v>0.25</v>
      </c>
      <c r="AT7">
        <v>1</v>
      </c>
      <c r="AU7" s="12">
        <f t="shared" ref="AU7:AU56" si="12">$AT7/4+U$5</f>
        <v>-1.0499997217671502</v>
      </c>
      <c r="AV7" s="12">
        <f t="shared" si="6"/>
        <v>0.30999998718946997</v>
      </c>
      <c r="AW7" s="12">
        <f t="shared" si="6"/>
        <v>0.19000001281053003</v>
      </c>
      <c r="AX7" s="12">
        <f t="shared" si="6"/>
        <v>1.5499997217671502</v>
      </c>
      <c r="AZ7">
        <v>1</v>
      </c>
      <c r="BA7" s="12">
        <f t="shared" ref="BA7:BA56" si="13">$AZ7/4+U$6</f>
        <v>-2.5299994048686374</v>
      </c>
      <c r="BB7" s="12">
        <f t="shared" si="7"/>
        <v>0.42999996150802255</v>
      </c>
      <c r="BC7" s="12">
        <f t="shared" si="7"/>
        <v>7.0000038491977445E-2</v>
      </c>
      <c r="BD7" s="12">
        <f t="shared" si="7"/>
        <v>3.0299994048686374</v>
      </c>
      <c r="BF7">
        <v>1</v>
      </c>
      <c r="BG7" s="12">
        <f t="shared" ref="BG7:BG56" si="14">$BF7/4+U$7</f>
        <v>-3.82999912650134</v>
      </c>
      <c r="BH7" s="12">
        <f t="shared" si="8"/>
        <v>0.48999994865769003</v>
      </c>
      <c r="BI7" s="12">
        <f t="shared" si="8"/>
        <v>1.0000051342309968E-2</v>
      </c>
      <c r="BJ7" s="12">
        <f t="shared" si="8"/>
        <v>4.32999912650134</v>
      </c>
      <c r="BL7">
        <v>1</v>
      </c>
      <c r="BM7" s="12">
        <f t="shared" ref="BM7:BM56" si="15">$BL7/4+U$8</f>
        <v>-5.1699988395797227</v>
      </c>
      <c r="BN7" s="12">
        <f t="shared" si="9"/>
        <v>0.66999991009695758</v>
      </c>
      <c r="BO7" s="12">
        <f t="shared" si="9"/>
        <v>-0.16999991009695758</v>
      </c>
      <c r="BP7" s="12">
        <f t="shared" si="9"/>
        <v>5.6699988395797227</v>
      </c>
    </row>
    <row r="8" spans="1:68" x14ac:dyDescent="0.2">
      <c r="B8">
        <v>21.6</v>
      </c>
      <c r="C8" s="3">
        <v>0</v>
      </c>
      <c r="D8" s="3">
        <f t="shared" si="4"/>
        <v>19.796400439886064</v>
      </c>
      <c r="E8" s="3">
        <f t="shared" si="4"/>
        <v>39.592800879772128</v>
      </c>
      <c r="F8" s="3">
        <f t="shared" si="4"/>
        <v>59.389201319658191</v>
      </c>
      <c r="H8">
        <v>21.6</v>
      </c>
      <c r="I8">
        <f>H8</f>
        <v>21.6</v>
      </c>
      <c r="K8" s="12">
        <f>-INDEX($B$14:$B$264,MATCH(H8,$E$14:$E$264))/4</f>
        <v>-2.4999994647413826</v>
      </c>
      <c r="L8" s="12">
        <f>K8</f>
        <v>-2.4999994647413826</v>
      </c>
      <c r="M8" s="12">
        <f t="shared" si="2"/>
        <v>2.4999994647413826</v>
      </c>
      <c r="N8" s="12">
        <f t="shared" si="2"/>
        <v>2.4999994647413826</v>
      </c>
      <c r="P8" s="12">
        <f>-INDEX($R$14:$R$264,MATCH(I8,$U$14:$U$264))/2</f>
        <v>-2.9199993748383402</v>
      </c>
      <c r="Q8" s="12">
        <f>-P8</f>
        <v>2.9199993748383402</v>
      </c>
      <c r="R8" s="12">
        <f t="shared" si="3"/>
        <v>-2.9199993748383402</v>
      </c>
      <c r="S8" s="12">
        <f t="shared" si="3"/>
        <v>2.9199993748383402</v>
      </c>
      <c r="T8" s="12"/>
      <c r="U8" s="12">
        <f t="shared" si="10"/>
        <v>-5.4199988395797227</v>
      </c>
      <c r="V8" s="12">
        <f t="shared" si="10"/>
        <v>0.41999991009695758</v>
      </c>
      <c r="W8" s="12">
        <f t="shared" si="10"/>
        <v>-0.41999991009695758</v>
      </c>
      <c r="X8" s="12">
        <f t="shared" si="10"/>
        <v>5.4199988395797227</v>
      </c>
      <c r="Y8" s="12"/>
      <c r="Z8" s="12" t="s">
        <v>55</v>
      </c>
      <c r="AA8" s="12">
        <f>$AB$2/4+U8</f>
        <v>4.5800011604202773</v>
      </c>
      <c r="AB8" s="12">
        <f t="shared" si="1"/>
        <v>10.419999910096958</v>
      </c>
      <c r="AC8" s="12">
        <f t="shared" si="1"/>
        <v>9.5800000899030415</v>
      </c>
      <c r="AD8" s="12">
        <f t="shared" si="1"/>
        <v>15.419998839579723</v>
      </c>
      <c r="AN8">
        <v>2</v>
      </c>
      <c r="AO8" s="12">
        <f t="shared" si="11"/>
        <v>0.5</v>
      </c>
      <c r="AP8" s="12">
        <f t="shared" si="5"/>
        <v>0.5</v>
      </c>
      <c r="AQ8" s="12">
        <f t="shared" si="5"/>
        <v>0.5</v>
      </c>
      <c r="AR8" s="12">
        <f t="shared" si="5"/>
        <v>0.5</v>
      </c>
      <c r="AT8">
        <v>2</v>
      </c>
      <c r="AU8" s="12">
        <f t="shared" si="12"/>
        <v>-0.79999972176715017</v>
      </c>
      <c r="AV8" s="12">
        <f t="shared" si="6"/>
        <v>0.55999998718946997</v>
      </c>
      <c r="AW8" s="12">
        <f t="shared" si="6"/>
        <v>0.44000001281053003</v>
      </c>
      <c r="AX8" s="12">
        <f t="shared" si="6"/>
        <v>1.7999997217671502</v>
      </c>
      <c r="AZ8">
        <v>2</v>
      </c>
      <c r="BA8" s="12">
        <f t="shared" si="13"/>
        <v>-2.2799994048686374</v>
      </c>
      <c r="BB8" s="12">
        <f t="shared" si="7"/>
        <v>0.67999996150802255</v>
      </c>
      <c r="BC8" s="12">
        <f t="shared" si="7"/>
        <v>0.32000003849197745</v>
      </c>
      <c r="BD8" s="12">
        <f t="shared" si="7"/>
        <v>3.2799994048686374</v>
      </c>
      <c r="BF8">
        <v>2</v>
      </c>
      <c r="BG8" s="12">
        <f t="shared" si="14"/>
        <v>-3.57999912650134</v>
      </c>
      <c r="BH8" s="12">
        <f t="shared" si="8"/>
        <v>0.73999994865769003</v>
      </c>
      <c r="BI8" s="12">
        <f t="shared" si="8"/>
        <v>0.26000005134230997</v>
      </c>
      <c r="BJ8" s="12">
        <f t="shared" si="8"/>
        <v>4.57999912650134</v>
      </c>
      <c r="BL8">
        <v>2</v>
      </c>
      <c r="BM8" s="12">
        <f t="shared" si="15"/>
        <v>-4.9199988395797227</v>
      </c>
      <c r="BN8" s="12">
        <f t="shared" si="9"/>
        <v>0.91999991009695758</v>
      </c>
      <c r="BO8" s="12">
        <f t="shared" si="9"/>
        <v>8.0000089903042415E-2</v>
      </c>
      <c r="BP8" s="12">
        <f t="shared" si="9"/>
        <v>5.9199988395797227</v>
      </c>
    </row>
    <row r="9" spans="1:68" x14ac:dyDescent="0.2">
      <c r="AN9">
        <v>3</v>
      </c>
      <c r="AO9" s="12">
        <f t="shared" si="11"/>
        <v>0.75</v>
      </c>
      <c r="AP9" s="12">
        <f t="shared" si="5"/>
        <v>0.75</v>
      </c>
      <c r="AQ9" s="12">
        <f t="shared" si="5"/>
        <v>0.75</v>
      </c>
      <c r="AR9" s="12">
        <f t="shared" si="5"/>
        <v>0.75</v>
      </c>
      <c r="AT9">
        <v>3</v>
      </c>
      <c r="AU9" s="12">
        <f t="shared" si="12"/>
        <v>-0.54999972176715017</v>
      </c>
      <c r="AV9" s="12">
        <f t="shared" si="6"/>
        <v>0.80999998718946997</v>
      </c>
      <c r="AW9" s="12">
        <f t="shared" si="6"/>
        <v>0.69000001281053003</v>
      </c>
      <c r="AX9" s="12">
        <f t="shared" si="6"/>
        <v>2.0499997217671502</v>
      </c>
      <c r="AZ9">
        <v>3</v>
      </c>
      <c r="BA9" s="12">
        <f t="shared" si="13"/>
        <v>-2.0299994048686374</v>
      </c>
      <c r="BB9" s="12">
        <f t="shared" si="7"/>
        <v>0.92999996150802255</v>
      </c>
      <c r="BC9" s="12">
        <f t="shared" si="7"/>
        <v>0.57000003849197745</v>
      </c>
      <c r="BD9" s="12">
        <f t="shared" si="7"/>
        <v>3.5299994048686374</v>
      </c>
      <c r="BF9">
        <v>3</v>
      </c>
      <c r="BG9" s="12">
        <f t="shared" si="14"/>
        <v>-3.32999912650134</v>
      </c>
      <c r="BH9" s="12">
        <f t="shared" si="8"/>
        <v>0.98999994865769003</v>
      </c>
      <c r="BI9" s="12">
        <f t="shared" si="8"/>
        <v>0.51000005134230997</v>
      </c>
      <c r="BJ9" s="12">
        <f t="shared" si="8"/>
        <v>4.82999912650134</v>
      </c>
      <c r="BL9">
        <v>3</v>
      </c>
      <c r="BM9" s="12">
        <f t="shared" si="15"/>
        <v>-4.6699988395797227</v>
      </c>
      <c r="BN9" s="12">
        <f t="shared" si="9"/>
        <v>1.1699999100969576</v>
      </c>
      <c r="BO9" s="12">
        <f t="shared" si="9"/>
        <v>0.33000008990304242</v>
      </c>
      <c r="BP9" s="12">
        <f t="shared" si="9"/>
        <v>6.1699988395797227</v>
      </c>
    </row>
    <row r="10" spans="1:68" x14ac:dyDescent="0.2">
      <c r="AN10">
        <v>4</v>
      </c>
      <c r="AO10" s="12">
        <f t="shared" si="11"/>
        <v>1</v>
      </c>
      <c r="AP10" s="12">
        <f t="shared" si="5"/>
        <v>1</v>
      </c>
      <c r="AQ10" s="12">
        <f t="shared" si="5"/>
        <v>1</v>
      </c>
      <c r="AR10" s="12">
        <f t="shared" si="5"/>
        <v>1</v>
      </c>
      <c r="AT10">
        <v>4</v>
      </c>
      <c r="AU10" s="12">
        <f t="shared" si="12"/>
        <v>-0.29999972176715017</v>
      </c>
      <c r="AV10" s="12">
        <f t="shared" si="6"/>
        <v>1.0599999871894701</v>
      </c>
      <c r="AW10" s="12">
        <f t="shared" si="6"/>
        <v>0.94000001281053003</v>
      </c>
      <c r="AX10" s="12">
        <f t="shared" si="6"/>
        <v>2.2999997217671502</v>
      </c>
      <c r="AZ10">
        <v>4</v>
      </c>
      <c r="BA10" s="12">
        <f t="shared" si="13"/>
        <v>-1.7799994048686374</v>
      </c>
      <c r="BB10" s="12">
        <f t="shared" si="7"/>
        <v>1.1799999615080226</v>
      </c>
      <c r="BC10" s="12">
        <f t="shared" si="7"/>
        <v>0.82000003849197745</v>
      </c>
      <c r="BD10" s="12">
        <f t="shared" si="7"/>
        <v>3.7799994048686374</v>
      </c>
      <c r="BF10">
        <v>4</v>
      </c>
      <c r="BG10" s="12">
        <f t="shared" si="14"/>
        <v>-3.07999912650134</v>
      </c>
      <c r="BH10" s="12">
        <f t="shared" si="8"/>
        <v>1.23999994865769</v>
      </c>
      <c r="BI10" s="12">
        <f t="shared" si="8"/>
        <v>0.76000005134230997</v>
      </c>
      <c r="BJ10" s="12">
        <f t="shared" si="8"/>
        <v>5.07999912650134</v>
      </c>
      <c r="BL10">
        <v>4</v>
      </c>
      <c r="BM10" s="12">
        <f t="shared" si="15"/>
        <v>-4.4199988395797227</v>
      </c>
      <c r="BN10" s="12">
        <f t="shared" si="9"/>
        <v>1.4199999100969576</v>
      </c>
      <c r="BO10" s="12">
        <f t="shared" si="9"/>
        <v>0.58000008990304242</v>
      </c>
      <c r="BP10" s="12">
        <f t="shared" si="9"/>
        <v>6.4199988395797227</v>
      </c>
    </row>
    <row r="11" spans="1:68" x14ac:dyDescent="0.2">
      <c r="A11" s="27" t="s">
        <v>39</v>
      </c>
      <c r="B11" s="11" t="s">
        <v>64</v>
      </c>
      <c r="C11" s="11">
        <v>20</v>
      </c>
      <c r="D11" s="11" t="s">
        <v>65</v>
      </c>
      <c r="Q11" s="27" t="s">
        <v>40</v>
      </c>
      <c r="R11" s="11" t="s">
        <v>64</v>
      </c>
      <c r="S11" s="11">
        <v>5</v>
      </c>
      <c r="T11" s="11" t="s">
        <v>65</v>
      </c>
      <c r="AN11">
        <v>5</v>
      </c>
      <c r="AO11" s="12">
        <f t="shared" si="11"/>
        <v>1.25</v>
      </c>
      <c r="AP11" s="12">
        <f t="shared" si="5"/>
        <v>1.25</v>
      </c>
      <c r="AQ11" s="12">
        <f t="shared" si="5"/>
        <v>1.25</v>
      </c>
      <c r="AR11" s="12">
        <f t="shared" si="5"/>
        <v>1.25</v>
      </c>
      <c r="AT11">
        <v>5</v>
      </c>
      <c r="AU11" s="12">
        <f t="shared" si="12"/>
        <v>-4.9999721767150174E-2</v>
      </c>
      <c r="AV11" s="12">
        <f t="shared" si="6"/>
        <v>1.3099999871894701</v>
      </c>
      <c r="AW11" s="12">
        <f t="shared" si="6"/>
        <v>1.1900000128105299</v>
      </c>
      <c r="AX11" s="12">
        <f t="shared" si="6"/>
        <v>2.5499997217671502</v>
      </c>
      <c r="AZ11">
        <v>5</v>
      </c>
      <c r="BA11" s="12">
        <f t="shared" si="13"/>
        <v>-1.5299994048686374</v>
      </c>
      <c r="BB11" s="12">
        <f t="shared" si="7"/>
        <v>1.4299999615080226</v>
      </c>
      <c r="BC11" s="12">
        <f t="shared" si="7"/>
        <v>1.0700000384919774</v>
      </c>
      <c r="BD11" s="12">
        <f t="shared" si="7"/>
        <v>4.0299994048686374</v>
      </c>
      <c r="BF11">
        <v>5</v>
      </c>
      <c r="BG11" s="12">
        <f t="shared" si="14"/>
        <v>-2.82999912650134</v>
      </c>
      <c r="BH11" s="12">
        <f t="shared" si="8"/>
        <v>1.48999994865769</v>
      </c>
      <c r="BI11" s="12">
        <f t="shared" si="8"/>
        <v>1.01000005134231</v>
      </c>
      <c r="BJ11" s="12">
        <f t="shared" si="8"/>
        <v>5.32999912650134</v>
      </c>
      <c r="BL11">
        <v>5</v>
      </c>
      <c r="BM11" s="12">
        <f t="shared" si="15"/>
        <v>-4.1699988395797227</v>
      </c>
      <c r="BN11" s="12">
        <f t="shared" si="9"/>
        <v>1.6699999100969576</v>
      </c>
      <c r="BO11" s="12">
        <f t="shared" si="9"/>
        <v>0.83000008990304242</v>
      </c>
      <c r="BP11" s="12">
        <f t="shared" si="9"/>
        <v>6.6699988395797227</v>
      </c>
    </row>
    <row r="12" spans="1:68" x14ac:dyDescent="0.2">
      <c r="A12" s="27"/>
      <c r="B12" s="11" t="s">
        <v>39</v>
      </c>
      <c r="C12" s="11">
        <v>45</v>
      </c>
      <c r="D12" s="11" t="s">
        <v>66</v>
      </c>
      <c r="H12" t="s">
        <v>71</v>
      </c>
      <c r="Q12" s="27"/>
      <c r="R12" s="11" t="s">
        <v>39</v>
      </c>
      <c r="S12" s="11">
        <v>20</v>
      </c>
      <c r="T12" s="11" t="s">
        <v>66</v>
      </c>
      <c r="X12" t="s">
        <v>40</v>
      </c>
      <c r="AN12">
        <v>6</v>
      </c>
      <c r="AO12" s="12">
        <f t="shared" si="11"/>
        <v>1.5</v>
      </c>
      <c r="AP12" s="12">
        <f t="shared" si="5"/>
        <v>1.5</v>
      </c>
      <c r="AQ12" s="12">
        <f t="shared" si="5"/>
        <v>1.5</v>
      </c>
      <c r="AR12" s="12">
        <f t="shared" si="5"/>
        <v>1.5</v>
      </c>
      <c r="AT12">
        <v>6</v>
      </c>
      <c r="AU12" s="12">
        <f t="shared" si="12"/>
        <v>0.20000027823284983</v>
      </c>
      <c r="AV12" s="12">
        <f t="shared" si="6"/>
        <v>1.5599999871894701</v>
      </c>
      <c r="AW12" s="12">
        <f t="shared" si="6"/>
        <v>1.4400000128105299</v>
      </c>
      <c r="AX12" s="12">
        <f t="shared" si="6"/>
        <v>2.7999997217671502</v>
      </c>
      <c r="AZ12">
        <v>6</v>
      </c>
      <c r="BA12" s="12">
        <f t="shared" si="13"/>
        <v>-1.2799994048686374</v>
      </c>
      <c r="BB12" s="12">
        <f t="shared" si="7"/>
        <v>1.6799999615080226</v>
      </c>
      <c r="BC12" s="12">
        <f t="shared" si="7"/>
        <v>1.3200000384919774</v>
      </c>
      <c r="BD12" s="12">
        <f t="shared" si="7"/>
        <v>4.2799994048686374</v>
      </c>
      <c r="BF12">
        <v>6</v>
      </c>
      <c r="BG12" s="12">
        <f t="shared" si="14"/>
        <v>-2.57999912650134</v>
      </c>
      <c r="BH12" s="12">
        <f t="shared" si="8"/>
        <v>1.73999994865769</v>
      </c>
      <c r="BI12" s="12">
        <f t="shared" si="8"/>
        <v>1.26000005134231</v>
      </c>
      <c r="BJ12" s="12">
        <f t="shared" si="8"/>
        <v>5.57999912650134</v>
      </c>
      <c r="BL12">
        <v>6</v>
      </c>
      <c r="BM12" s="12">
        <f t="shared" si="15"/>
        <v>-3.9199988395797227</v>
      </c>
      <c r="BN12" s="12">
        <f t="shared" si="9"/>
        <v>1.9199999100969576</v>
      </c>
      <c r="BO12" s="12">
        <f t="shared" si="9"/>
        <v>1.0800000899030424</v>
      </c>
      <c r="BP12" s="12">
        <f t="shared" si="9"/>
        <v>6.9199988395797227</v>
      </c>
    </row>
    <row r="13" spans="1:68" x14ac:dyDescent="0.2">
      <c r="A13" s="8" t="s">
        <v>61</v>
      </c>
      <c r="B13" s="9" t="s">
        <v>41</v>
      </c>
      <c r="C13" s="9" t="s">
        <v>62</v>
      </c>
      <c r="D13" s="10" t="s">
        <v>63</v>
      </c>
      <c r="E13" s="10" t="s">
        <v>42</v>
      </c>
      <c r="H13" s="10" t="s">
        <v>49</v>
      </c>
      <c r="I13" s="10" t="s">
        <v>50</v>
      </c>
      <c r="Q13" s="8" t="s">
        <v>61</v>
      </c>
      <c r="R13" s="9" t="s">
        <v>41</v>
      </c>
      <c r="S13" s="9" t="s">
        <v>62</v>
      </c>
      <c r="T13" s="10" t="s">
        <v>63</v>
      </c>
      <c r="U13" s="10" t="s">
        <v>42</v>
      </c>
      <c r="V13" s="10"/>
      <c r="X13" s="10" t="s">
        <v>49</v>
      </c>
      <c r="Y13" s="10" t="s">
        <v>50</v>
      </c>
      <c r="AN13">
        <v>7</v>
      </c>
      <c r="AO13" s="12">
        <f t="shared" si="11"/>
        <v>1.75</v>
      </c>
      <c r="AP13" s="12">
        <f t="shared" si="5"/>
        <v>1.75</v>
      </c>
      <c r="AQ13" s="12">
        <f t="shared" si="5"/>
        <v>1.75</v>
      </c>
      <c r="AR13" s="12">
        <f t="shared" si="5"/>
        <v>1.75</v>
      </c>
      <c r="AT13">
        <v>7</v>
      </c>
      <c r="AU13" s="12">
        <f t="shared" si="12"/>
        <v>0.45000027823284983</v>
      </c>
      <c r="AV13" s="12">
        <f t="shared" si="6"/>
        <v>1.8099999871894701</v>
      </c>
      <c r="AW13" s="12">
        <f t="shared" si="6"/>
        <v>1.6900000128105299</v>
      </c>
      <c r="AX13" s="12">
        <f t="shared" si="6"/>
        <v>3.0499997217671502</v>
      </c>
      <c r="AZ13">
        <v>7</v>
      </c>
      <c r="BA13" s="12">
        <f t="shared" si="13"/>
        <v>-1.0299994048686374</v>
      </c>
      <c r="BB13" s="12">
        <f t="shared" si="7"/>
        <v>1.9299999615080226</v>
      </c>
      <c r="BC13" s="12">
        <f t="shared" si="7"/>
        <v>1.5700000384919774</v>
      </c>
      <c r="BD13" s="12">
        <f t="shared" si="7"/>
        <v>4.5299994048686374</v>
      </c>
      <c r="BF13">
        <v>7</v>
      </c>
      <c r="BG13" s="12">
        <f t="shared" si="14"/>
        <v>-2.32999912650134</v>
      </c>
      <c r="BH13" s="12">
        <f t="shared" si="8"/>
        <v>1.98999994865769</v>
      </c>
      <c r="BI13" s="12">
        <f t="shared" si="8"/>
        <v>1.51000005134231</v>
      </c>
      <c r="BJ13" s="12">
        <f t="shared" si="8"/>
        <v>5.82999912650134</v>
      </c>
      <c r="BL13">
        <v>7</v>
      </c>
      <c r="BM13" s="12">
        <f t="shared" si="15"/>
        <v>-3.6699988395797227</v>
      </c>
      <c r="BN13" s="12">
        <f t="shared" si="9"/>
        <v>2.1699999100969576</v>
      </c>
      <c r="BO13" s="12">
        <f t="shared" si="9"/>
        <v>1.3300000899030424</v>
      </c>
      <c r="BP13" s="12">
        <f t="shared" si="9"/>
        <v>7.1699988395797227</v>
      </c>
    </row>
    <row r="14" spans="1:68" x14ac:dyDescent="0.2">
      <c r="A14" s="1">
        <v>0</v>
      </c>
      <c r="B14" s="6">
        <v>-9.99999786004153</v>
      </c>
      <c r="C14" s="4">
        <v>2.8861577200116599</v>
      </c>
      <c r="D14" s="4">
        <v>15.27886938961</v>
      </c>
      <c r="E14" s="4">
        <v>-21.071013828583901</v>
      </c>
      <c r="H14">
        <f>B14*$C$12*COS(RADIANS(E14))</f>
        <v>-419.91090282565602</v>
      </c>
      <c r="I14">
        <f>$C$11*E14</f>
        <v>-421.42027657167802</v>
      </c>
      <c r="Q14" s="1">
        <v>0</v>
      </c>
      <c r="R14" s="6">
        <v>-9.99999786004153</v>
      </c>
      <c r="S14" s="6">
        <v>3.5581710866005025</v>
      </c>
      <c r="T14" s="6">
        <v>11.389706376188503</v>
      </c>
      <c r="U14" s="6">
        <v>-34.7108300300983</v>
      </c>
      <c r="X14">
        <f>R14*$S$12*COS(RADIANS(U14))</f>
        <v>-164.40724907936092</v>
      </c>
      <c r="Y14">
        <f>$S$11*U14</f>
        <v>-173.55415015049149</v>
      </c>
      <c r="AN14">
        <v>8</v>
      </c>
      <c r="AO14" s="12">
        <f t="shared" si="11"/>
        <v>2</v>
      </c>
      <c r="AP14" s="12">
        <f t="shared" si="5"/>
        <v>2</v>
      </c>
      <c r="AQ14" s="12">
        <f t="shared" si="5"/>
        <v>2</v>
      </c>
      <c r="AR14" s="12">
        <f t="shared" si="5"/>
        <v>2</v>
      </c>
      <c r="AT14">
        <v>8</v>
      </c>
      <c r="AU14" s="12">
        <f t="shared" si="12"/>
        <v>0.70000027823284983</v>
      </c>
      <c r="AV14" s="12">
        <f t="shared" si="6"/>
        <v>2.0599999871894701</v>
      </c>
      <c r="AW14" s="12">
        <f t="shared" si="6"/>
        <v>1.9400000128105299</v>
      </c>
      <c r="AX14" s="12">
        <f t="shared" si="6"/>
        <v>3.2999997217671502</v>
      </c>
      <c r="AZ14">
        <v>8</v>
      </c>
      <c r="BA14" s="12">
        <f t="shared" si="13"/>
        <v>-0.77999940486863739</v>
      </c>
      <c r="BB14" s="12">
        <f t="shared" si="7"/>
        <v>2.1799999615080226</v>
      </c>
      <c r="BC14" s="12">
        <f t="shared" si="7"/>
        <v>1.8200000384919774</v>
      </c>
      <c r="BD14" s="12">
        <f t="shared" si="7"/>
        <v>4.7799994048686374</v>
      </c>
      <c r="BF14">
        <v>8</v>
      </c>
      <c r="BG14" s="12">
        <f t="shared" si="14"/>
        <v>-2.07999912650134</v>
      </c>
      <c r="BH14" s="12">
        <f t="shared" si="8"/>
        <v>2.2399999486576903</v>
      </c>
      <c r="BI14" s="12">
        <f t="shared" si="8"/>
        <v>1.76000005134231</v>
      </c>
      <c r="BJ14" s="12">
        <f t="shared" si="8"/>
        <v>6.07999912650134</v>
      </c>
      <c r="BL14">
        <v>8</v>
      </c>
      <c r="BM14" s="12">
        <f t="shared" si="15"/>
        <v>-3.4199988395797227</v>
      </c>
      <c r="BN14" s="12">
        <f t="shared" si="9"/>
        <v>2.4199999100969576</v>
      </c>
      <c r="BO14" s="12">
        <f t="shared" si="9"/>
        <v>1.5800000899030424</v>
      </c>
      <c r="BP14" s="12">
        <f t="shared" si="9"/>
        <v>7.4199988395797227</v>
      </c>
    </row>
    <row r="15" spans="1:68" x14ac:dyDescent="0.2">
      <c r="A15" s="1">
        <f>A14+0.04</f>
        <v>0.04</v>
      </c>
      <c r="B15" s="6">
        <v>-9.9199979392409894</v>
      </c>
      <c r="C15" s="4">
        <v>2.8453697241465301</v>
      </c>
      <c r="D15" s="4">
        <v>15.1788596632412</v>
      </c>
      <c r="E15" s="4">
        <v>-20.922821129852899</v>
      </c>
      <c r="F15" s="7"/>
      <c r="H15">
        <f t="shared" ref="H15:H78" si="16">B15*$C$12*COS(RADIANS(E15))</f>
        <v>-416.96532860941284</v>
      </c>
      <c r="I15">
        <f t="shared" ref="I15:I78" si="17">$C$11*E15</f>
        <v>-418.45642259705801</v>
      </c>
      <c r="Q15" s="1">
        <f>Q14+0.04</f>
        <v>0.04</v>
      </c>
      <c r="R15" s="6">
        <v>-9.9199979392409894</v>
      </c>
      <c r="S15" s="6">
        <v>3.5117640744624978</v>
      </c>
      <c r="T15" s="6">
        <v>11.322423190016604</v>
      </c>
      <c r="U15" s="6">
        <v>-34.476684367344902</v>
      </c>
      <c r="X15">
        <f t="shared" ref="X15:X78" si="18">R15*$S$12*COS(RADIANS(U15))</f>
        <v>-163.55231757712821</v>
      </c>
      <c r="Y15">
        <f t="shared" ref="Y15:Y78" si="19">$S$11*U15</f>
        <v>-172.38342183672449</v>
      </c>
      <c r="AN15">
        <v>9</v>
      </c>
      <c r="AO15" s="12">
        <f t="shared" si="11"/>
        <v>2.25</v>
      </c>
      <c r="AP15" s="12">
        <f t="shared" si="5"/>
        <v>2.25</v>
      </c>
      <c r="AQ15" s="12">
        <f t="shared" si="5"/>
        <v>2.25</v>
      </c>
      <c r="AR15" s="12">
        <f t="shared" si="5"/>
        <v>2.25</v>
      </c>
      <c r="AT15">
        <v>9</v>
      </c>
      <c r="AU15" s="12">
        <f t="shared" si="12"/>
        <v>0.95000027823284983</v>
      </c>
      <c r="AV15" s="12">
        <f t="shared" si="6"/>
        <v>2.3099999871894701</v>
      </c>
      <c r="AW15" s="12">
        <f t="shared" si="6"/>
        <v>2.1900000128105299</v>
      </c>
      <c r="AX15" s="12">
        <f t="shared" si="6"/>
        <v>3.5499997217671502</v>
      </c>
      <c r="AZ15">
        <v>9</v>
      </c>
      <c r="BA15" s="12">
        <f t="shared" si="13"/>
        <v>-0.52999940486863739</v>
      </c>
      <c r="BB15" s="12">
        <f t="shared" si="7"/>
        <v>2.4299999615080226</v>
      </c>
      <c r="BC15" s="12">
        <f t="shared" si="7"/>
        <v>2.0700000384919774</v>
      </c>
      <c r="BD15" s="12">
        <f t="shared" si="7"/>
        <v>5.0299994048686374</v>
      </c>
      <c r="BF15">
        <v>9</v>
      </c>
      <c r="BG15" s="12">
        <f t="shared" si="14"/>
        <v>-1.82999912650134</v>
      </c>
      <c r="BH15" s="12">
        <f t="shared" si="8"/>
        <v>2.4899999486576903</v>
      </c>
      <c r="BI15" s="12">
        <f t="shared" si="8"/>
        <v>2.0100000513423097</v>
      </c>
      <c r="BJ15" s="12">
        <f t="shared" si="8"/>
        <v>6.32999912650134</v>
      </c>
      <c r="BL15">
        <v>9</v>
      </c>
      <c r="BM15" s="12">
        <f t="shared" si="15"/>
        <v>-3.1699988395797227</v>
      </c>
      <c r="BN15" s="12">
        <f t="shared" si="9"/>
        <v>2.6699999100969576</v>
      </c>
      <c r="BO15" s="12">
        <f t="shared" si="9"/>
        <v>1.8300000899030424</v>
      </c>
      <c r="BP15" s="12">
        <f t="shared" si="9"/>
        <v>7.6699988395797227</v>
      </c>
    </row>
    <row r="16" spans="1:68" x14ac:dyDescent="0.2">
      <c r="A16" s="1">
        <f t="shared" ref="A16:A79" si="20">A15+0.04</f>
        <v>0.08</v>
      </c>
      <c r="B16" s="6">
        <v>-9.8399978915321</v>
      </c>
      <c r="C16" s="4">
        <v>2.80450214927914</v>
      </c>
      <c r="D16" s="4">
        <v>15.077730596153399</v>
      </c>
      <c r="E16" s="4">
        <v>-20.773263108123999</v>
      </c>
      <c r="F16" s="7"/>
      <c r="H16">
        <f t="shared" si="16"/>
        <v>-414.01405190087866</v>
      </c>
      <c r="I16">
        <f t="shared" si="17"/>
        <v>-415.46526216247997</v>
      </c>
      <c r="Q16" s="1">
        <f t="shared" ref="Q16:Q79" si="21">Q15+0.04</f>
        <v>0.08</v>
      </c>
      <c r="R16" s="6">
        <v>-9.8399978915321</v>
      </c>
      <c r="S16" s="6">
        <v>3.4632873591610007</v>
      </c>
      <c r="T16" s="6">
        <v>11.251467841238703</v>
      </c>
      <c r="U16" s="6">
        <v>-34.230516622823203</v>
      </c>
      <c r="X16">
        <f t="shared" si="18"/>
        <v>-162.71048219702104</v>
      </c>
      <c r="Y16">
        <f t="shared" si="19"/>
        <v>-171.152583114116</v>
      </c>
      <c r="AN16">
        <v>10</v>
      </c>
      <c r="AO16" s="12">
        <f t="shared" si="11"/>
        <v>2.5</v>
      </c>
      <c r="AP16" s="12">
        <f t="shared" si="5"/>
        <v>2.5</v>
      </c>
      <c r="AQ16" s="12">
        <f t="shared" si="5"/>
        <v>2.5</v>
      </c>
      <c r="AR16" s="12">
        <f t="shared" si="5"/>
        <v>2.5</v>
      </c>
      <c r="AT16">
        <v>10</v>
      </c>
      <c r="AU16" s="12">
        <f t="shared" si="12"/>
        <v>1.2000002782328498</v>
      </c>
      <c r="AV16" s="12">
        <f t="shared" si="6"/>
        <v>2.5599999871894701</v>
      </c>
      <c r="AW16" s="12">
        <f t="shared" si="6"/>
        <v>2.4400000128105299</v>
      </c>
      <c r="AX16" s="12">
        <f t="shared" si="6"/>
        <v>3.7999997217671502</v>
      </c>
      <c r="AZ16">
        <v>10</v>
      </c>
      <c r="BA16" s="12">
        <f t="shared" si="13"/>
        <v>-0.27999940486863739</v>
      </c>
      <c r="BB16" s="12">
        <f t="shared" si="7"/>
        <v>2.6799999615080226</v>
      </c>
      <c r="BC16" s="12">
        <f t="shared" si="7"/>
        <v>2.3200000384919774</v>
      </c>
      <c r="BD16" s="12">
        <f t="shared" si="7"/>
        <v>5.2799994048686374</v>
      </c>
      <c r="BF16">
        <v>10</v>
      </c>
      <c r="BG16" s="12">
        <f t="shared" si="14"/>
        <v>-1.57999912650134</v>
      </c>
      <c r="BH16" s="12">
        <f t="shared" si="8"/>
        <v>2.7399999486576903</v>
      </c>
      <c r="BI16" s="12">
        <f t="shared" si="8"/>
        <v>2.2600000513423097</v>
      </c>
      <c r="BJ16" s="12">
        <f t="shared" si="8"/>
        <v>6.57999912650134</v>
      </c>
      <c r="BL16">
        <v>10</v>
      </c>
      <c r="BM16" s="12">
        <f t="shared" si="15"/>
        <v>-2.9199988395797227</v>
      </c>
      <c r="BN16" s="12">
        <f t="shared" si="9"/>
        <v>2.9199999100969576</v>
      </c>
      <c r="BO16" s="12">
        <f t="shared" si="9"/>
        <v>2.0800000899030424</v>
      </c>
      <c r="BP16" s="12">
        <f t="shared" si="9"/>
        <v>7.9199988395797227</v>
      </c>
    </row>
    <row r="17" spans="1:68" x14ac:dyDescent="0.2">
      <c r="A17" s="1">
        <f t="shared" si="20"/>
        <v>0.12</v>
      </c>
      <c r="B17" s="6">
        <v>-9.7599979112943007</v>
      </c>
      <c r="C17" s="4">
        <v>2.7639366151489999</v>
      </c>
      <c r="D17" s="4">
        <v>14.9764726229141</v>
      </c>
      <c r="E17" s="4">
        <v>-20.6237886488519</v>
      </c>
      <c r="F17" s="7"/>
      <c r="H17">
        <f t="shared" si="16"/>
        <v>-411.05306582321793</v>
      </c>
      <c r="I17">
        <f t="shared" si="17"/>
        <v>-412.47577297703799</v>
      </c>
      <c r="Q17" s="1">
        <f t="shared" si="21"/>
        <v>0.12</v>
      </c>
      <c r="R17" s="6">
        <v>-9.7599979112943007</v>
      </c>
      <c r="S17" s="6">
        <v>3.4164119704497011</v>
      </c>
      <c r="T17" s="6">
        <v>11.182228779952805</v>
      </c>
      <c r="U17" s="6">
        <v>-33.9909946647632</v>
      </c>
      <c r="X17">
        <f t="shared" si="18"/>
        <v>-161.84525363369298</v>
      </c>
      <c r="Y17">
        <f t="shared" si="19"/>
        <v>-169.95497332381601</v>
      </c>
      <c r="AN17">
        <v>11</v>
      </c>
      <c r="AO17" s="12">
        <f t="shared" si="11"/>
        <v>2.75</v>
      </c>
      <c r="AP17" s="12">
        <f t="shared" si="5"/>
        <v>2.75</v>
      </c>
      <c r="AQ17" s="12">
        <f t="shared" si="5"/>
        <v>2.75</v>
      </c>
      <c r="AR17" s="12">
        <f t="shared" si="5"/>
        <v>2.75</v>
      </c>
      <c r="AT17">
        <v>11</v>
      </c>
      <c r="AU17" s="12">
        <f t="shared" si="12"/>
        <v>1.4500002782328498</v>
      </c>
      <c r="AV17" s="12">
        <f t="shared" si="6"/>
        <v>2.8099999871894701</v>
      </c>
      <c r="AW17" s="12">
        <f t="shared" si="6"/>
        <v>2.6900000128105299</v>
      </c>
      <c r="AX17" s="12">
        <f t="shared" si="6"/>
        <v>4.0499997217671506</v>
      </c>
      <c r="AZ17">
        <v>11</v>
      </c>
      <c r="BA17" s="12">
        <f t="shared" si="13"/>
        <v>-2.9999404868637392E-2</v>
      </c>
      <c r="BB17" s="12">
        <f t="shared" si="7"/>
        <v>2.9299999615080226</v>
      </c>
      <c r="BC17" s="12">
        <f t="shared" si="7"/>
        <v>2.5700000384919774</v>
      </c>
      <c r="BD17" s="12">
        <f t="shared" si="7"/>
        <v>5.5299994048686374</v>
      </c>
      <c r="BF17">
        <v>11</v>
      </c>
      <c r="BG17" s="12">
        <f t="shared" si="14"/>
        <v>-1.32999912650134</v>
      </c>
      <c r="BH17" s="12">
        <f t="shared" si="8"/>
        <v>2.9899999486576903</v>
      </c>
      <c r="BI17" s="12">
        <f t="shared" si="8"/>
        <v>2.5100000513423097</v>
      </c>
      <c r="BJ17" s="12">
        <f t="shared" si="8"/>
        <v>6.82999912650134</v>
      </c>
      <c r="BL17">
        <v>11</v>
      </c>
      <c r="BM17" s="12">
        <f t="shared" si="15"/>
        <v>-2.6699988395797227</v>
      </c>
      <c r="BN17" s="12">
        <f t="shared" si="9"/>
        <v>3.1699999100969576</v>
      </c>
      <c r="BO17" s="12">
        <f t="shared" si="9"/>
        <v>2.3300000899030424</v>
      </c>
      <c r="BP17" s="12">
        <f t="shared" si="9"/>
        <v>8.1699988395797227</v>
      </c>
    </row>
    <row r="18" spans="1:68" x14ac:dyDescent="0.2">
      <c r="A18" s="1">
        <f t="shared" si="20"/>
        <v>0.16</v>
      </c>
      <c r="B18" s="6">
        <v>-9.6799979285037097</v>
      </c>
      <c r="C18" s="4">
        <v>2.72354840059019</v>
      </c>
      <c r="D18" s="4">
        <v>14.8747578510733</v>
      </c>
      <c r="E18" s="4">
        <v>-20.473917260783299</v>
      </c>
      <c r="F18" s="7"/>
      <c r="H18">
        <f t="shared" si="16"/>
        <v>-408.0837214679234</v>
      </c>
      <c r="I18">
        <f t="shared" si="17"/>
        <v>-409.47834521566597</v>
      </c>
      <c r="Q18" s="1">
        <f t="shared" si="21"/>
        <v>0.16</v>
      </c>
      <c r="R18" s="6">
        <v>-9.6799979285037097</v>
      </c>
      <c r="S18" s="6">
        <v>3.3698851306580977</v>
      </c>
      <c r="T18" s="6">
        <v>11.112890175272803</v>
      </c>
      <c r="U18" s="6">
        <v>-33.751794607130797</v>
      </c>
      <c r="X18">
        <f t="shared" si="18"/>
        <v>-160.96911349286026</v>
      </c>
      <c r="Y18">
        <f t="shared" si="19"/>
        <v>-168.75897303565398</v>
      </c>
      <c r="AN18">
        <v>12</v>
      </c>
      <c r="AO18" s="12">
        <f t="shared" si="11"/>
        <v>3</v>
      </c>
      <c r="AP18" s="12">
        <f t="shared" si="5"/>
        <v>3</v>
      </c>
      <c r="AQ18" s="12">
        <f t="shared" si="5"/>
        <v>3</v>
      </c>
      <c r="AR18" s="12">
        <f t="shared" si="5"/>
        <v>3</v>
      </c>
      <c r="AT18">
        <v>12</v>
      </c>
      <c r="AU18" s="12">
        <f t="shared" si="12"/>
        <v>1.7000002782328498</v>
      </c>
      <c r="AV18" s="12">
        <f t="shared" si="6"/>
        <v>3.0599999871894701</v>
      </c>
      <c r="AW18" s="12">
        <f t="shared" si="6"/>
        <v>2.9400000128105299</v>
      </c>
      <c r="AX18" s="12">
        <f t="shared" si="6"/>
        <v>4.2999997217671506</v>
      </c>
      <c r="AZ18">
        <v>12</v>
      </c>
      <c r="BA18" s="12">
        <f t="shared" si="13"/>
        <v>0.22000059513136261</v>
      </c>
      <c r="BB18" s="12">
        <f t="shared" si="7"/>
        <v>3.1799999615080226</v>
      </c>
      <c r="BC18" s="12">
        <f t="shared" si="7"/>
        <v>2.8200000384919774</v>
      </c>
      <c r="BD18" s="12">
        <f t="shared" si="7"/>
        <v>5.7799994048686374</v>
      </c>
      <c r="BF18">
        <v>12</v>
      </c>
      <c r="BG18" s="12">
        <f t="shared" si="14"/>
        <v>-1.07999912650134</v>
      </c>
      <c r="BH18" s="12">
        <f t="shared" si="8"/>
        <v>3.2399999486576903</v>
      </c>
      <c r="BI18" s="12">
        <f t="shared" si="8"/>
        <v>2.7600000513423097</v>
      </c>
      <c r="BJ18" s="12">
        <f t="shared" si="8"/>
        <v>7.07999912650134</v>
      </c>
      <c r="BL18">
        <v>12</v>
      </c>
      <c r="BM18" s="12">
        <f t="shared" si="15"/>
        <v>-2.4199988395797227</v>
      </c>
      <c r="BN18" s="12">
        <f t="shared" si="9"/>
        <v>3.4199999100969576</v>
      </c>
      <c r="BO18" s="12">
        <f t="shared" si="9"/>
        <v>2.5800000899030424</v>
      </c>
      <c r="BP18" s="12">
        <f t="shared" si="9"/>
        <v>8.4199988395797227</v>
      </c>
    </row>
    <row r="19" spans="1:68" x14ac:dyDescent="0.2">
      <c r="A19" s="1">
        <f t="shared" si="20"/>
        <v>0.2</v>
      </c>
      <c r="B19" s="6">
        <v>-9.5999979456210998</v>
      </c>
      <c r="C19" s="4">
        <v>2.6833407620573402</v>
      </c>
      <c r="D19" s="4">
        <v>14.7725852912529</v>
      </c>
      <c r="E19" s="4">
        <v>-20.323648675308601</v>
      </c>
      <c r="F19" s="7"/>
      <c r="H19">
        <f t="shared" si="16"/>
        <v>-405.10603756032373</v>
      </c>
      <c r="I19">
        <f t="shared" si="17"/>
        <v>-406.47297350617202</v>
      </c>
      <c r="Q19" s="1">
        <f t="shared" si="21"/>
        <v>0.2</v>
      </c>
      <c r="R19" s="6">
        <v>-9.5999979456210998</v>
      </c>
      <c r="S19" s="6">
        <v>3.3236976166792971</v>
      </c>
      <c r="T19" s="6">
        <v>11.043433041607702</v>
      </c>
      <c r="U19" s="6">
        <v>-33.512852317621899</v>
      </c>
      <c r="X19">
        <f t="shared" si="18"/>
        <v>-160.08226843731771</v>
      </c>
      <c r="Y19">
        <f t="shared" si="19"/>
        <v>-167.5642615881095</v>
      </c>
      <c r="AN19">
        <v>13</v>
      </c>
      <c r="AO19" s="12">
        <f t="shared" si="11"/>
        <v>3.25</v>
      </c>
      <c r="AP19" s="12">
        <f t="shared" si="5"/>
        <v>3.25</v>
      </c>
      <c r="AQ19" s="12">
        <f t="shared" si="5"/>
        <v>3.25</v>
      </c>
      <c r="AR19" s="12">
        <f t="shared" si="5"/>
        <v>3.25</v>
      </c>
      <c r="AT19">
        <v>13</v>
      </c>
      <c r="AU19" s="12">
        <f t="shared" si="12"/>
        <v>1.9500002782328498</v>
      </c>
      <c r="AV19" s="12">
        <f t="shared" si="6"/>
        <v>3.3099999871894701</v>
      </c>
      <c r="AW19" s="12">
        <f t="shared" si="6"/>
        <v>3.1900000128105299</v>
      </c>
      <c r="AX19" s="12">
        <f t="shared" si="6"/>
        <v>4.5499997217671506</v>
      </c>
      <c r="AZ19">
        <v>13</v>
      </c>
      <c r="BA19" s="12">
        <f t="shared" si="13"/>
        <v>0.47000059513136261</v>
      </c>
      <c r="BB19" s="12">
        <f t="shared" si="7"/>
        <v>3.4299999615080226</v>
      </c>
      <c r="BC19" s="12">
        <f t="shared" si="7"/>
        <v>3.0700000384919774</v>
      </c>
      <c r="BD19" s="12">
        <f t="shared" si="7"/>
        <v>6.0299994048686374</v>
      </c>
      <c r="BF19">
        <v>13</v>
      </c>
      <c r="BG19" s="12">
        <f t="shared" si="14"/>
        <v>-0.82999912650134</v>
      </c>
      <c r="BH19" s="12">
        <f t="shared" si="8"/>
        <v>3.4899999486576903</v>
      </c>
      <c r="BI19" s="12">
        <f t="shared" si="8"/>
        <v>3.0100000513423097</v>
      </c>
      <c r="BJ19" s="12">
        <f t="shared" si="8"/>
        <v>7.32999912650134</v>
      </c>
      <c r="BL19">
        <v>13</v>
      </c>
      <c r="BM19" s="12">
        <f t="shared" si="15"/>
        <v>-2.1699988395797227</v>
      </c>
      <c r="BN19" s="12">
        <f t="shared" si="9"/>
        <v>3.6699999100969576</v>
      </c>
      <c r="BO19" s="12">
        <f t="shared" si="9"/>
        <v>2.8300000899030424</v>
      </c>
      <c r="BP19" s="12">
        <f t="shared" si="9"/>
        <v>8.6699988395797227</v>
      </c>
    </row>
    <row r="20" spans="1:68" x14ac:dyDescent="0.2">
      <c r="A20" s="1">
        <f t="shared" si="20"/>
        <v>0.24000000000000002</v>
      </c>
      <c r="B20" s="6">
        <v>-9.51999796273671</v>
      </c>
      <c r="C20" s="4">
        <v>2.6433165273713501</v>
      </c>
      <c r="D20" s="4">
        <v>14.6699550261702</v>
      </c>
      <c r="E20" s="4">
        <v>-20.172983523429199</v>
      </c>
      <c r="F20" s="7"/>
      <c r="H20">
        <f t="shared" si="16"/>
        <v>-402.12003110498694</v>
      </c>
      <c r="I20">
        <f t="shared" si="17"/>
        <v>-403.45967046858397</v>
      </c>
      <c r="Q20" s="1">
        <f t="shared" si="21"/>
        <v>0.24000000000000002</v>
      </c>
      <c r="R20" s="6">
        <v>-9.51999796273671</v>
      </c>
      <c r="S20" s="6">
        <v>3.2778375462610967</v>
      </c>
      <c r="T20" s="6">
        <v>10.973840840167405</v>
      </c>
      <c r="U20" s="6">
        <v>-33.274105323003297</v>
      </c>
      <c r="X20">
        <f t="shared" si="18"/>
        <v>-159.18491512671721</v>
      </c>
      <c r="Y20">
        <f t="shared" si="19"/>
        <v>-166.3705266150165</v>
      </c>
      <c r="AN20">
        <v>14</v>
      </c>
      <c r="AO20" s="12">
        <f t="shared" si="11"/>
        <v>3.5</v>
      </c>
      <c r="AP20" s="12">
        <f t="shared" si="5"/>
        <v>3.5</v>
      </c>
      <c r="AQ20" s="12">
        <f t="shared" si="5"/>
        <v>3.5</v>
      </c>
      <c r="AR20" s="12">
        <f t="shared" si="5"/>
        <v>3.5</v>
      </c>
      <c r="AT20">
        <v>14</v>
      </c>
      <c r="AU20" s="12">
        <f t="shared" si="12"/>
        <v>2.2000002782328498</v>
      </c>
      <c r="AV20" s="12">
        <f t="shared" si="6"/>
        <v>3.5599999871894701</v>
      </c>
      <c r="AW20" s="12">
        <f t="shared" si="6"/>
        <v>3.4400000128105299</v>
      </c>
      <c r="AX20" s="12">
        <f t="shared" si="6"/>
        <v>4.7999997217671506</v>
      </c>
      <c r="AZ20">
        <v>14</v>
      </c>
      <c r="BA20" s="12">
        <f t="shared" si="13"/>
        <v>0.72000059513136261</v>
      </c>
      <c r="BB20" s="12">
        <f t="shared" si="7"/>
        <v>3.6799999615080226</v>
      </c>
      <c r="BC20" s="12">
        <f t="shared" si="7"/>
        <v>3.3200000384919774</v>
      </c>
      <c r="BD20" s="12">
        <f t="shared" si="7"/>
        <v>6.2799994048686374</v>
      </c>
      <c r="BF20">
        <v>14</v>
      </c>
      <c r="BG20" s="12">
        <f t="shared" si="14"/>
        <v>-0.57999912650134</v>
      </c>
      <c r="BH20" s="12">
        <f t="shared" si="8"/>
        <v>3.7399999486576903</v>
      </c>
      <c r="BI20" s="12">
        <f t="shared" si="8"/>
        <v>3.2600000513423097</v>
      </c>
      <c r="BJ20" s="12">
        <f t="shared" si="8"/>
        <v>7.57999912650134</v>
      </c>
      <c r="BL20">
        <v>14</v>
      </c>
      <c r="BM20" s="12">
        <f t="shared" si="15"/>
        <v>-1.9199988395797227</v>
      </c>
      <c r="BN20" s="12">
        <f t="shared" si="9"/>
        <v>3.9199999100969576</v>
      </c>
      <c r="BO20" s="12">
        <f t="shared" si="9"/>
        <v>3.0800000899030424</v>
      </c>
      <c r="BP20" s="12">
        <f t="shared" si="9"/>
        <v>8.9199988395797227</v>
      </c>
    </row>
    <row r="21" spans="1:68" x14ac:dyDescent="0.2">
      <c r="A21" s="1">
        <f t="shared" si="20"/>
        <v>0.28000000000000003</v>
      </c>
      <c r="B21" s="6">
        <v>-9.4399979798523095</v>
      </c>
      <c r="C21" s="4">
        <v>2.60347849626302</v>
      </c>
      <c r="D21" s="4">
        <v>14.566867208170301</v>
      </c>
      <c r="E21" s="4">
        <v>-20.021922476702301</v>
      </c>
      <c r="F21" s="7"/>
      <c r="H21">
        <f t="shared" si="16"/>
        <v>-399.12571984675003</v>
      </c>
      <c r="I21">
        <f t="shared" si="17"/>
        <v>-400.43844953404601</v>
      </c>
      <c r="Q21" s="1">
        <f t="shared" si="21"/>
        <v>0.28000000000000003</v>
      </c>
      <c r="R21" s="6">
        <v>-9.4399979798523095</v>
      </c>
      <c r="S21" s="6">
        <v>3.2322937500375986</v>
      </c>
      <c r="T21" s="6">
        <v>10.904097921823205</v>
      </c>
      <c r="U21" s="6">
        <v>-33.035494423879001</v>
      </c>
      <c r="X21">
        <f t="shared" si="18"/>
        <v>-158.27723768363933</v>
      </c>
      <c r="Y21">
        <f t="shared" si="19"/>
        <v>-165.17747211939502</v>
      </c>
      <c r="AN21">
        <v>15</v>
      </c>
      <c r="AO21" s="12">
        <f t="shared" si="11"/>
        <v>3.75</v>
      </c>
      <c r="AP21" s="12">
        <f t="shared" si="5"/>
        <v>3.75</v>
      </c>
      <c r="AQ21" s="12">
        <f t="shared" si="5"/>
        <v>3.75</v>
      </c>
      <c r="AR21" s="12">
        <f t="shared" si="5"/>
        <v>3.75</v>
      </c>
      <c r="AT21">
        <v>15</v>
      </c>
      <c r="AU21" s="12">
        <f t="shared" si="12"/>
        <v>2.4500002782328498</v>
      </c>
      <c r="AV21" s="12">
        <f t="shared" si="6"/>
        <v>3.8099999871894701</v>
      </c>
      <c r="AW21" s="12">
        <f t="shared" si="6"/>
        <v>3.6900000128105299</v>
      </c>
      <c r="AX21" s="12">
        <f t="shared" si="6"/>
        <v>5.0499997217671506</v>
      </c>
      <c r="AZ21">
        <v>15</v>
      </c>
      <c r="BA21" s="12">
        <f t="shared" si="13"/>
        <v>0.97000059513136261</v>
      </c>
      <c r="BB21" s="12">
        <f t="shared" si="7"/>
        <v>3.9299999615080226</v>
      </c>
      <c r="BC21" s="12">
        <f t="shared" si="7"/>
        <v>3.5700000384919774</v>
      </c>
      <c r="BD21" s="12">
        <f t="shared" si="7"/>
        <v>6.5299994048686374</v>
      </c>
      <c r="BF21">
        <v>15</v>
      </c>
      <c r="BG21" s="12">
        <f t="shared" si="14"/>
        <v>-0.32999912650134</v>
      </c>
      <c r="BH21" s="12">
        <f t="shared" si="8"/>
        <v>3.9899999486576903</v>
      </c>
      <c r="BI21" s="12">
        <f t="shared" si="8"/>
        <v>3.5100000513423097</v>
      </c>
      <c r="BJ21" s="12">
        <f t="shared" si="8"/>
        <v>7.82999912650134</v>
      </c>
      <c r="BL21">
        <v>15</v>
      </c>
      <c r="BM21" s="12">
        <f t="shared" si="15"/>
        <v>-1.6699988395797227</v>
      </c>
      <c r="BN21" s="12">
        <f t="shared" si="9"/>
        <v>4.1699999100969576</v>
      </c>
      <c r="BO21" s="12">
        <f t="shared" si="9"/>
        <v>3.3300000899030424</v>
      </c>
      <c r="BP21" s="12">
        <f t="shared" si="9"/>
        <v>9.1699988395797227</v>
      </c>
    </row>
    <row r="22" spans="1:68" x14ac:dyDescent="0.2">
      <c r="A22" s="1">
        <f t="shared" si="20"/>
        <v>0.32</v>
      </c>
      <c r="B22" s="6">
        <v>-9.3599979969680298</v>
      </c>
      <c r="C22" s="4">
        <v>2.5638294794507299</v>
      </c>
      <c r="D22" s="4">
        <v>14.4633220328998</v>
      </c>
      <c r="E22" s="4">
        <v>-19.870466246805599</v>
      </c>
      <c r="F22" s="7"/>
      <c r="H22">
        <f t="shared" si="16"/>
        <v>-396.12312228564372</v>
      </c>
      <c r="I22">
        <f t="shared" si="17"/>
        <v>-397.40932493611194</v>
      </c>
      <c r="Q22" s="1">
        <f t="shared" si="21"/>
        <v>0.32</v>
      </c>
      <c r="R22" s="6">
        <v>-9.3599979969680298</v>
      </c>
      <c r="S22" s="6">
        <v>3.1870559234766986</v>
      </c>
      <c r="T22" s="6">
        <v>10.834189382184803</v>
      </c>
      <c r="U22" s="6">
        <v>-32.7969635786813</v>
      </c>
      <c r="X22">
        <f t="shared" si="18"/>
        <v>-157.35940843950004</v>
      </c>
      <c r="Y22">
        <f t="shared" si="19"/>
        <v>-163.9848178934065</v>
      </c>
      <c r="AN22">
        <v>16</v>
      </c>
      <c r="AO22" s="12">
        <f t="shared" si="11"/>
        <v>4</v>
      </c>
      <c r="AP22" s="12">
        <f t="shared" si="5"/>
        <v>4</v>
      </c>
      <c r="AQ22" s="12">
        <f t="shared" si="5"/>
        <v>4</v>
      </c>
      <c r="AR22" s="12">
        <f t="shared" si="5"/>
        <v>4</v>
      </c>
      <c r="AT22">
        <v>16</v>
      </c>
      <c r="AU22" s="12">
        <f t="shared" si="12"/>
        <v>2.7000002782328498</v>
      </c>
      <c r="AV22" s="12">
        <f t="shared" si="6"/>
        <v>4.0599999871894701</v>
      </c>
      <c r="AW22" s="12">
        <f t="shared" si="6"/>
        <v>3.9400000128105299</v>
      </c>
      <c r="AX22" s="12">
        <f t="shared" si="6"/>
        <v>5.2999997217671506</v>
      </c>
      <c r="AZ22">
        <v>16</v>
      </c>
      <c r="BA22" s="12">
        <f t="shared" si="13"/>
        <v>1.2200005951313626</v>
      </c>
      <c r="BB22" s="12">
        <f t="shared" si="7"/>
        <v>4.1799999615080221</v>
      </c>
      <c r="BC22" s="12">
        <f t="shared" si="7"/>
        <v>3.8200000384919774</v>
      </c>
      <c r="BD22" s="12">
        <f t="shared" si="7"/>
        <v>6.7799994048686374</v>
      </c>
      <c r="BF22">
        <v>16</v>
      </c>
      <c r="BG22" s="12">
        <f t="shared" si="14"/>
        <v>-7.9999126501340001E-2</v>
      </c>
      <c r="BH22" s="12">
        <f t="shared" si="8"/>
        <v>4.2399999486576903</v>
      </c>
      <c r="BI22" s="12">
        <f t="shared" si="8"/>
        <v>3.7600000513423097</v>
      </c>
      <c r="BJ22" s="12">
        <f t="shared" si="8"/>
        <v>8.07999912650134</v>
      </c>
      <c r="BL22">
        <v>16</v>
      </c>
      <c r="BM22" s="12">
        <f t="shared" si="15"/>
        <v>-1.4199988395797227</v>
      </c>
      <c r="BN22" s="12">
        <f t="shared" si="9"/>
        <v>4.4199999100969576</v>
      </c>
      <c r="BO22" s="12">
        <f t="shared" si="9"/>
        <v>3.5800000899030424</v>
      </c>
      <c r="BP22" s="12">
        <f t="shared" si="9"/>
        <v>9.4199988395797227</v>
      </c>
    </row>
    <row r="23" spans="1:68" x14ac:dyDescent="0.2">
      <c r="A23" s="1">
        <f t="shared" si="20"/>
        <v>0.36</v>
      </c>
      <c r="B23" s="6">
        <v>-9.2799980140838603</v>
      </c>
      <c r="C23" s="4">
        <v>2.5243723007496</v>
      </c>
      <c r="D23" s="4">
        <v>14.359319738202799</v>
      </c>
      <c r="E23" s="4">
        <v>-19.718615585924201</v>
      </c>
      <c r="F23" s="7"/>
      <c r="H23">
        <f t="shared" si="16"/>
        <v>-393.11225768591783</v>
      </c>
      <c r="I23">
        <f t="shared" si="17"/>
        <v>-394.37231171848401</v>
      </c>
      <c r="Q23" s="1">
        <f t="shared" si="21"/>
        <v>0.36</v>
      </c>
      <c r="R23" s="6">
        <v>-9.2799980140838603</v>
      </c>
      <c r="S23" s="6">
        <v>3.1421145757741016</v>
      </c>
      <c r="T23" s="6">
        <v>10.764100998052605</v>
      </c>
      <c r="U23" s="6">
        <v>-32.558459661677801</v>
      </c>
      <c r="X23">
        <f t="shared" si="18"/>
        <v>-156.4315888713318</v>
      </c>
      <c r="Y23">
        <f t="shared" si="19"/>
        <v>-162.79229830838901</v>
      </c>
      <c r="AN23">
        <v>17</v>
      </c>
      <c r="AO23" s="12">
        <f t="shared" si="11"/>
        <v>4.25</v>
      </c>
      <c r="AP23" s="12">
        <f t="shared" si="5"/>
        <v>4.25</v>
      </c>
      <c r="AQ23" s="12">
        <f t="shared" si="5"/>
        <v>4.25</v>
      </c>
      <c r="AR23" s="12">
        <f t="shared" si="5"/>
        <v>4.25</v>
      </c>
      <c r="AT23">
        <v>17</v>
      </c>
      <c r="AU23" s="12">
        <f t="shared" si="12"/>
        <v>2.9500002782328498</v>
      </c>
      <c r="AV23" s="12">
        <f t="shared" si="6"/>
        <v>4.3099999871894701</v>
      </c>
      <c r="AW23" s="12">
        <f t="shared" si="6"/>
        <v>4.1900000128105299</v>
      </c>
      <c r="AX23" s="12">
        <f t="shared" si="6"/>
        <v>5.5499997217671506</v>
      </c>
      <c r="AZ23">
        <v>17</v>
      </c>
      <c r="BA23" s="12">
        <f t="shared" si="13"/>
        <v>1.4700005951313626</v>
      </c>
      <c r="BB23" s="12">
        <f t="shared" si="7"/>
        <v>4.4299999615080221</v>
      </c>
      <c r="BC23" s="12">
        <f t="shared" si="7"/>
        <v>4.0700000384919779</v>
      </c>
      <c r="BD23" s="12">
        <f t="shared" si="7"/>
        <v>7.0299994048686374</v>
      </c>
      <c r="BF23">
        <v>17</v>
      </c>
      <c r="BG23" s="12">
        <f t="shared" si="14"/>
        <v>0.17000087349866</v>
      </c>
      <c r="BH23" s="12">
        <f t="shared" si="8"/>
        <v>4.4899999486576903</v>
      </c>
      <c r="BI23" s="12">
        <f t="shared" si="8"/>
        <v>4.0100000513423097</v>
      </c>
      <c r="BJ23" s="12">
        <f t="shared" si="8"/>
        <v>8.32999912650134</v>
      </c>
      <c r="BL23">
        <v>17</v>
      </c>
      <c r="BM23" s="12">
        <f t="shared" si="15"/>
        <v>-1.1699988395797227</v>
      </c>
      <c r="BN23" s="12">
        <f t="shared" si="9"/>
        <v>4.6699999100969576</v>
      </c>
      <c r="BO23" s="12">
        <f t="shared" si="9"/>
        <v>3.8300000899030424</v>
      </c>
      <c r="BP23" s="12">
        <f t="shared" si="9"/>
        <v>9.6699988395797227</v>
      </c>
    </row>
    <row r="24" spans="1:68" x14ac:dyDescent="0.2">
      <c r="A24" s="1">
        <f t="shared" si="20"/>
        <v>0.39999999999999997</v>
      </c>
      <c r="B24" s="6">
        <v>-9.1999980311998293</v>
      </c>
      <c r="C24" s="4">
        <v>2.4851097968575502</v>
      </c>
      <c r="D24" s="4">
        <v>14.254860604583801</v>
      </c>
      <c r="E24" s="4">
        <v>-19.566371287176501</v>
      </c>
      <c r="F24" s="7"/>
      <c r="H24">
        <f t="shared" si="16"/>
        <v>-390.09314608482947</v>
      </c>
      <c r="I24">
        <f t="shared" si="17"/>
        <v>-391.32742574353006</v>
      </c>
      <c r="Q24" s="1">
        <f t="shared" si="21"/>
        <v>0.39999999999999997</v>
      </c>
      <c r="R24" s="6">
        <v>-9.1999980311998293</v>
      </c>
      <c r="S24" s="6">
        <v>3.0974609723530975</v>
      </c>
      <c r="T24" s="6">
        <v>10.693819174758403</v>
      </c>
      <c r="U24" s="6">
        <v>-32.319932237678898</v>
      </c>
      <c r="X24">
        <f t="shared" si="18"/>
        <v>-155.49393046329624</v>
      </c>
      <c r="Y24">
        <f t="shared" si="19"/>
        <v>-161.59966118839449</v>
      </c>
      <c r="AN24">
        <v>18</v>
      </c>
      <c r="AO24" s="12">
        <f t="shared" si="11"/>
        <v>4.5</v>
      </c>
      <c r="AP24" s="12">
        <f t="shared" si="5"/>
        <v>4.5</v>
      </c>
      <c r="AQ24" s="12">
        <f t="shared" si="5"/>
        <v>4.5</v>
      </c>
      <c r="AR24" s="12">
        <f t="shared" si="5"/>
        <v>4.5</v>
      </c>
      <c r="AT24">
        <v>18</v>
      </c>
      <c r="AU24" s="12">
        <f t="shared" si="12"/>
        <v>3.2000002782328498</v>
      </c>
      <c r="AV24" s="12">
        <f t="shared" si="6"/>
        <v>4.5599999871894701</v>
      </c>
      <c r="AW24" s="12">
        <f t="shared" si="6"/>
        <v>4.4400000128105299</v>
      </c>
      <c r="AX24" s="12">
        <f t="shared" si="6"/>
        <v>5.7999997217671506</v>
      </c>
      <c r="AZ24">
        <v>18</v>
      </c>
      <c r="BA24" s="12">
        <f t="shared" si="13"/>
        <v>1.7200005951313626</v>
      </c>
      <c r="BB24" s="12">
        <f t="shared" si="7"/>
        <v>4.6799999615080221</v>
      </c>
      <c r="BC24" s="12">
        <f t="shared" si="7"/>
        <v>4.3200000384919779</v>
      </c>
      <c r="BD24" s="12">
        <f t="shared" si="7"/>
        <v>7.2799994048686374</v>
      </c>
      <c r="BF24">
        <v>18</v>
      </c>
      <c r="BG24" s="12">
        <f t="shared" si="14"/>
        <v>0.42000087349866</v>
      </c>
      <c r="BH24" s="12">
        <f t="shared" si="8"/>
        <v>4.7399999486576903</v>
      </c>
      <c r="BI24" s="12">
        <f t="shared" si="8"/>
        <v>4.2600000513423097</v>
      </c>
      <c r="BJ24" s="12">
        <f t="shared" si="8"/>
        <v>8.57999912650134</v>
      </c>
      <c r="BL24">
        <v>18</v>
      </c>
      <c r="BM24" s="12">
        <f t="shared" si="15"/>
        <v>-0.91999883957972273</v>
      </c>
      <c r="BN24" s="12">
        <f t="shared" si="9"/>
        <v>4.9199999100969576</v>
      </c>
      <c r="BO24" s="12">
        <f t="shared" si="9"/>
        <v>4.0800000899030424</v>
      </c>
      <c r="BP24" s="12">
        <f t="shared" si="9"/>
        <v>9.9199988395797227</v>
      </c>
    </row>
    <row r="25" spans="1:68" x14ac:dyDescent="0.2">
      <c r="A25" s="1">
        <f t="shared" si="20"/>
        <v>0.43999999999999995</v>
      </c>
      <c r="B25" s="6">
        <v>-9.1199980483159209</v>
      </c>
      <c r="C25" s="4">
        <v>2.4460448169862898</v>
      </c>
      <c r="D25" s="4">
        <v>14.1499449557652</v>
      </c>
      <c r="E25" s="4">
        <v>-19.4137341850411</v>
      </c>
      <c r="F25" s="7"/>
      <c r="H25">
        <f t="shared" si="16"/>
        <v>-387.06580830133288</v>
      </c>
      <c r="I25">
        <f t="shared" si="17"/>
        <v>-388.27468370082204</v>
      </c>
      <c r="Q25" s="1">
        <f t="shared" si="21"/>
        <v>0.43999999999999995</v>
      </c>
      <c r="R25" s="6">
        <v>-9.1199980483159209</v>
      </c>
      <c r="S25" s="6">
        <v>3.0530870824813974</v>
      </c>
      <c r="T25" s="6">
        <v>10.623330899331602</v>
      </c>
      <c r="U25" s="6">
        <v>-32.081333359196798</v>
      </c>
      <c r="X25">
        <f t="shared" si="18"/>
        <v>-154.54657548732627</v>
      </c>
      <c r="Y25">
        <f t="shared" si="19"/>
        <v>-160.40666679598399</v>
      </c>
      <c r="AN25">
        <v>19</v>
      </c>
      <c r="AO25" s="12">
        <f t="shared" si="11"/>
        <v>4.75</v>
      </c>
      <c r="AP25" s="12">
        <f t="shared" si="5"/>
        <v>4.75</v>
      </c>
      <c r="AQ25" s="12">
        <f t="shared" si="5"/>
        <v>4.75</v>
      </c>
      <c r="AR25" s="12">
        <f t="shared" si="5"/>
        <v>4.75</v>
      </c>
      <c r="AT25">
        <v>19</v>
      </c>
      <c r="AU25" s="12">
        <f t="shared" si="12"/>
        <v>3.4500002782328498</v>
      </c>
      <c r="AV25" s="12">
        <f t="shared" si="6"/>
        <v>4.8099999871894701</v>
      </c>
      <c r="AW25" s="12">
        <f t="shared" si="6"/>
        <v>4.6900000128105299</v>
      </c>
      <c r="AX25" s="12">
        <f t="shared" si="6"/>
        <v>6.0499997217671506</v>
      </c>
      <c r="AZ25">
        <v>19</v>
      </c>
      <c r="BA25" s="12">
        <f t="shared" si="13"/>
        <v>1.9700005951313626</v>
      </c>
      <c r="BB25" s="12">
        <f t="shared" si="7"/>
        <v>4.9299999615080221</v>
      </c>
      <c r="BC25" s="12">
        <f t="shared" si="7"/>
        <v>4.5700000384919779</v>
      </c>
      <c r="BD25" s="12">
        <f t="shared" si="7"/>
        <v>7.5299994048686374</v>
      </c>
      <c r="BF25">
        <v>19</v>
      </c>
      <c r="BG25" s="12">
        <f t="shared" si="14"/>
        <v>0.67000087349866</v>
      </c>
      <c r="BH25" s="12">
        <f t="shared" si="8"/>
        <v>4.9899999486576903</v>
      </c>
      <c r="BI25" s="12">
        <f t="shared" si="8"/>
        <v>4.5100000513423097</v>
      </c>
      <c r="BJ25" s="12">
        <f t="shared" si="8"/>
        <v>8.82999912650134</v>
      </c>
      <c r="BL25">
        <v>19</v>
      </c>
      <c r="BM25" s="12">
        <f t="shared" si="15"/>
        <v>-0.66999883957972273</v>
      </c>
      <c r="BN25" s="12">
        <f t="shared" si="9"/>
        <v>5.1699999100969576</v>
      </c>
      <c r="BO25" s="12">
        <f t="shared" si="9"/>
        <v>4.3300000899030424</v>
      </c>
      <c r="BP25" s="12">
        <f t="shared" si="9"/>
        <v>10.169998839579723</v>
      </c>
    </row>
    <row r="26" spans="1:68" x14ac:dyDescent="0.2">
      <c r="A26" s="1">
        <f t="shared" si="20"/>
        <v>0.47999999999999993</v>
      </c>
      <c r="B26" s="6">
        <v>-9.0399980654320995</v>
      </c>
      <c r="C26" s="4">
        <v>2.4071802224719101</v>
      </c>
      <c r="D26" s="4">
        <v>14.0445731592476</v>
      </c>
      <c r="E26" s="4">
        <v>-19.2607051557784</v>
      </c>
      <c r="F26" s="7"/>
      <c r="H26">
        <f t="shared" si="16"/>
        <v>-384.03026594469668</v>
      </c>
      <c r="I26">
        <f t="shared" si="17"/>
        <v>-385.21410311556798</v>
      </c>
      <c r="Q26" s="1">
        <f t="shared" si="21"/>
        <v>0.47999999999999993</v>
      </c>
      <c r="R26" s="6">
        <v>-9.0399980654320995</v>
      </c>
      <c r="S26" s="6">
        <v>3.0089855320269976</v>
      </c>
      <c r="T26" s="6">
        <v>10.552623698366304</v>
      </c>
      <c r="U26" s="6">
        <v>-31.8426173839363</v>
      </c>
      <c r="X26">
        <f t="shared" si="18"/>
        <v>-153.58965771146956</v>
      </c>
      <c r="Y26">
        <f t="shared" si="19"/>
        <v>-159.2130869196815</v>
      </c>
      <c r="AN26">
        <v>20</v>
      </c>
      <c r="AO26" s="12">
        <f t="shared" si="11"/>
        <v>5</v>
      </c>
      <c r="AP26" s="12">
        <f t="shared" si="5"/>
        <v>5</v>
      </c>
      <c r="AQ26" s="12">
        <f t="shared" si="5"/>
        <v>5</v>
      </c>
      <c r="AR26" s="12">
        <f t="shared" si="5"/>
        <v>5</v>
      </c>
      <c r="AT26">
        <v>20</v>
      </c>
      <c r="AU26" s="12">
        <f t="shared" si="12"/>
        <v>3.7000002782328498</v>
      </c>
      <c r="AV26" s="12">
        <f t="shared" si="6"/>
        <v>5.0599999871894701</v>
      </c>
      <c r="AW26" s="12">
        <f t="shared" si="6"/>
        <v>4.9400000128105299</v>
      </c>
      <c r="AX26" s="12">
        <f t="shared" si="6"/>
        <v>6.2999997217671506</v>
      </c>
      <c r="AZ26">
        <v>20</v>
      </c>
      <c r="BA26" s="12">
        <f t="shared" si="13"/>
        <v>2.2200005951313626</v>
      </c>
      <c r="BB26" s="12">
        <f t="shared" si="7"/>
        <v>5.1799999615080221</v>
      </c>
      <c r="BC26" s="12">
        <f t="shared" si="7"/>
        <v>4.8200000384919779</v>
      </c>
      <c r="BD26" s="12">
        <f t="shared" si="7"/>
        <v>7.7799994048686374</v>
      </c>
      <c r="BF26">
        <v>20</v>
      </c>
      <c r="BG26" s="12">
        <f t="shared" si="14"/>
        <v>0.92000087349866</v>
      </c>
      <c r="BH26" s="12">
        <f t="shared" si="8"/>
        <v>5.2399999486576903</v>
      </c>
      <c r="BI26" s="12">
        <f t="shared" si="8"/>
        <v>4.7600000513423097</v>
      </c>
      <c r="BJ26" s="12">
        <f t="shared" si="8"/>
        <v>9.07999912650134</v>
      </c>
      <c r="BL26">
        <v>20</v>
      </c>
      <c r="BM26" s="12">
        <f t="shared" si="15"/>
        <v>-0.41999883957972273</v>
      </c>
      <c r="BN26" s="12">
        <f t="shared" si="9"/>
        <v>5.4199999100969576</v>
      </c>
      <c r="BO26" s="12">
        <f t="shared" si="9"/>
        <v>4.5800000899030424</v>
      </c>
      <c r="BP26" s="12">
        <f t="shared" si="9"/>
        <v>10.419998839579723</v>
      </c>
    </row>
    <row r="27" spans="1:68" x14ac:dyDescent="0.2">
      <c r="A27" s="1">
        <f t="shared" si="20"/>
        <v>0.51999999999999991</v>
      </c>
      <c r="B27" s="6">
        <v>-8.9599980825484202</v>
      </c>
      <c r="C27" s="4">
        <v>2.3685188863742801</v>
      </c>
      <c r="D27" s="4">
        <v>13.938745626868</v>
      </c>
      <c r="E27" s="4">
        <v>-19.1072851178481</v>
      </c>
      <c r="F27" s="7"/>
      <c r="H27">
        <f t="shared" si="16"/>
        <v>-380.986541423039</v>
      </c>
      <c r="I27">
        <f t="shared" si="17"/>
        <v>-382.14570235696203</v>
      </c>
      <c r="Q27" s="1">
        <f t="shared" si="21"/>
        <v>0.51999999999999991</v>
      </c>
      <c r="R27" s="6">
        <v>-8.9599980825484202</v>
      </c>
      <c r="S27" s="6">
        <v>2.9651495608352008</v>
      </c>
      <c r="T27" s="6">
        <v>10.481685600292803</v>
      </c>
      <c r="U27" s="6">
        <v>-31.6037408102044</v>
      </c>
      <c r="X27">
        <f t="shared" si="18"/>
        <v>-152.62330304440451</v>
      </c>
      <c r="Y27">
        <f t="shared" si="19"/>
        <v>-158.01870405102198</v>
      </c>
      <c r="AN27">
        <v>21</v>
      </c>
      <c r="AO27" s="12">
        <f t="shared" si="11"/>
        <v>5.25</v>
      </c>
      <c r="AP27" s="12">
        <f t="shared" si="5"/>
        <v>5.25</v>
      </c>
      <c r="AQ27" s="12">
        <f t="shared" si="5"/>
        <v>5.25</v>
      </c>
      <c r="AR27" s="12">
        <f t="shared" si="5"/>
        <v>5.25</v>
      </c>
      <c r="AT27">
        <v>21</v>
      </c>
      <c r="AU27" s="12">
        <f t="shared" si="12"/>
        <v>3.9500002782328498</v>
      </c>
      <c r="AV27" s="12">
        <f t="shared" si="6"/>
        <v>5.3099999871894701</v>
      </c>
      <c r="AW27" s="12">
        <f t="shared" si="6"/>
        <v>5.1900000128105299</v>
      </c>
      <c r="AX27" s="12">
        <f t="shared" si="6"/>
        <v>6.5499997217671506</v>
      </c>
      <c r="AZ27">
        <v>21</v>
      </c>
      <c r="BA27" s="12">
        <f t="shared" si="13"/>
        <v>2.4700005951313626</v>
      </c>
      <c r="BB27" s="12">
        <f t="shared" si="7"/>
        <v>5.4299999615080221</v>
      </c>
      <c r="BC27" s="12">
        <f t="shared" si="7"/>
        <v>5.0700000384919779</v>
      </c>
      <c r="BD27" s="12">
        <f t="shared" si="7"/>
        <v>8.0299994048686365</v>
      </c>
      <c r="BF27">
        <v>21</v>
      </c>
      <c r="BG27" s="12">
        <f t="shared" si="14"/>
        <v>1.17000087349866</v>
      </c>
      <c r="BH27" s="12">
        <f t="shared" si="8"/>
        <v>5.4899999486576903</v>
      </c>
      <c r="BI27" s="12">
        <f t="shared" si="8"/>
        <v>5.0100000513423097</v>
      </c>
      <c r="BJ27" s="12">
        <f t="shared" si="8"/>
        <v>9.32999912650134</v>
      </c>
      <c r="BL27">
        <v>21</v>
      </c>
      <c r="BM27" s="12">
        <f t="shared" si="15"/>
        <v>-0.16999883957972273</v>
      </c>
      <c r="BN27" s="12">
        <f t="shared" si="9"/>
        <v>5.6699999100969576</v>
      </c>
      <c r="BO27" s="12">
        <f t="shared" si="9"/>
        <v>4.8300000899030424</v>
      </c>
      <c r="BP27" s="12">
        <f t="shared" si="9"/>
        <v>10.669998839579723</v>
      </c>
    </row>
    <row r="28" spans="1:68" x14ac:dyDescent="0.2">
      <c r="A28" s="1">
        <f t="shared" si="20"/>
        <v>0.55999999999999994</v>
      </c>
      <c r="B28" s="6">
        <v>-8.8799980996648298</v>
      </c>
      <c r="C28" s="4">
        <v>2.3300636930651701</v>
      </c>
      <c r="D28" s="4">
        <v>13.832462815352701</v>
      </c>
      <c r="E28" s="4">
        <v>-18.9534750323235</v>
      </c>
      <c r="F28" s="7"/>
      <c r="H28">
        <f t="shared" si="16"/>
        <v>-377.9346579517549</v>
      </c>
      <c r="I28">
        <f t="shared" si="17"/>
        <v>-379.06950064646998</v>
      </c>
      <c r="Q28" s="1">
        <f t="shared" si="21"/>
        <v>0.55999999999999994</v>
      </c>
      <c r="R28" s="6">
        <v>-8.8799980996648298</v>
      </c>
      <c r="S28" s="6">
        <v>2.9215729841584022</v>
      </c>
      <c r="T28" s="6">
        <v>10.410505101343904</v>
      </c>
      <c r="U28" s="6">
        <v>-31.364662128192698</v>
      </c>
      <c r="X28">
        <f t="shared" si="18"/>
        <v>-151.64763012338719</v>
      </c>
      <c r="Y28">
        <f t="shared" si="19"/>
        <v>-156.82331064096348</v>
      </c>
      <c r="AN28">
        <v>22</v>
      </c>
      <c r="AO28" s="12">
        <f t="shared" si="11"/>
        <v>5.5</v>
      </c>
      <c r="AP28" s="12">
        <f t="shared" si="5"/>
        <v>5.5</v>
      </c>
      <c r="AQ28" s="12">
        <f t="shared" si="5"/>
        <v>5.5</v>
      </c>
      <c r="AR28" s="12">
        <f t="shared" si="5"/>
        <v>5.5</v>
      </c>
      <c r="AT28">
        <v>22</v>
      </c>
      <c r="AU28" s="12">
        <f t="shared" si="12"/>
        <v>4.2000002782328494</v>
      </c>
      <c r="AV28" s="12">
        <f t="shared" si="6"/>
        <v>5.5599999871894701</v>
      </c>
      <c r="AW28" s="12">
        <f t="shared" si="6"/>
        <v>5.4400000128105299</v>
      </c>
      <c r="AX28" s="12">
        <f t="shared" si="6"/>
        <v>6.7999997217671506</v>
      </c>
      <c r="AZ28">
        <v>22</v>
      </c>
      <c r="BA28" s="12">
        <f t="shared" si="13"/>
        <v>2.7200005951313626</v>
      </c>
      <c r="BB28" s="12">
        <f t="shared" si="7"/>
        <v>5.6799999615080221</v>
      </c>
      <c r="BC28" s="12">
        <f t="shared" si="7"/>
        <v>5.3200000384919779</v>
      </c>
      <c r="BD28" s="12">
        <f t="shared" si="7"/>
        <v>8.2799994048686365</v>
      </c>
      <c r="BF28">
        <v>22</v>
      </c>
      <c r="BG28" s="12">
        <f t="shared" si="14"/>
        <v>1.42000087349866</v>
      </c>
      <c r="BH28" s="12">
        <f t="shared" si="8"/>
        <v>5.7399999486576903</v>
      </c>
      <c r="BI28" s="12">
        <f t="shared" si="8"/>
        <v>5.2600000513423097</v>
      </c>
      <c r="BJ28" s="12">
        <f t="shared" si="8"/>
        <v>9.57999912650134</v>
      </c>
      <c r="BL28">
        <v>22</v>
      </c>
      <c r="BM28" s="12">
        <f t="shared" si="15"/>
        <v>8.0001160420277273E-2</v>
      </c>
      <c r="BN28" s="12">
        <f t="shared" si="9"/>
        <v>5.9199999100969576</v>
      </c>
      <c r="BO28" s="12">
        <f t="shared" si="9"/>
        <v>5.0800000899030424</v>
      </c>
      <c r="BP28" s="12">
        <f t="shared" si="9"/>
        <v>10.919998839579723</v>
      </c>
    </row>
    <row r="29" spans="1:68" x14ac:dyDescent="0.2">
      <c r="A29" s="1">
        <f t="shared" si="20"/>
        <v>0.6</v>
      </c>
      <c r="B29" s="6">
        <v>-8.7999981167813495</v>
      </c>
      <c r="C29" s="4">
        <v>2.2918175378052901</v>
      </c>
      <c r="D29" s="4">
        <v>13.7257252268675</v>
      </c>
      <c r="E29" s="4">
        <v>-18.799275903299399</v>
      </c>
      <c r="F29" s="7"/>
      <c r="H29">
        <f t="shared" si="16"/>
        <v>-374.8746395618665</v>
      </c>
      <c r="I29">
        <f t="shared" si="17"/>
        <v>-375.985518065988</v>
      </c>
      <c r="Q29" s="1">
        <f t="shared" si="21"/>
        <v>0.6</v>
      </c>
      <c r="R29" s="6">
        <v>-8.7999981167813495</v>
      </c>
      <c r="S29" s="6">
        <v>2.878250157724402</v>
      </c>
      <c r="T29" s="6">
        <v>10.339071134929103</v>
      </c>
      <c r="U29" s="6">
        <v>-31.1253416854912</v>
      </c>
      <c r="X29">
        <f t="shared" si="18"/>
        <v>-150.6627508517424</v>
      </c>
      <c r="Y29">
        <f t="shared" si="19"/>
        <v>-155.62670842745601</v>
      </c>
      <c r="AN29">
        <v>23</v>
      </c>
      <c r="AO29" s="12">
        <f t="shared" si="11"/>
        <v>5.75</v>
      </c>
      <c r="AP29" s="12">
        <f t="shared" si="5"/>
        <v>5.75</v>
      </c>
      <c r="AQ29" s="12">
        <f t="shared" si="5"/>
        <v>5.75</v>
      </c>
      <c r="AR29" s="12">
        <f t="shared" si="5"/>
        <v>5.75</v>
      </c>
      <c r="AT29">
        <v>23</v>
      </c>
      <c r="AU29" s="12">
        <f t="shared" si="12"/>
        <v>4.4500002782328494</v>
      </c>
      <c r="AV29" s="12">
        <f t="shared" si="6"/>
        <v>5.8099999871894701</v>
      </c>
      <c r="AW29" s="12">
        <f t="shared" si="6"/>
        <v>5.6900000128105299</v>
      </c>
      <c r="AX29" s="12">
        <f t="shared" si="6"/>
        <v>7.0499997217671506</v>
      </c>
      <c r="AZ29">
        <v>23</v>
      </c>
      <c r="BA29" s="12">
        <f t="shared" si="13"/>
        <v>2.9700005951313626</v>
      </c>
      <c r="BB29" s="12">
        <f t="shared" si="7"/>
        <v>5.9299999615080221</v>
      </c>
      <c r="BC29" s="12">
        <f t="shared" si="7"/>
        <v>5.5700000384919779</v>
      </c>
      <c r="BD29" s="12">
        <f t="shared" si="7"/>
        <v>8.5299994048686365</v>
      </c>
      <c r="BF29">
        <v>23</v>
      </c>
      <c r="BG29" s="12">
        <f t="shared" si="14"/>
        <v>1.67000087349866</v>
      </c>
      <c r="BH29" s="12">
        <f t="shared" si="8"/>
        <v>5.9899999486576903</v>
      </c>
      <c r="BI29" s="12">
        <f t="shared" si="8"/>
        <v>5.5100000513423097</v>
      </c>
      <c r="BJ29" s="12">
        <f t="shared" si="8"/>
        <v>9.82999912650134</v>
      </c>
      <c r="BL29">
        <v>23</v>
      </c>
      <c r="BM29" s="12">
        <f t="shared" si="15"/>
        <v>0.33000116042027727</v>
      </c>
      <c r="BN29" s="12">
        <f t="shared" si="9"/>
        <v>6.1699999100969576</v>
      </c>
      <c r="BO29" s="12">
        <f t="shared" si="9"/>
        <v>5.3300000899030424</v>
      </c>
      <c r="BP29" s="12">
        <f t="shared" si="9"/>
        <v>11.169998839579723</v>
      </c>
    </row>
    <row r="30" spans="1:68" x14ac:dyDescent="0.2">
      <c r="A30" s="1">
        <f t="shared" si="20"/>
        <v>0.64</v>
      </c>
      <c r="B30" s="6">
        <v>-8.7199981338979509</v>
      </c>
      <c r="C30" s="4">
        <v>2.2537833263103</v>
      </c>
      <c r="D30" s="4">
        <v>13.618533409562399</v>
      </c>
      <c r="E30" s="4">
        <v>-18.644688778295599</v>
      </c>
      <c r="F30" s="7"/>
      <c r="H30">
        <f t="shared" si="16"/>
        <v>-371.8065111082559</v>
      </c>
      <c r="I30">
        <f t="shared" si="17"/>
        <v>-372.89377556591199</v>
      </c>
      <c r="Q30" s="1">
        <f t="shared" si="21"/>
        <v>0.64</v>
      </c>
      <c r="R30" s="6">
        <v>-8.7199981338979509</v>
      </c>
      <c r="S30" s="6">
        <v>2.8351759460165979</v>
      </c>
      <c r="T30" s="6">
        <v>10.267373043996002</v>
      </c>
      <c r="U30" s="6">
        <v>-30.885741565240199</v>
      </c>
      <c r="X30">
        <f t="shared" si="18"/>
        <v>-149.66877089148994</v>
      </c>
      <c r="Y30">
        <f t="shared" si="19"/>
        <v>-154.42870782620099</v>
      </c>
      <c r="AN30">
        <v>24</v>
      </c>
      <c r="AO30" s="12">
        <f t="shared" si="11"/>
        <v>6</v>
      </c>
      <c r="AP30" s="12">
        <f t="shared" si="5"/>
        <v>6</v>
      </c>
      <c r="AQ30" s="12">
        <f t="shared" si="5"/>
        <v>6</v>
      </c>
      <c r="AR30" s="12">
        <f t="shared" si="5"/>
        <v>6</v>
      </c>
      <c r="AT30">
        <v>24</v>
      </c>
      <c r="AU30" s="12">
        <f t="shared" si="12"/>
        <v>4.7000002782328494</v>
      </c>
      <c r="AV30" s="12">
        <f t="shared" si="6"/>
        <v>6.0599999871894701</v>
      </c>
      <c r="AW30" s="12">
        <f t="shared" si="6"/>
        <v>5.9400000128105299</v>
      </c>
      <c r="AX30" s="12">
        <f t="shared" si="6"/>
        <v>7.2999997217671506</v>
      </c>
      <c r="AZ30">
        <v>24</v>
      </c>
      <c r="BA30" s="12">
        <f t="shared" si="13"/>
        <v>3.2200005951313626</v>
      </c>
      <c r="BB30" s="12">
        <f t="shared" si="7"/>
        <v>6.1799999615080221</v>
      </c>
      <c r="BC30" s="12">
        <f t="shared" si="7"/>
        <v>5.8200000384919779</v>
      </c>
      <c r="BD30" s="12">
        <f t="shared" si="7"/>
        <v>8.7799994048686365</v>
      </c>
      <c r="BF30">
        <v>24</v>
      </c>
      <c r="BG30" s="12">
        <f t="shared" si="14"/>
        <v>1.92000087349866</v>
      </c>
      <c r="BH30" s="12">
        <f t="shared" si="8"/>
        <v>6.2399999486576903</v>
      </c>
      <c r="BI30" s="12">
        <f t="shared" si="8"/>
        <v>5.7600000513423097</v>
      </c>
      <c r="BJ30" s="12">
        <f t="shared" si="8"/>
        <v>10.07999912650134</v>
      </c>
      <c r="BL30">
        <v>24</v>
      </c>
      <c r="BM30" s="12">
        <f t="shared" si="15"/>
        <v>0.58000116042027727</v>
      </c>
      <c r="BN30" s="12">
        <f t="shared" si="9"/>
        <v>6.4199999100969576</v>
      </c>
      <c r="BO30" s="12">
        <f t="shared" si="9"/>
        <v>5.5800000899030424</v>
      </c>
      <c r="BP30" s="12">
        <f t="shared" si="9"/>
        <v>11.419998839579723</v>
      </c>
    </row>
    <row r="31" spans="1:68" x14ac:dyDescent="0.2">
      <c r="A31" s="1">
        <f t="shared" si="20"/>
        <v>0.68</v>
      </c>
      <c r="B31" s="6">
        <v>-8.63999815101465</v>
      </c>
      <c r="C31" s="4">
        <v>2.21596397430541</v>
      </c>
      <c r="D31" s="4">
        <v>13.5108879581111</v>
      </c>
      <c r="E31" s="4">
        <v>-18.489714748655</v>
      </c>
      <c r="F31" s="7"/>
      <c r="H31">
        <f t="shared" si="16"/>
        <v>-368.73029827779817</v>
      </c>
      <c r="I31">
        <f t="shared" si="17"/>
        <v>-369.79429497310002</v>
      </c>
      <c r="Q31" s="1">
        <f t="shared" si="21"/>
        <v>0.68</v>
      </c>
      <c r="R31" s="6">
        <v>-8.63999815101465</v>
      </c>
      <c r="S31" s="6">
        <v>2.7923456934243021</v>
      </c>
      <c r="T31" s="6">
        <v>10.195400556075004</v>
      </c>
      <c r="U31" s="6">
        <v>-30.645825475468399</v>
      </c>
      <c r="X31">
        <f t="shared" si="18"/>
        <v>-148.66579011609991</v>
      </c>
      <c r="Y31">
        <f t="shared" si="19"/>
        <v>-153.229127377342</v>
      </c>
      <c r="AN31">
        <v>25</v>
      </c>
      <c r="AO31" s="12">
        <f t="shared" si="11"/>
        <v>6.25</v>
      </c>
      <c r="AP31" s="12">
        <f t="shared" si="5"/>
        <v>6.25</v>
      </c>
      <c r="AQ31" s="12">
        <f t="shared" si="5"/>
        <v>6.25</v>
      </c>
      <c r="AR31" s="12">
        <f t="shared" si="5"/>
        <v>6.25</v>
      </c>
      <c r="AT31">
        <v>25</v>
      </c>
      <c r="AU31" s="12">
        <f t="shared" si="12"/>
        <v>4.9500002782328494</v>
      </c>
      <c r="AV31" s="12">
        <f t="shared" si="6"/>
        <v>6.3099999871894701</v>
      </c>
      <c r="AW31" s="12">
        <f t="shared" si="6"/>
        <v>6.1900000128105299</v>
      </c>
      <c r="AX31" s="12">
        <f t="shared" si="6"/>
        <v>7.5499997217671506</v>
      </c>
      <c r="AZ31">
        <v>25</v>
      </c>
      <c r="BA31" s="12">
        <f t="shared" si="13"/>
        <v>3.4700005951313626</v>
      </c>
      <c r="BB31" s="12">
        <f t="shared" si="7"/>
        <v>6.4299999615080221</v>
      </c>
      <c r="BC31" s="12">
        <f t="shared" si="7"/>
        <v>6.0700000384919779</v>
      </c>
      <c r="BD31" s="12">
        <f t="shared" si="7"/>
        <v>9.0299994048686365</v>
      </c>
      <c r="BF31">
        <v>25</v>
      </c>
      <c r="BG31" s="12">
        <f t="shared" si="14"/>
        <v>2.17000087349866</v>
      </c>
      <c r="BH31" s="12">
        <f t="shared" si="8"/>
        <v>6.4899999486576903</v>
      </c>
      <c r="BI31" s="12">
        <f t="shared" si="8"/>
        <v>6.0100000513423097</v>
      </c>
      <c r="BJ31" s="12">
        <f t="shared" si="8"/>
        <v>10.32999912650134</v>
      </c>
      <c r="BL31">
        <v>25</v>
      </c>
      <c r="BM31" s="12">
        <f t="shared" si="15"/>
        <v>0.83000116042027727</v>
      </c>
      <c r="BN31" s="12">
        <f t="shared" si="9"/>
        <v>6.6699999100969576</v>
      </c>
      <c r="BO31" s="12">
        <f t="shared" si="9"/>
        <v>5.8300000899030424</v>
      </c>
      <c r="BP31" s="12">
        <f t="shared" si="9"/>
        <v>11.669998839579723</v>
      </c>
    </row>
    <row r="32" spans="1:68" x14ac:dyDescent="0.2">
      <c r="A32" s="1">
        <f t="shared" si="20"/>
        <v>0.72000000000000008</v>
      </c>
      <c r="B32" s="6">
        <v>-8.5599981681314308</v>
      </c>
      <c r="C32" s="4">
        <v>2.1783624070690202</v>
      </c>
      <c r="D32" s="4">
        <v>13.4027895142468</v>
      </c>
      <c r="E32" s="4">
        <v>-18.334354949935999</v>
      </c>
      <c r="F32" s="7"/>
      <c r="H32">
        <f t="shared" si="16"/>
        <v>-365.64602759737238</v>
      </c>
      <c r="I32">
        <f t="shared" si="17"/>
        <v>-366.68709899871999</v>
      </c>
      <c r="Q32" s="1">
        <f t="shared" si="21"/>
        <v>0.72000000000000008</v>
      </c>
      <c r="R32" s="6">
        <v>-8.5599981681314308</v>
      </c>
      <c r="S32" s="6">
        <v>2.7497551979600985</v>
      </c>
      <c r="T32" s="6">
        <v>10.123143760807302</v>
      </c>
      <c r="U32" s="6">
        <v>-30.405558648658001</v>
      </c>
      <c r="X32">
        <f t="shared" si="18"/>
        <v>-147.6539030272495</v>
      </c>
      <c r="Y32">
        <f t="shared" si="19"/>
        <v>-152.02779324329001</v>
      </c>
      <c r="AN32">
        <v>26</v>
      </c>
      <c r="AO32" s="12">
        <f t="shared" si="11"/>
        <v>6.5</v>
      </c>
      <c r="AP32" s="12">
        <f t="shared" si="5"/>
        <v>6.5</v>
      </c>
      <c r="AQ32" s="12">
        <f t="shared" si="5"/>
        <v>6.5</v>
      </c>
      <c r="AR32" s="12">
        <f t="shared" si="5"/>
        <v>6.5</v>
      </c>
      <c r="AT32">
        <v>26</v>
      </c>
      <c r="AU32" s="12">
        <f t="shared" si="12"/>
        <v>5.2000002782328494</v>
      </c>
      <c r="AV32" s="12">
        <f t="shared" si="6"/>
        <v>6.5599999871894701</v>
      </c>
      <c r="AW32" s="12">
        <f t="shared" si="6"/>
        <v>6.4400000128105299</v>
      </c>
      <c r="AX32" s="12">
        <f t="shared" si="6"/>
        <v>7.7999997217671506</v>
      </c>
      <c r="AZ32">
        <v>26</v>
      </c>
      <c r="BA32" s="12">
        <f t="shared" si="13"/>
        <v>3.7200005951313626</v>
      </c>
      <c r="BB32" s="12">
        <f t="shared" si="7"/>
        <v>6.6799999615080221</v>
      </c>
      <c r="BC32" s="12">
        <f t="shared" si="7"/>
        <v>6.3200000384919779</v>
      </c>
      <c r="BD32" s="12">
        <f t="shared" si="7"/>
        <v>9.2799994048686365</v>
      </c>
      <c r="BF32">
        <v>26</v>
      </c>
      <c r="BG32" s="12">
        <f t="shared" si="14"/>
        <v>2.42000087349866</v>
      </c>
      <c r="BH32" s="12">
        <f t="shared" si="8"/>
        <v>6.7399999486576903</v>
      </c>
      <c r="BI32" s="12">
        <f t="shared" si="8"/>
        <v>6.2600000513423097</v>
      </c>
      <c r="BJ32" s="12">
        <f t="shared" si="8"/>
        <v>10.57999912650134</v>
      </c>
      <c r="BL32">
        <v>26</v>
      </c>
      <c r="BM32" s="12">
        <f t="shared" si="15"/>
        <v>1.0800011604202773</v>
      </c>
      <c r="BN32" s="12">
        <f t="shared" si="9"/>
        <v>6.9199999100969576</v>
      </c>
      <c r="BO32" s="12">
        <f t="shared" si="9"/>
        <v>6.0800000899030424</v>
      </c>
      <c r="BP32" s="12">
        <f t="shared" si="9"/>
        <v>11.919998839579723</v>
      </c>
    </row>
    <row r="33" spans="1:68" x14ac:dyDescent="0.2">
      <c r="A33" s="1">
        <f t="shared" si="20"/>
        <v>0.76000000000000012</v>
      </c>
      <c r="B33" s="6">
        <v>-8.4799981852482897</v>
      </c>
      <c r="C33" s="4">
        <v>2.1409815589649499</v>
      </c>
      <c r="D33" s="4">
        <v>13.294238767290301</v>
      </c>
      <c r="E33" s="4">
        <v>-18.178610562298498</v>
      </c>
      <c r="F33" s="7"/>
      <c r="H33">
        <f t="shared" si="16"/>
        <v>-362.5537264417581</v>
      </c>
      <c r="I33">
        <f t="shared" si="17"/>
        <v>-363.57221124596998</v>
      </c>
      <c r="Q33" s="1">
        <f t="shared" si="21"/>
        <v>0.76000000000000012</v>
      </c>
      <c r="R33" s="6">
        <v>-8.4799981852482897</v>
      </c>
      <c r="S33" s="6">
        <v>2.7074006872859968</v>
      </c>
      <c r="T33" s="6">
        <v>10.050593089530004</v>
      </c>
      <c r="U33" s="6">
        <v>-30.164907750319401</v>
      </c>
      <c r="X33">
        <f t="shared" si="18"/>
        <v>-146.63319913959765</v>
      </c>
      <c r="Y33">
        <f t="shared" si="19"/>
        <v>-150.824538751597</v>
      </c>
      <c r="AN33">
        <v>27</v>
      </c>
      <c r="AO33" s="12">
        <f t="shared" si="11"/>
        <v>6.75</v>
      </c>
      <c r="AP33" s="12">
        <f t="shared" si="5"/>
        <v>6.75</v>
      </c>
      <c r="AQ33" s="12">
        <f t="shared" si="5"/>
        <v>6.75</v>
      </c>
      <c r="AR33" s="12">
        <f t="shared" si="5"/>
        <v>6.75</v>
      </c>
      <c r="AT33">
        <v>27</v>
      </c>
      <c r="AU33" s="12">
        <f t="shared" si="12"/>
        <v>5.4500002782328494</v>
      </c>
      <c r="AV33" s="12">
        <f t="shared" si="6"/>
        <v>6.8099999871894701</v>
      </c>
      <c r="AW33" s="12">
        <f t="shared" si="6"/>
        <v>6.6900000128105299</v>
      </c>
      <c r="AX33" s="12">
        <f t="shared" si="6"/>
        <v>8.0499997217671506</v>
      </c>
      <c r="AZ33">
        <v>27</v>
      </c>
      <c r="BA33" s="12">
        <f t="shared" si="13"/>
        <v>3.9700005951313626</v>
      </c>
      <c r="BB33" s="12">
        <f t="shared" si="7"/>
        <v>6.9299999615080221</v>
      </c>
      <c r="BC33" s="12">
        <f t="shared" si="7"/>
        <v>6.5700000384919779</v>
      </c>
      <c r="BD33" s="12">
        <f t="shared" si="7"/>
        <v>9.5299994048686365</v>
      </c>
      <c r="BF33">
        <v>27</v>
      </c>
      <c r="BG33" s="12">
        <f t="shared" si="14"/>
        <v>2.67000087349866</v>
      </c>
      <c r="BH33" s="12">
        <f t="shared" si="8"/>
        <v>6.9899999486576903</v>
      </c>
      <c r="BI33" s="12">
        <f t="shared" si="8"/>
        <v>6.5100000513423097</v>
      </c>
      <c r="BJ33" s="12">
        <f t="shared" si="8"/>
        <v>10.82999912650134</v>
      </c>
      <c r="BL33">
        <v>27</v>
      </c>
      <c r="BM33" s="12">
        <f t="shared" si="15"/>
        <v>1.3300011604202773</v>
      </c>
      <c r="BN33" s="12">
        <f t="shared" si="9"/>
        <v>7.1699999100969576</v>
      </c>
      <c r="BO33" s="12">
        <f t="shared" si="9"/>
        <v>6.3300000899030424</v>
      </c>
      <c r="BP33" s="12">
        <f t="shared" si="9"/>
        <v>12.169998839579723</v>
      </c>
    </row>
    <row r="34" spans="1:68" x14ac:dyDescent="0.2">
      <c r="A34" s="1">
        <f t="shared" si="20"/>
        <v>0.80000000000000016</v>
      </c>
      <c r="B34" s="6">
        <v>-8.3999982023652198</v>
      </c>
      <c r="C34" s="4">
        <v>2.1038243729635102</v>
      </c>
      <c r="D34" s="4">
        <v>13.1852364546739</v>
      </c>
      <c r="E34" s="4">
        <v>-18.022482810883801</v>
      </c>
      <c r="F34" s="7"/>
      <c r="H34">
        <f t="shared" si="16"/>
        <v>-359.45342304140127</v>
      </c>
      <c r="I34">
        <f t="shared" si="17"/>
        <v>-360.44965621767602</v>
      </c>
      <c r="Q34" s="1">
        <f t="shared" si="21"/>
        <v>0.80000000000000016</v>
      </c>
      <c r="R34" s="6">
        <v>-8.3999982023652198</v>
      </c>
      <c r="S34" s="6">
        <v>2.6652787967793969</v>
      </c>
      <c r="T34" s="6">
        <v>9.9777392969113023</v>
      </c>
      <c r="U34" s="6">
        <v>-29.9238407957276</v>
      </c>
      <c r="X34">
        <f t="shared" si="18"/>
        <v>-145.60376333674895</v>
      </c>
      <c r="Y34">
        <f t="shared" si="19"/>
        <v>-149.61920397863798</v>
      </c>
      <c r="AN34">
        <v>28</v>
      </c>
      <c r="AO34" s="12">
        <f t="shared" si="11"/>
        <v>7</v>
      </c>
      <c r="AP34" s="12">
        <f t="shared" si="5"/>
        <v>7</v>
      </c>
      <c r="AQ34" s="12">
        <f t="shared" si="5"/>
        <v>7</v>
      </c>
      <c r="AR34" s="12">
        <f t="shared" si="5"/>
        <v>7</v>
      </c>
      <c r="AT34">
        <v>28</v>
      </c>
      <c r="AU34" s="12">
        <f t="shared" si="12"/>
        <v>5.7000002782328494</v>
      </c>
      <c r="AV34" s="12">
        <f t="shared" si="6"/>
        <v>7.0599999871894701</v>
      </c>
      <c r="AW34" s="12">
        <f t="shared" si="6"/>
        <v>6.9400000128105299</v>
      </c>
      <c r="AX34" s="12">
        <f t="shared" si="6"/>
        <v>8.2999997217671506</v>
      </c>
      <c r="AZ34">
        <v>28</v>
      </c>
      <c r="BA34" s="12">
        <f t="shared" si="13"/>
        <v>4.2200005951313626</v>
      </c>
      <c r="BB34" s="12">
        <f t="shared" si="7"/>
        <v>7.1799999615080221</v>
      </c>
      <c r="BC34" s="12">
        <f t="shared" si="7"/>
        <v>6.8200000384919779</v>
      </c>
      <c r="BD34" s="12">
        <f t="shared" si="7"/>
        <v>9.7799994048686365</v>
      </c>
      <c r="BF34">
        <v>28</v>
      </c>
      <c r="BG34" s="12">
        <f t="shared" si="14"/>
        <v>2.92000087349866</v>
      </c>
      <c r="BH34" s="12">
        <f t="shared" si="8"/>
        <v>7.2399999486576903</v>
      </c>
      <c r="BI34" s="12">
        <f t="shared" si="8"/>
        <v>6.7600000513423097</v>
      </c>
      <c r="BJ34" s="12">
        <f t="shared" si="8"/>
        <v>11.07999912650134</v>
      </c>
      <c r="BL34">
        <v>28</v>
      </c>
      <c r="BM34" s="12">
        <f t="shared" si="15"/>
        <v>1.5800011604202773</v>
      </c>
      <c r="BN34" s="12">
        <f t="shared" si="9"/>
        <v>7.4199999100969576</v>
      </c>
      <c r="BO34" s="12">
        <f t="shared" si="9"/>
        <v>6.5800000899030424</v>
      </c>
      <c r="BP34" s="12">
        <f t="shared" si="9"/>
        <v>12.419998839579723</v>
      </c>
    </row>
    <row r="35" spans="1:68" x14ac:dyDescent="0.2">
      <c r="A35" s="1">
        <f t="shared" si="20"/>
        <v>0.84000000000000019</v>
      </c>
      <c r="B35" s="6">
        <v>-8.3199982194822404</v>
      </c>
      <c r="C35" s="4">
        <v>2.06689380015133</v>
      </c>
      <c r="D35" s="4">
        <v>13.0757833624572</v>
      </c>
      <c r="E35" s="4">
        <v>-17.865972966188099</v>
      </c>
      <c r="F35" s="7"/>
      <c r="H35">
        <f t="shared" si="16"/>
        <v>-356.34514649004927</v>
      </c>
      <c r="I35">
        <f t="shared" si="17"/>
        <v>-357.31945932376198</v>
      </c>
      <c r="Q35" s="1">
        <f t="shared" si="21"/>
        <v>0.84000000000000019</v>
      </c>
      <c r="R35" s="6">
        <v>-8.3199982194822404</v>
      </c>
      <c r="S35" s="6">
        <v>2.6233865494795978</v>
      </c>
      <c r="T35" s="6">
        <v>9.9045734443499036</v>
      </c>
      <c r="U35" s="6">
        <v>-29.682327074088398</v>
      </c>
      <c r="X35">
        <f t="shared" si="18"/>
        <v>-144.56567620120319</v>
      </c>
      <c r="Y35">
        <f t="shared" si="19"/>
        <v>-148.41163537044199</v>
      </c>
      <c r="AN35">
        <v>29</v>
      </c>
      <c r="AO35" s="12">
        <f t="shared" si="11"/>
        <v>7.25</v>
      </c>
      <c r="AP35" s="12">
        <f t="shared" si="5"/>
        <v>7.25</v>
      </c>
      <c r="AQ35" s="12">
        <f t="shared" si="5"/>
        <v>7.25</v>
      </c>
      <c r="AR35" s="12">
        <f t="shared" si="5"/>
        <v>7.25</v>
      </c>
      <c r="AT35">
        <v>29</v>
      </c>
      <c r="AU35" s="12">
        <f t="shared" si="12"/>
        <v>5.9500002782328494</v>
      </c>
      <c r="AV35" s="12">
        <f t="shared" si="6"/>
        <v>7.3099999871894701</v>
      </c>
      <c r="AW35" s="12">
        <f t="shared" si="6"/>
        <v>7.1900000128105299</v>
      </c>
      <c r="AX35" s="12">
        <f t="shared" si="6"/>
        <v>8.5499997217671506</v>
      </c>
      <c r="AZ35">
        <v>29</v>
      </c>
      <c r="BA35" s="12">
        <f t="shared" si="13"/>
        <v>4.4700005951313626</v>
      </c>
      <c r="BB35" s="12">
        <f t="shared" si="7"/>
        <v>7.4299999615080221</v>
      </c>
      <c r="BC35" s="12">
        <f t="shared" si="7"/>
        <v>7.0700000384919779</v>
      </c>
      <c r="BD35" s="12">
        <f t="shared" si="7"/>
        <v>10.029999404868637</v>
      </c>
      <c r="BF35">
        <v>29</v>
      </c>
      <c r="BG35" s="12">
        <f t="shared" si="14"/>
        <v>3.17000087349866</v>
      </c>
      <c r="BH35" s="12">
        <f t="shared" si="8"/>
        <v>7.4899999486576903</v>
      </c>
      <c r="BI35" s="12">
        <f t="shared" si="8"/>
        <v>7.0100000513423097</v>
      </c>
      <c r="BJ35" s="12">
        <f t="shared" si="8"/>
        <v>11.32999912650134</v>
      </c>
      <c r="BL35">
        <v>29</v>
      </c>
      <c r="BM35" s="12">
        <f t="shared" si="15"/>
        <v>1.8300011604202773</v>
      </c>
      <c r="BN35" s="12">
        <f t="shared" si="9"/>
        <v>7.6699999100969576</v>
      </c>
      <c r="BO35" s="12">
        <f t="shared" si="9"/>
        <v>6.8300000899030424</v>
      </c>
      <c r="BP35" s="12">
        <f t="shared" si="9"/>
        <v>12.669998839579723</v>
      </c>
    </row>
    <row r="36" spans="1:68" x14ac:dyDescent="0.2">
      <c r="A36" s="1">
        <f t="shared" si="20"/>
        <v>0.88000000000000023</v>
      </c>
      <c r="B36" s="6">
        <v>-8.2399982365993107</v>
      </c>
      <c r="C36" s="4">
        <v>2.0301927992299098</v>
      </c>
      <c r="D36" s="4">
        <v>12.9658803258377</v>
      </c>
      <c r="E36" s="4">
        <v>-17.709082344428602</v>
      </c>
      <c r="F36" s="7"/>
      <c r="H36">
        <f t="shared" si="16"/>
        <v>-353.22892675224119</v>
      </c>
      <c r="I36">
        <f t="shared" si="17"/>
        <v>-354.181646888572</v>
      </c>
      <c r="Q36" s="1">
        <f t="shared" si="21"/>
        <v>0.88000000000000023</v>
      </c>
      <c r="R36" s="6">
        <v>-8.2399982365993107</v>
      </c>
      <c r="S36" s="6">
        <v>2.5817213376710981</v>
      </c>
      <c r="T36" s="6">
        <v>9.8310868849379034</v>
      </c>
      <c r="U36" s="6">
        <v>-29.440337079313601</v>
      </c>
      <c r="X36">
        <f t="shared" si="18"/>
        <v>-143.51901432102002</v>
      </c>
      <c r="Y36">
        <f t="shared" si="19"/>
        <v>-147.201685396568</v>
      </c>
      <c r="AN36">
        <v>30</v>
      </c>
      <c r="AO36" s="12">
        <f t="shared" si="11"/>
        <v>7.5</v>
      </c>
      <c r="AP36" s="12">
        <f t="shared" si="5"/>
        <v>7.5</v>
      </c>
      <c r="AQ36" s="12">
        <f t="shared" si="5"/>
        <v>7.5</v>
      </c>
      <c r="AR36" s="12">
        <f t="shared" si="5"/>
        <v>7.5</v>
      </c>
      <c r="AT36">
        <v>30</v>
      </c>
      <c r="AU36" s="12">
        <f t="shared" si="12"/>
        <v>6.2000002782328494</v>
      </c>
      <c r="AV36" s="12">
        <f t="shared" si="6"/>
        <v>7.5599999871894701</v>
      </c>
      <c r="AW36" s="12">
        <f t="shared" si="6"/>
        <v>7.4400000128105299</v>
      </c>
      <c r="AX36" s="12">
        <f t="shared" si="6"/>
        <v>8.7999997217671506</v>
      </c>
      <c r="AZ36">
        <v>30</v>
      </c>
      <c r="BA36" s="12">
        <f t="shared" si="13"/>
        <v>4.7200005951313626</v>
      </c>
      <c r="BB36" s="12">
        <f t="shared" si="7"/>
        <v>7.6799999615080221</v>
      </c>
      <c r="BC36" s="12">
        <f t="shared" si="7"/>
        <v>7.3200000384919779</v>
      </c>
      <c r="BD36" s="12">
        <f t="shared" si="7"/>
        <v>10.279999404868637</v>
      </c>
      <c r="BF36">
        <v>30</v>
      </c>
      <c r="BG36" s="12">
        <f t="shared" si="14"/>
        <v>3.42000087349866</v>
      </c>
      <c r="BH36" s="12">
        <f t="shared" si="8"/>
        <v>7.7399999486576903</v>
      </c>
      <c r="BI36" s="12">
        <f t="shared" si="8"/>
        <v>7.2600000513423097</v>
      </c>
      <c r="BJ36" s="12">
        <f t="shared" si="8"/>
        <v>11.57999912650134</v>
      </c>
      <c r="BL36">
        <v>30</v>
      </c>
      <c r="BM36" s="12">
        <f t="shared" si="15"/>
        <v>2.0800011604202773</v>
      </c>
      <c r="BN36" s="12">
        <f t="shared" si="9"/>
        <v>7.9199999100969576</v>
      </c>
      <c r="BO36" s="12">
        <f t="shared" si="9"/>
        <v>7.0800000899030424</v>
      </c>
      <c r="BP36" s="12">
        <f t="shared" si="9"/>
        <v>12.919998839579723</v>
      </c>
    </row>
    <row r="37" spans="1:68" x14ac:dyDescent="0.2">
      <c r="A37" s="1">
        <f t="shared" si="20"/>
        <v>0.92000000000000026</v>
      </c>
      <c r="B37" s="6">
        <v>-8.1599982537164593</v>
      </c>
      <c r="C37" s="4">
        <v>1.99372433600294</v>
      </c>
      <c r="D37" s="4">
        <v>12.8555282296531</v>
      </c>
      <c r="E37" s="4">
        <v>-17.551812307902601</v>
      </c>
      <c r="F37" s="7"/>
      <c r="H37">
        <f t="shared" si="16"/>
        <v>-350.10479467066222</v>
      </c>
      <c r="I37">
        <f t="shared" si="17"/>
        <v>-351.03624615805199</v>
      </c>
      <c r="Q37" s="1">
        <f t="shared" si="21"/>
        <v>0.92000000000000026</v>
      </c>
      <c r="R37" s="6">
        <v>-8.1599982537164593</v>
      </c>
      <c r="S37" s="6">
        <v>2.5402809059923968</v>
      </c>
      <c r="T37" s="6">
        <v>9.7572712499229048</v>
      </c>
      <c r="U37" s="6">
        <v>-29.1978424468399</v>
      </c>
      <c r="X37">
        <f t="shared" si="18"/>
        <v>-142.46385057538643</v>
      </c>
      <c r="Y37">
        <f t="shared" si="19"/>
        <v>-145.9892122341995</v>
      </c>
      <c r="AN37">
        <v>31</v>
      </c>
      <c r="AO37" s="12">
        <f t="shared" si="11"/>
        <v>7.75</v>
      </c>
      <c r="AP37" s="12">
        <f t="shared" si="5"/>
        <v>7.75</v>
      </c>
      <c r="AQ37" s="12">
        <f t="shared" si="5"/>
        <v>7.75</v>
      </c>
      <c r="AR37" s="12">
        <f t="shared" si="5"/>
        <v>7.75</v>
      </c>
      <c r="AT37">
        <v>31</v>
      </c>
      <c r="AU37" s="12">
        <f t="shared" si="12"/>
        <v>6.4500002782328494</v>
      </c>
      <c r="AV37" s="12">
        <f t="shared" si="6"/>
        <v>7.8099999871894701</v>
      </c>
      <c r="AW37" s="12">
        <f t="shared" si="6"/>
        <v>7.6900000128105299</v>
      </c>
      <c r="AX37" s="12">
        <f t="shared" si="6"/>
        <v>9.0499997217671506</v>
      </c>
      <c r="AZ37">
        <v>31</v>
      </c>
      <c r="BA37" s="12">
        <f t="shared" si="13"/>
        <v>4.9700005951313626</v>
      </c>
      <c r="BB37" s="12">
        <f t="shared" si="7"/>
        <v>7.9299999615080221</v>
      </c>
      <c r="BC37" s="12">
        <f t="shared" si="7"/>
        <v>7.5700000384919779</v>
      </c>
      <c r="BD37" s="12">
        <f t="shared" si="7"/>
        <v>10.529999404868637</v>
      </c>
      <c r="BF37">
        <v>31</v>
      </c>
      <c r="BG37" s="12">
        <f t="shared" si="14"/>
        <v>3.67000087349866</v>
      </c>
      <c r="BH37" s="12">
        <f t="shared" si="8"/>
        <v>7.9899999486576903</v>
      </c>
      <c r="BI37" s="12">
        <f t="shared" si="8"/>
        <v>7.5100000513423097</v>
      </c>
      <c r="BJ37" s="12">
        <f t="shared" si="8"/>
        <v>11.82999912650134</v>
      </c>
      <c r="BL37">
        <v>31</v>
      </c>
      <c r="BM37" s="12">
        <f t="shared" si="15"/>
        <v>2.3300011604202773</v>
      </c>
      <c r="BN37" s="12">
        <f t="shared" si="9"/>
        <v>8.1699999100969585</v>
      </c>
      <c r="BO37" s="12">
        <f t="shared" si="9"/>
        <v>7.3300000899030424</v>
      </c>
      <c r="BP37" s="12">
        <f t="shared" si="9"/>
        <v>13.169998839579723</v>
      </c>
    </row>
    <row r="38" spans="1:68" x14ac:dyDescent="0.2">
      <c r="A38" s="1">
        <f t="shared" si="20"/>
        <v>0.9600000000000003</v>
      </c>
      <c r="B38" s="6">
        <v>-8.0799982708336593</v>
      </c>
      <c r="C38" s="4">
        <v>1.9574913828524401</v>
      </c>
      <c r="D38" s="4">
        <v>12.7447280088764</v>
      </c>
      <c r="E38" s="4">
        <v>-17.394164265338699</v>
      </c>
      <c r="F38" s="7"/>
      <c r="H38">
        <f t="shared" si="16"/>
        <v>-346.97278197333469</v>
      </c>
      <c r="I38">
        <f t="shared" si="17"/>
        <v>-347.88328530677398</v>
      </c>
      <c r="Q38" s="1">
        <f t="shared" si="21"/>
        <v>0.9600000000000003</v>
      </c>
      <c r="R38" s="6">
        <v>-8.0799982708336593</v>
      </c>
      <c r="S38" s="6">
        <v>2.4990633358931973</v>
      </c>
      <c r="T38" s="6">
        <v>9.6831184364901048</v>
      </c>
      <c r="U38" s="6">
        <v>-28.954815895986499</v>
      </c>
      <c r="X38">
        <f t="shared" si="18"/>
        <v>-141.40025440103261</v>
      </c>
      <c r="Y38">
        <f t="shared" si="19"/>
        <v>-144.77407947993248</v>
      </c>
      <c r="AN38">
        <v>32</v>
      </c>
      <c r="AO38" s="12">
        <f t="shared" si="11"/>
        <v>8</v>
      </c>
      <c r="AP38" s="12">
        <f t="shared" si="5"/>
        <v>8</v>
      </c>
      <c r="AQ38" s="12">
        <f t="shared" si="5"/>
        <v>8</v>
      </c>
      <c r="AR38" s="12">
        <f t="shared" si="5"/>
        <v>8</v>
      </c>
      <c r="AT38">
        <v>32</v>
      </c>
      <c r="AU38" s="12">
        <f t="shared" si="12"/>
        <v>6.7000002782328494</v>
      </c>
      <c r="AV38" s="12">
        <f t="shared" si="6"/>
        <v>8.0599999871894692</v>
      </c>
      <c r="AW38" s="12">
        <f t="shared" si="6"/>
        <v>7.9400000128105299</v>
      </c>
      <c r="AX38" s="12">
        <f t="shared" si="6"/>
        <v>9.2999997217671506</v>
      </c>
      <c r="AZ38">
        <v>32</v>
      </c>
      <c r="BA38" s="12">
        <f t="shared" si="13"/>
        <v>5.2200005951313626</v>
      </c>
      <c r="BB38" s="12">
        <f t="shared" si="7"/>
        <v>8.1799999615080221</v>
      </c>
      <c r="BC38" s="12">
        <f t="shared" si="7"/>
        <v>7.8200000384919779</v>
      </c>
      <c r="BD38" s="12">
        <f t="shared" si="7"/>
        <v>10.779999404868637</v>
      </c>
      <c r="BF38">
        <v>32</v>
      </c>
      <c r="BG38" s="12">
        <f t="shared" si="14"/>
        <v>3.92000087349866</v>
      </c>
      <c r="BH38" s="12">
        <f t="shared" si="8"/>
        <v>8.2399999486576903</v>
      </c>
      <c r="BI38" s="12">
        <f t="shared" si="8"/>
        <v>7.7600000513423097</v>
      </c>
      <c r="BJ38" s="12">
        <f t="shared" si="8"/>
        <v>12.07999912650134</v>
      </c>
      <c r="BL38">
        <v>32</v>
      </c>
      <c r="BM38" s="12">
        <f t="shared" si="15"/>
        <v>2.5800011604202773</v>
      </c>
      <c r="BN38" s="12">
        <f t="shared" si="9"/>
        <v>8.4199999100969585</v>
      </c>
      <c r="BO38" s="12">
        <f t="shared" si="9"/>
        <v>7.5800000899030424</v>
      </c>
      <c r="BP38" s="12">
        <f t="shared" si="9"/>
        <v>13.419998839579723</v>
      </c>
    </row>
    <row r="39" spans="1:68" x14ac:dyDescent="0.2">
      <c r="A39" s="1">
        <f t="shared" si="20"/>
        <v>1.0000000000000002</v>
      </c>
      <c r="B39" s="6">
        <v>-7.9999982879509304</v>
      </c>
      <c r="C39" s="4">
        <v>1.9214969182036299</v>
      </c>
      <c r="D39" s="4">
        <v>12.6334806491033</v>
      </c>
      <c r="E39" s="4">
        <v>-17.236139672240501</v>
      </c>
      <c r="F39" s="7"/>
      <c r="H39">
        <f t="shared" si="16"/>
        <v>-343.83292128065972</v>
      </c>
      <c r="I39">
        <f t="shared" si="17"/>
        <v>-344.72279344481001</v>
      </c>
      <c r="Q39" s="1">
        <f t="shared" si="21"/>
        <v>1.0000000000000002</v>
      </c>
      <c r="R39" s="6">
        <v>-7.9999982879509304</v>
      </c>
      <c r="S39" s="6">
        <v>2.4580670313083033</v>
      </c>
      <c r="T39" s="6">
        <v>9.6086205967369018</v>
      </c>
      <c r="U39" s="6">
        <v>-28.711231177177702</v>
      </c>
      <c r="X39">
        <f t="shared" si="18"/>
        <v>-140.32829204155945</v>
      </c>
      <c r="Y39">
        <f t="shared" si="19"/>
        <v>-143.5561558858885</v>
      </c>
      <c r="AN39">
        <v>33</v>
      </c>
      <c r="AO39" s="12">
        <f t="shared" si="11"/>
        <v>8.25</v>
      </c>
      <c r="AP39" s="12">
        <f t="shared" si="5"/>
        <v>8.25</v>
      </c>
      <c r="AQ39" s="12">
        <f t="shared" si="5"/>
        <v>8.25</v>
      </c>
      <c r="AR39" s="12">
        <f t="shared" si="5"/>
        <v>8.25</v>
      </c>
      <c r="AT39">
        <v>33</v>
      </c>
      <c r="AU39" s="12">
        <f t="shared" si="12"/>
        <v>6.9500002782328494</v>
      </c>
      <c r="AV39" s="12">
        <f t="shared" si="6"/>
        <v>8.3099999871894692</v>
      </c>
      <c r="AW39" s="12">
        <f t="shared" si="6"/>
        <v>8.1900000128105308</v>
      </c>
      <c r="AX39" s="12">
        <f t="shared" si="6"/>
        <v>9.5499997217671506</v>
      </c>
      <c r="AZ39">
        <v>33</v>
      </c>
      <c r="BA39" s="12">
        <f t="shared" si="13"/>
        <v>5.4700005951313626</v>
      </c>
      <c r="BB39" s="12">
        <f t="shared" si="7"/>
        <v>8.4299999615080221</v>
      </c>
      <c r="BC39" s="12">
        <f t="shared" si="7"/>
        <v>8.0700000384919779</v>
      </c>
      <c r="BD39" s="12">
        <f t="shared" si="7"/>
        <v>11.029999404868637</v>
      </c>
      <c r="BF39">
        <v>33</v>
      </c>
      <c r="BG39" s="12">
        <f t="shared" si="14"/>
        <v>4.17000087349866</v>
      </c>
      <c r="BH39" s="12">
        <f t="shared" si="8"/>
        <v>8.4899999486576903</v>
      </c>
      <c r="BI39" s="12">
        <f t="shared" si="8"/>
        <v>8.0100000513423097</v>
      </c>
      <c r="BJ39" s="12">
        <f t="shared" si="8"/>
        <v>12.32999912650134</v>
      </c>
      <c r="BL39">
        <v>33</v>
      </c>
      <c r="BM39" s="12">
        <f t="shared" si="15"/>
        <v>2.8300011604202773</v>
      </c>
      <c r="BN39" s="12">
        <f t="shared" si="9"/>
        <v>8.6699999100969585</v>
      </c>
      <c r="BO39" s="12">
        <f t="shared" si="9"/>
        <v>7.8300000899030424</v>
      </c>
      <c r="BP39" s="12">
        <f t="shared" si="9"/>
        <v>13.669998839579723</v>
      </c>
    </row>
    <row r="40" spans="1:68" x14ac:dyDescent="0.2">
      <c r="A40" s="1">
        <f t="shared" si="20"/>
        <v>1.0400000000000003</v>
      </c>
      <c r="B40" s="6">
        <v>-7.9199983050682601</v>
      </c>
      <c r="C40" s="4">
        <v>1.88574392597882</v>
      </c>
      <c r="D40" s="4">
        <v>12.5217871870304</v>
      </c>
      <c r="E40" s="4">
        <v>-17.077740031221602</v>
      </c>
      <c r="F40" s="7"/>
      <c r="H40">
        <f t="shared" si="16"/>
        <v>-340.68524611228673</v>
      </c>
      <c r="I40">
        <f t="shared" si="17"/>
        <v>-341.554800624432</v>
      </c>
      <c r="Q40" s="1">
        <f t="shared" si="21"/>
        <v>1.0400000000000003</v>
      </c>
      <c r="R40" s="6">
        <v>-7.9199983050682601</v>
      </c>
      <c r="S40" s="6">
        <v>2.4172907054526007</v>
      </c>
      <c r="T40" s="6">
        <v>9.5337701277835052</v>
      </c>
      <c r="U40" s="6">
        <v>-28.467063023834701</v>
      </c>
      <c r="X40">
        <f t="shared" si="18"/>
        <v>-139.24802678093749</v>
      </c>
      <c r="Y40">
        <f t="shared" si="19"/>
        <v>-142.33531511917352</v>
      </c>
      <c r="AN40">
        <v>34</v>
      </c>
      <c r="AO40" s="12">
        <f t="shared" si="11"/>
        <v>8.5</v>
      </c>
      <c r="AP40" s="12">
        <f t="shared" si="5"/>
        <v>8.5</v>
      </c>
      <c r="AQ40" s="12">
        <f t="shared" si="5"/>
        <v>8.5</v>
      </c>
      <c r="AR40" s="12">
        <f t="shared" si="5"/>
        <v>8.5</v>
      </c>
      <c r="AT40">
        <v>34</v>
      </c>
      <c r="AU40" s="12">
        <f t="shared" si="12"/>
        <v>7.2000002782328494</v>
      </c>
      <c r="AV40" s="12">
        <f t="shared" si="6"/>
        <v>8.5599999871894692</v>
      </c>
      <c r="AW40" s="12">
        <f t="shared" si="6"/>
        <v>8.4400000128105308</v>
      </c>
      <c r="AX40" s="12">
        <f t="shared" si="6"/>
        <v>9.7999997217671506</v>
      </c>
      <c r="AZ40">
        <v>34</v>
      </c>
      <c r="BA40" s="12">
        <f t="shared" si="13"/>
        <v>5.7200005951313626</v>
      </c>
      <c r="BB40" s="12">
        <f t="shared" si="7"/>
        <v>8.6799999615080221</v>
      </c>
      <c r="BC40" s="12">
        <f t="shared" si="7"/>
        <v>8.3200000384919779</v>
      </c>
      <c r="BD40" s="12">
        <f t="shared" si="7"/>
        <v>11.279999404868637</v>
      </c>
      <c r="BF40">
        <v>34</v>
      </c>
      <c r="BG40" s="12">
        <f t="shared" si="14"/>
        <v>4.42000087349866</v>
      </c>
      <c r="BH40" s="12">
        <f t="shared" si="8"/>
        <v>8.7399999486576903</v>
      </c>
      <c r="BI40" s="12">
        <f t="shared" si="8"/>
        <v>8.2600000513423097</v>
      </c>
      <c r="BJ40" s="12">
        <f t="shared" si="8"/>
        <v>12.57999912650134</v>
      </c>
      <c r="BL40">
        <v>34</v>
      </c>
      <c r="BM40" s="12">
        <f t="shared" si="15"/>
        <v>3.0800011604202773</v>
      </c>
      <c r="BN40" s="12">
        <f t="shared" si="9"/>
        <v>8.9199999100969585</v>
      </c>
      <c r="BO40" s="12">
        <f t="shared" si="9"/>
        <v>8.0800000899030415</v>
      </c>
      <c r="BP40" s="12">
        <f t="shared" si="9"/>
        <v>13.919998839579723</v>
      </c>
    </row>
    <row r="41" spans="1:68" x14ac:dyDescent="0.2">
      <c r="A41" s="1">
        <f t="shared" si="20"/>
        <v>1.0800000000000003</v>
      </c>
      <c r="B41" s="6">
        <v>-7.8399983221856404</v>
      </c>
      <c r="C41" s="4">
        <v>1.8502353950399</v>
      </c>
      <c r="D41" s="4">
        <v>12.4096487109256</v>
      </c>
      <c r="E41" s="4">
        <v>-16.918966892332602</v>
      </c>
      <c r="F41" s="7"/>
      <c r="H41">
        <f t="shared" si="16"/>
        <v>-337.529790893815</v>
      </c>
      <c r="I41">
        <f t="shared" si="17"/>
        <v>-338.37933784665205</v>
      </c>
      <c r="Q41" s="1">
        <f t="shared" si="21"/>
        <v>1.0800000000000003</v>
      </c>
      <c r="R41" s="6">
        <v>-7.8399983221856404</v>
      </c>
      <c r="S41" s="6">
        <v>2.3767333686074963</v>
      </c>
      <c r="T41" s="6">
        <v>9.4585596628781019</v>
      </c>
      <c r="U41" s="6">
        <v>-28.222287108275399</v>
      </c>
      <c r="X41">
        <f t="shared" si="18"/>
        <v>-138.15951916299184</v>
      </c>
      <c r="Y41">
        <f t="shared" si="19"/>
        <v>-141.11143554137701</v>
      </c>
      <c r="AN41">
        <v>35</v>
      </c>
      <c r="AO41" s="12">
        <f t="shared" si="11"/>
        <v>8.75</v>
      </c>
      <c r="AP41" s="12">
        <f t="shared" si="5"/>
        <v>8.75</v>
      </c>
      <c r="AQ41" s="12">
        <f t="shared" si="5"/>
        <v>8.75</v>
      </c>
      <c r="AR41" s="12">
        <f t="shared" si="5"/>
        <v>8.75</v>
      </c>
      <c r="AT41">
        <v>35</v>
      </c>
      <c r="AU41" s="12">
        <f t="shared" si="12"/>
        <v>7.4500002782328494</v>
      </c>
      <c r="AV41" s="12">
        <f t="shared" si="6"/>
        <v>8.8099999871894692</v>
      </c>
      <c r="AW41" s="12">
        <f t="shared" si="6"/>
        <v>8.6900000128105308</v>
      </c>
      <c r="AX41" s="12">
        <f t="shared" si="6"/>
        <v>10.049999721767151</v>
      </c>
      <c r="AZ41">
        <v>35</v>
      </c>
      <c r="BA41" s="12">
        <f t="shared" si="13"/>
        <v>5.9700005951313626</v>
      </c>
      <c r="BB41" s="12">
        <f t="shared" si="7"/>
        <v>8.9299999615080221</v>
      </c>
      <c r="BC41" s="12">
        <f t="shared" si="7"/>
        <v>8.5700000384919779</v>
      </c>
      <c r="BD41" s="12">
        <f t="shared" si="7"/>
        <v>11.529999404868637</v>
      </c>
      <c r="BF41">
        <v>35</v>
      </c>
      <c r="BG41" s="12">
        <f t="shared" si="14"/>
        <v>4.67000087349866</v>
      </c>
      <c r="BH41" s="12">
        <f t="shared" si="8"/>
        <v>8.9899999486576903</v>
      </c>
      <c r="BI41" s="12">
        <f t="shared" si="8"/>
        <v>8.5100000513423097</v>
      </c>
      <c r="BJ41" s="12">
        <f t="shared" si="8"/>
        <v>12.82999912650134</v>
      </c>
      <c r="BL41">
        <v>35</v>
      </c>
      <c r="BM41" s="12">
        <f t="shared" si="15"/>
        <v>3.3300011604202773</v>
      </c>
      <c r="BN41" s="12">
        <f t="shared" si="9"/>
        <v>9.1699999100969585</v>
      </c>
      <c r="BO41" s="12">
        <f t="shared" si="9"/>
        <v>8.3300000899030415</v>
      </c>
      <c r="BP41" s="12">
        <f t="shared" si="9"/>
        <v>14.169998839579723</v>
      </c>
    </row>
    <row r="42" spans="1:68" x14ac:dyDescent="0.2">
      <c r="A42" s="1">
        <f t="shared" si="20"/>
        <v>1.1200000000000003</v>
      </c>
      <c r="B42" s="6">
        <v>-7.7599983393030696</v>
      </c>
      <c r="C42" s="4">
        <v>1.8149743186201299</v>
      </c>
      <c r="D42" s="4">
        <v>12.2970663610883</v>
      </c>
      <c r="E42" s="4">
        <v>-16.759821853378199</v>
      </c>
      <c r="F42" s="7"/>
      <c r="H42">
        <f t="shared" si="16"/>
        <v>-334.36659096331692</v>
      </c>
      <c r="I42">
        <f t="shared" si="17"/>
        <v>-335.19643706756398</v>
      </c>
      <c r="Q42" s="1">
        <f t="shared" si="21"/>
        <v>1.1200000000000003</v>
      </c>
      <c r="R42" s="6">
        <v>-7.7599983393030696</v>
      </c>
      <c r="S42" s="6">
        <v>2.3363943168262011</v>
      </c>
      <c r="T42" s="6">
        <v>9.3829820634568044</v>
      </c>
      <c r="U42" s="6">
        <v>-27.976880001546899</v>
      </c>
      <c r="X42">
        <f t="shared" si="18"/>
        <v>-137.06282719778588</v>
      </c>
      <c r="Y42">
        <f t="shared" si="19"/>
        <v>-139.88440000773448</v>
      </c>
      <c r="AN42">
        <v>36</v>
      </c>
      <c r="AO42" s="12">
        <f t="shared" si="11"/>
        <v>9</v>
      </c>
      <c r="AP42" s="12">
        <f t="shared" si="5"/>
        <v>9</v>
      </c>
      <c r="AQ42" s="12">
        <f t="shared" si="5"/>
        <v>9</v>
      </c>
      <c r="AR42" s="12">
        <f t="shared" si="5"/>
        <v>9</v>
      </c>
      <c r="AT42">
        <v>36</v>
      </c>
      <c r="AU42" s="12">
        <f t="shared" si="12"/>
        <v>7.7000002782328494</v>
      </c>
      <c r="AV42" s="12">
        <f t="shared" si="6"/>
        <v>9.0599999871894692</v>
      </c>
      <c r="AW42" s="12">
        <f t="shared" si="6"/>
        <v>8.9400000128105308</v>
      </c>
      <c r="AX42" s="12">
        <f t="shared" si="6"/>
        <v>10.299999721767151</v>
      </c>
      <c r="AZ42">
        <v>36</v>
      </c>
      <c r="BA42" s="12">
        <f t="shared" si="13"/>
        <v>6.2200005951313626</v>
      </c>
      <c r="BB42" s="12">
        <f t="shared" si="7"/>
        <v>9.1799999615080221</v>
      </c>
      <c r="BC42" s="12">
        <f t="shared" si="7"/>
        <v>8.8200000384919779</v>
      </c>
      <c r="BD42" s="12">
        <f t="shared" si="7"/>
        <v>11.779999404868637</v>
      </c>
      <c r="BF42">
        <v>36</v>
      </c>
      <c r="BG42" s="12">
        <f t="shared" si="14"/>
        <v>4.92000087349866</v>
      </c>
      <c r="BH42" s="12">
        <f t="shared" si="8"/>
        <v>9.2399999486576903</v>
      </c>
      <c r="BI42" s="12">
        <f t="shared" si="8"/>
        <v>8.7600000513423097</v>
      </c>
      <c r="BJ42" s="12">
        <f t="shared" si="8"/>
        <v>13.07999912650134</v>
      </c>
      <c r="BL42">
        <v>36</v>
      </c>
      <c r="BM42" s="12">
        <f t="shared" si="15"/>
        <v>3.5800011604202773</v>
      </c>
      <c r="BN42" s="12">
        <f t="shared" si="9"/>
        <v>9.4199999100969585</v>
      </c>
      <c r="BO42" s="12">
        <f t="shared" si="9"/>
        <v>8.5800000899030415</v>
      </c>
      <c r="BP42" s="12">
        <f t="shared" si="9"/>
        <v>14.419998839579723</v>
      </c>
    </row>
    <row r="43" spans="1:68" x14ac:dyDescent="0.2">
      <c r="A43" s="1">
        <f t="shared" si="20"/>
        <v>1.1600000000000004</v>
      </c>
      <c r="B43" s="6">
        <v>-7.6799983564205503</v>
      </c>
      <c r="C43" s="4">
        <v>1.7799636937446299</v>
      </c>
      <c r="D43" s="4">
        <v>12.1840413303009</v>
      </c>
      <c r="E43" s="4">
        <v>-16.600306560226201</v>
      </c>
      <c r="F43" s="7"/>
      <c r="H43">
        <f t="shared" si="16"/>
        <v>-331.19568257767475</v>
      </c>
      <c r="I43">
        <f t="shared" si="17"/>
        <v>-332.00613120452402</v>
      </c>
      <c r="Q43" s="1">
        <f t="shared" si="21"/>
        <v>1.1600000000000004</v>
      </c>
      <c r="R43" s="6">
        <v>-7.6799983564205503</v>
      </c>
      <c r="S43" s="6">
        <v>2.2962731214484009</v>
      </c>
      <c r="T43" s="6">
        <v>9.3070304120295049</v>
      </c>
      <c r="U43" s="6">
        <v>-27.7308191365784</v>
      </c>
      <c r="X43">
        <f t="shared" si="18"/>
        <v>-135.95800655645701</v>
      </c>
      <c r="Y43">
        <f t="shared" si="19"/>
        <v>-138.65409568289201</v>
      </c>
      <c r="AN43">
        <v>37</v>
      </c>
      <c r="AO43" s="12">
        <f t="shared" si="11"/>
        <v>9.25</v>
      </c>
      <c r="AP43" s="12">
        <f t="shared" si="5"/>
        <v>9.25</v>
      </c>
      <c r="AQ43" s="12">
        <f t="shared" si="5"/>
        <v>9.25</v>
      </c>
      <c r="AR43" s="12">
        <f t="shared" si="5"/>
        <v>9.25</v>
      </c>
      <c r="AT43">
        <v>37</v>
      </c>
      <c r="AU43" s="12">
        <f t="shared" si="12"/>
        <v>7.9500002782328494</v>
      </c>
      <c r="AV43" s="12">
        <f t="shared" si="6"/>
        <v>9.3099999871894692</v>
      </c>
      <c r="AW43" s="12">
        <f t="shared" si="6"/>
        <v>9.1900000128105308</v>
      </c>
      <c r="AX43" s="12">
        <f t="shared" si="6"/>
        <v>10.549999721767151</v>
      </c>
      <c r="AZ43">
        <v>37</v>
      </c>
      <c r="BA43" s="12">
        <f t="shared" si="13"/>
        <v>6.4700005951313626</v>
      </c>
      <c r="BB43" s="12">
        <f t="shared" si="7"/>
        <v>9.4299999615080221</v>
      </c>
      <c r="BC43" s="12">
        <f t="shared" si="7"/>
        <v>9.0700000384919779</v>
      </c>
      <c r="BD43" s="12">
        <f t="shared" si="7"/>
        <v>12.029999404868637</v>
      </c>
      <c r="BF43">
        <v>37</v>
      </c>
      <c r="BG43" s="12">
        <f t="shared" si="14"/>
        <v>5.17000087349866</v>
      </c>
      <c r="BH43" s="12">
        <f t="shared" si="8"/>
        <v>9.4899999486576903</v>
      </c>
      <c r="BI43" s="12">
        <f t="shared" si="8"/>
        <v>9.0100000513423097</v>
      </c>
      <c r="BJ43" s="12">
        <f t="shared" si="8"/>
        <v>13.32999912650134</v>
      </c>
      <c r="BL43">
        <v>37</v>
      </c>
      <c r="BM43" s="12">
        <f t="shared" si="15"/>
        <v>3.8300011604202773</v>
      </c>
      <c r="BN43" s="12">
        <f t="shared" si="9"/>
        <v>9.6699999100969585</v>
      </c>
      <c r="BO43" s="12">
        <f t="shared" si="9"/>
        <v>8.8300000899030415</v>
      </c>
      <c r="BP43" s="12">
        <f t="shared" si="9"/>
        <v>14.669998839579723</v>
      </c>
    </row>
    <row r="44" spans="1:68" x14ac:dyDescent="0.2">
      <c r="A44" s="1">
        <f t="shared" si="20"/>
        <v>1.2000000000000004</v>
      </c>
      <c r="B44" s="6">
        <v>-7.5999983735380496</v>
      </c>
      <c r="C44" s="4">
        <v>1.74520652064008</v>
      </c>
      <c r="D44" s="4">
        <v>12.070574864269499</v>
      </c>
      <c r="E44" s="4">
        <v>-16.440422707106102</v>
      </c>
      <c r="F44" s="7"/>
      <c r="H44">
        <f t="shared" si="16"/>
        <v>-328.01710291872456</v>
      </c>
      <c r="I44">
        <f t="shared" si="17"/>
        <v>-328.80845414212206</v>
      </c>
      <c r="Q44" s="1">
        <f t="shared" si="21"/>
        <v>1.2000000000000004</v>
      </c>
      <c r="R44" s="6">
        <v>-7.5999983735380496</v>
      </c>
      <c r="S44" s="6">
        <v>2.2563696193761018</v>
      </c>
      <c r="T44" s="6">
        <v>9.2306980058909041</v>
      </c>
      <c r="U44" s="6">
        <v>-27.484082774663499</v>
      </c>
      <c r="X44">
        <f t="shared" si="18"/>
        <v>-134.84511075516232</v>
      </c>
      <c r="Y44">
        <f t="shared" si="19"/>
        <v>-137.4204138733175</v>
      </c>
      <c r="AN44">
        <v>38</v>
      </c>
      <c r="AO44" s="12">
        <f t="shared" si="11"/>
        <v>9.5</v>
      </c>
      <c r="AP44" s="12">
        <f t="shared" si="5"/>
        <v>9.5</v>
      </c>
      <c r="AQ44" s="12">
        <f t="shared" si="5"/>
        <v>9.5</v>
      </c>
      <c r="AR44" s="12">
        <f t="shared" si="5"/>
        <v>9.5</v>
      </c>
      <c r="AT44">
        <v>38</v>
      </c>
      <c r="AU44" s="12">
        <f t="shared" si="12"/>
        <v>8.2000002782328494</v>
      </c>
      <c r="AV44" s="12">
        <f t="shared" si="6"/>
        <v>9.5599999871894692</v>
      </c>
      <c r="AW44" s="12">
        <f t="shared" si="6"/>
        <v>9.4400000128105308</v>
      </c>
      <c r="AX44" s="12">
        <f t="shared" si="6"/>
        <v>10.799999721767151</v>
      </c>
      <c r="AZ44">
        <v>38</v>
      </c>
      <c r="BA44" s="12">
        <f t="shared" si="13"/>
        <v>6.7200005951313626</v>
      </c>
      <c r="BB44" s="12">
        <f t="shared" si="7"/>
        <v>9.6799999615080221</v>
      </c>
      <c r="BC44" s="12">
        <f t="shared" si="7"/>
        <v>9.3200000384919779</v>
      </c>
      <c r="BD44" s="12">
        <f t="shared" si="7"/>
        <v>12.279999404868637</v>
      </c>
      <c r="BF44">
        <v>38</v>
      </c>
      <c r="BG44" s="12">
        <f t="shared" si="14"/>
        <v>5.42000087349866</v>
      </c>
      <c r="BH44" s="12">
        <f t="shared" si="8"/>
        <v>9.7399999486576903</v>
      </c>
      <c r="BI44" s="12">
        <f t="shared" si="8"/>
        <v>9.2600000513423097</v>
      </c>
      <c r="BJ44" s="12">
        <f t="shared" si="8"/>
        <v>13.57999912650134</v>
      </c>
      <c r="BL44">
        <v>38</v>
      </c>
      <c r="BM44" s="12">
        <f t="shared" si="15"/>
        <v>4.0800011604202773</v>
      </c>
      <c r="BN44" s="12">
        <f t="shared" si="9"/>
        <v>9.9199999100969585</v>
      </c>
      <c r="BO44" s="12">
        <f t="shared" si="9"/>
        <v>9.0800000899030415</v>
      </c>
      <c r="BP44" s="12">
        <f t="shared" si="9"/>
        <v>14.919998839579723</v>
      </c>
    </row>
    <row r="45" spans="1:68" x14ac:dyDescent="0.2">
      <c r="A45" s="1">
        <f t="shared" si="20"/>
        <v>1.2400000000000004</v>
      </c>
      <c r="B45" s="6">
        <v>-7.51999839065562</v>
      </c>
      <c r="C45" s="4">
        <v>1.7107058021336401</v>
      </c>
      <c r="D45" s="4">
        <v>11.9566682620545</v>
      </c>
      <c r="E45" s="4">
        <v>-16.280172036898001</v>
      </c>
      <c r="F45" s="7"/>
      <c r="H45">
        <f t="shared" si="16"/>
        <v>-324.83089009920883</v>
      </c>
      <c r="I45">
        <f t="shared" si="17"/>
        <v>-325.60344073796</v>
      </c>
      <c r="Q45" s="1">
        <f t="shared" si="21"/>
        <v>1.2400000000000004</v>
      </c>
      <c r="R45" s="6">
        <v>-7.51999839065562</v>
      </c>
      <c r="S45" s="6">
        <v>2.2166839040154969</v>
      </c>
      <c r="T45" s="6">
        <v>9.1539783515395037</v>
      </c>
      <c r="U45" s="6">
        <v>-27.2366499747021</v>
      </c>
      <c r="X45">
        <f t="shared" si="18"/>
        <v>-133.7241913294761</v>
      </c>
      <c r="Y45">
        <f t="shared" si="19"/>
        <v>-136.1832498735105</v>
      </c>
      <c r="AN45">
        <v>39</v>
      </c>
      <c r="AO45" s="12">
        <f t="shared" si="11"/>
        <v>9.75</v>
      </c>
      <c r="AP45" s="12">
        <f t="shared" si="5"/>
        <v>9.75</v>
      </c>
      <c r="AQ45" s="12">
        <f t="shared" si="5"/>
        <v>9.75</v>
      </c>
      <c r="AR45" s="12">
        <f t="shared" si="5"/>
        <v>9.75</v>
      </c>
      <c r="AT45">
        <v>39</v>
      </c>
      <c r="AU45" s="12">
        <f t="shared" si="12"/>
        <v>8.4500002782328494</v>
      </c>
      <c r="AV45" s="12">
        <f t="shared" si="6"/>
        <v>9.8099999871894692</v>
      </c>
      <c r="AW45" s="12">
        <f t="shared" si="6"/>
        <v>9.6900000128105308</v>
      </c>
      <c r="AX45" s="12">
        <f t="shared" si="6"/>
        <v>11.049999721767151</v>
      </c>
      <c r="AZ45">
        <v>39</v>
      </c>
      <c r="BA45" s="12">
        <f t="shared" si="13"/>
        <v>6.9700005951313626</v>
      </c>
      <c r="BB45" s="12">
        <f t="shared" si="7"/>
        <v>9.9299999615080221</v>
      </c>
      <c r="BC45" s="12">
        <f t="shared" si="7"/>
        <v>9.5700000384919779</v>
      </c>
      <c r="BD45" s="12">
        <f t="shared" si="7"/>
        <v>12.529999404868637</v>
      </c>
      <c r="BF45">
        <v>39</v>
      </c>
      <c r="BG45" s="12">
        <f t="shared" si="14"/>
        <v>5.67000087349866</v>
      </c>
      <c r="BH45" s="12">
        <f t="shared" si="8"/>
        <v>9.9899999486576903</v>
      </c>
      <c r="BI45" s="12">
        <f t="shared" si="8"/>
        <v>9.5100000513423097</v>
      </c>
      <c r="BJ45" s="12">
        <f t="shared" si="8"/>
        <v>13.82999912650134</v>
      </c>
      <c r="BL45">
        <v>39</v>
      </c>
      <c r="BM45" s="12">
        <f t="shared" si="15"/>
        <v>4.3300011604202773</v>
      </c>
      <c r="BN45" s="12">
        <f t="shared" si="9"/>
        <v>10.169999910096958</v>
      </c>
      <c r="BO45" s="12">
        <f t="shared" si="9"/>
        <v>9.3300000899030415</v>
      </c>
      <c r="BP45" s="12">
        <f t="shared" si="9"/>
        <v>15.169998839579723</v>
      </c>
    </row>
    <row r="46" spans="1:68" x14ac:dyDescent="0.2">
      <c r="A46" s="1">
        <f t="shared" si="20"/>
        <v>1.2800000000000005</v>
      </c>
      <c r="B46" s="6">
        <v>-7.4399984077732304</v>
      </c>
      <c r="C46" s="4">
        <v>1.6764645430410701</v>
      </c>
      <c r="D46" s="4">
        <v>11.8423228764904</v>
      </c>
      <c r="E46" s="4">
        <v>-16.1195563414114</v>
      </c>
      <c r="F46" s="7"/>
      <c r="H46">
        <f t="shared" si="16"/>
        <v>-321.6370831685112</v>
      </c>
      <c r="I46">
        <f t="shared" si="17"/>
        <v>-322.39112682822798</v>
      </c>
      <c r="Q46" s="1">
        <f t="shared" si="21"/>
        <v>1.2800000000000005</v>
      </c>
      <c r="R46" s="6">
        <v>-7.4399984077732304</v>
      </c>
      <c r="S46" s="6">
        <v>2.1772163168390009</v>
      </c>
      <c r="T46" s="6">
        <v>9.0768651597826029</v>
      </c>
      <c r="U46" s="6">
        <v>-26.988500565318699</v>
      </c>
      <c r="X46">
        <f t="shared" si="18"/>
        <v>-132.59529799964133</v>
      </c>
      <c r="Y46">
        <f t="shared" si="19"/>
        <v>-134.94250282659348</v>
      </c>
      <c r="AN46">
        <v>40</v>
      </c>
      <c r="AO46" s="12">
        <f t="shared" si="11"/>
        <v>10</v>
      </c>
      <c r="AP46" s="12">
        <f t="shared" si="5"/>
        <v>10</v>
      </c>
      <c r="AQ46" s="12">
        <f t="shared" si="5"/>
        <v>10</v>
      </c>
      <c r="AR46" s="12">
        <f t="shared" si="5"/>
        <v>10</v>
      </c>
      <c r="AT46">
        <v>40</v>
      </c>
      <c r="AU46" s="12">
        <f t="shared" si="12"/>
        <v>8.7000002782328494</v>
      </c>
      <c r="AV46" s="12">
        <f t="shared" si="6"/>
        <v>10.059999987189469</v>
      </c>
      <c r="AW46" s="12">
        <f t="shared" si="6"/>
        <v>9.9400000128105308</v>
      </c>
      <c r="AX46" s="12">
        <f t="shared" si="6"/>
        <v>11.299999721767151</v>
      </c>
      <c r="AZ46">
        <v>40</v>
      </c>
      <c r="BA46" s="12">
        <f t="shared" si="13"/>
        <v>7.2200005951313626</v>
      </c>
      <c r="BB46" s="12">
        <f t="shared" si="7"/>
        <v>10.179999961508022</v>
      </c>
      <c r="BC46" s="12">
        <f t="shared" si="7"/>
        <v>9.8200000384919779</v>
      </c>
      <c r="BD46" s="12">
        <f t="shared" si="7"/>
        <v>12.779999404868637</v>
      </c>
      <c r="BF46">
        <v>40</v>
      </c>
      <c r="BG46" s="12">
        <f t="shared" si="14"/>
        <v>5.92000087349866</v>
      </c>
      <c r="BH46" s="12">
        <f t="shared" si="8"/>
        <v>10.23999994865769</v>
      </c>
      <c r="BI46" s="12">
        <f t="shared" si="8"/>
        <v>9.7600000513423097</v>
      </c>
      <c r="BJ46" s="12">
        <f t="shared" si="8"/>
        <v>14.07999912650134</v>
      </c>
      <c r="BL46">
        <v>40</v>
      </c>
      <c r="BM46" s="12">
        <f t="shared" si="15"/>
        <v>4.5800011604202773</v>
      </c>
      <c r="BN46" s="12">
        <f t="shared" si="9"/>
        <v>10.419999910096958</v>
      </c>
      <c r="BO46" s="12">
        <f t="shared" si="9"/>
        <v>9.5800000899030415</v>
      </c>
      <c r="BP46" s="12">
        <f t="shared" si="9"/>
        <v>15.419998839579723</v>
      </c>
    </row>
    <row r="47" spans="1:68" x14ac:dyDescent="0.2">
      <c r="A47" s="1">
        <f t="shared" si="20"/>
        <v>1.3200000000000005</v>
      </c>
      <c r="B47" s="6">
        <v>-7.3599984248908701</v>
      </c>
      <c r="C47" s="4">
        <v>1.6424857495440901</v>
      </c>
      <c r="D47" s="4">
        <v>11.7275401145936</v>
      </c>
      <c r="E47" s="4">
        <v>-15.9585774616533</v>
      </c>
      <c r="F47" s="7"/>
      <c r="H47">
        <f t="shared" si="16"/>
        <v>-318.43572211819077</v>
      </c>
      <c r="I47">
        <f t="shared" si="17"/>
        <v>-319.171549233066</v>
      </c>
      <c r="Q47" s="1">
        <f t="shared" si="21"/>
        <v>1.3200000000000005</v>
      </c>
      <c r="R47" s="6">
        <v>-7.3599984248908701</v>
      </c>
      <c r="S47" s="6">
        <v>2.137967439498901</v>
      </c>
      <c r="T47" s="6">
        <v>8.9993523414611047</v>
      </c>
      <c r="U47" s="6">
        <v>-26.739615119289301</v>
      </c>
      <c r="X47">
        <f t="shared" si="18"/>
        <v>-131.45847882789172</v>
      </c>
      <c r="Y47">
        <f t="shared" si="19"/>
        <v>-133.6980755964465</v>
      </c>
      <c r="AN47">
        <v>41</v>
      </c>
      <c r="AO47" s="12">
        <f t="shared" si="11"/>
        <v>10.25</v>
      </c>
      <c r="AP47" s="12">
        <f t="shared" si="5"/>
        <v>10.25</v>
      </c>
      <c r="AQ47" s="12">
        <f t="shared" si="5"/>
        <v>10.25</v>
      </c>
      <c r="AR47" s="12">
        <f t="shared" si="5"/>
        <v>10.25</v>
      </c>
      <c r="AT47">
        <v>41</v>
      </c>
      <c r="AU47" s="12">
        <f t="shared" si="12"/>
        <v>8.9500002782328494</v>
      </c>
      <c r="AV47" s="12">
        <f t="shared" si="6"/>
        <v>10.309999987189469</v>
      </c>
      <c r="AW47" s="12">
        <f t="shared" si="6"/>
        <v>10.190000012810531</v>
      </c>
      <c r="AX47" s="12">
        <f t="shared" si="6"/>
        <v>11.549999721767151</v>
      </c>
      <c r="AZ47">
        <v>41</v>
      </c>
      <c r="BA47" s="12">
        <f t="shared" si="13"/>
        <v>7.4700005951313626</v>
      </c>
      <c r="BB47" s="12">
        <f t="shared" si="7"/>
        <v>10.429999961508022</v>
      </c>
      <c r="BC47" s="12">
        <f t="shared" si="7"/>
        <v>10.070000038491978</v>
      </c>
      <c r="BD47" s="12">
        <f t="shared" si="7"/>
        <v>13.029999404868637</v>
      </c>
      <c r="BF47">
        <v>41</v>
      </c>
      <c r="BG47" s="12">
        <f t="shared" si="14"/>
        <v>6.17000087349866</v>
      </c>
      <c r="BH47" s="12">
        <f t="shared" si="8"/>
        <v>10.48999994865769</v>
      </c>
      <c r="BI47" s="12">
        <f t="shared" si="8"/>
        <v>10.01000005134231</v>
      </c>
      <c r="BJ47" s="12">
        <f t="shared" si="8"/>
        <v>14.32999912650134</v>
      </c>
      <c r="BL47">
        <v>41</v>
      </c>
      <c r="BM47" s="12">
        <f t="shared" si="15"/>
        <v>4.8300011604202773</v>
      </c>
      <c r="BN47" s="12">
        <f t="shared" si="9"/>
        <v>10.669999910096958</v>
      </c>
      <c r="BO47" s="12">
        <f t="shared" si="9"/>
        <v>9.8300000899030415</v>
      </c>
      <c r="BP47" s="12">
        <f t="shared" si="9"/>
        <v>15.669998839579723</v>
      </c>
    </row>
    <row r="48" spans="1:68" x14ac:dyDescent="0.2">
      <c r="A48" s="1">
        <f t="shared" si="20"/>
        <v>1.3600000000000005</v>
      </c>
      <c r="B48" s="6">
        <v>-7.27999844200854</v>
      </c>
      <c r="C48" s="4">
        <v>1.6087724285573699</v>
      </c>
      <c r="D48" s="4">
        <v>11.6123214379594</v>
      </c>
      <c r="E48" s="4">
        <v>-15.797237288085199</v>
      </c>
      <c r="F48" s="7"/>
      <c r="H48">
        <f t="shared" si="16"/>
        <v>-315.2268478872939</v>
      </c>
      <c r="I48">
        <f t="shared" si="17"/>
        <v>-315.94474576170398</v>
      </c>
      <c r="Q48" s="1">
        <f t="shared" si="21"/>
        <v>1.3600000000000005</v>
      </c>
      <c r="R48" s="6">
        <v>-7.27999844200854</v>
      </c>
      <c r="S48" s="6">
        <v>2.0989380864496994</v>
      </c>
      <c r="T48" s="6">
        <v>8.9214340037615045</v>
      </c>
      <c r="U48" s="6">
        <v>-26.489974930364902</v>
      </c>
      <c r="X48">
        <f t="shared" si="18"/>
        <v>-130.31378036818674</v>
      </c>
      <c r="Y48">
        <f t="shared" si="19"/>
        <v>-132.4498746518245</v>
      </c>
      <c r="AN48">
        <v>42</v>
      </c>
      <c r="AO48" s="12">
        <f t="shared" si="11"/>
        <v>10.5</v>
      </c>
      <c r="AP48" s="12">
        <f t="shared" si="5"/>
        <v>10.5</v>
      </c>
      <c r="AQ48" s="12">
        <f t="shared" si="5"/>
        <v>10.5</v>
      </c>
      <c r="AR48" s="12">
        <f t="shared" si="5"/>
        <v>10.5</v>
      </c>
      <c r="AT48">
        <v>42</v>
      </c>
      <c r="AU48" s="12">
        <f t="shared" si="12"/>
        <v>9.2000002782328494</v>
      </c>
      <c r="AV48" s="12">
        <f t="shared" si="6"/>
        <v>10.559999987189469</v>
      </c>
      <c r="AW48" s="12">
        <f t="shared" si="6"/>
        <v>10.440000012810531</v>
      </c>
      <c r="AX48" s="12">
        <f t="shared" si="6"/>
        <v>11.799999721767151</v>
      </c>
      <c r="AZ48">
        <v>42</v>
      </c>
      <c r="BA48" s="12">
        <f t="shared" si="13"/>
        <v>7.7200005951313626</v>
      </c>
      <c r="BB48" s="12">
        <f t="shared" si="7"/>
        <v>10.679999961508022</v>
      </c>
      <c r="BC48" s="12">
        <f t="shared" si="7"/>
        <v>10.320000038491978</v>
      </c>
      <c r="BD48" s="12">
        <f t="shared" si="7"/>
        <v>13.279999404868637</v>
      </c>
      <c r="BF48">
        <v>42</v>
      </c>
      <c r="BG48" s="12">
        <f t="shared" si="14"/>
        <v>6.42000087349866</v>
      </c>
      <c r="BH48" s="12">
        <f t="shared" si="8"/>
        <v>10.73999994865769</v>
      </c>
      <c r="BI48" s="12">
        <f t="shared" si="8"/>
        <v>10.26000005134231</v>
      </c>
      <c r="BJ48" s="12">
        <f t="shared" si="8"/>
        <v>14.57999912650134</v>
      </c>
      <c r="BL48">
        <v>42</v>
      </c>
      <c r="BM48" s="12">
        <f t="shared" si="15"/>
        <v>5.0800011604202773</v>
      </c>
      <c r="BN48" s="12">
        <f t="shared" si="9"/>
        <v>10.919999910096958</v>
      </c>
      <c r="BO48" s="12">
        <f t="shared" si="9"/>
        <v>10.080000089903042</v>
      </c>
      <c r="BP48" s="12">
        <f t="shared" si="9"/>
        <v>15.919998839579723</v>
      </c>
    </row>
    <row r="49" spans="1:68" x14ac:dyDescent="0.2">
      <c r="A49" s="1">
        <f t="shared" si="20"/>
        <v>1.4000000000000006</v>
      </c>
      <c r="B49" s="6">
        <v>-7.1999984591262498</v>
      </c>
      <c r="C49" s="4">
        <v>1.5753275870851</v>
      </c>
      <c r="D49" s="4">
        <v>11.496668363146</v>
      </c>
      <c r="E49" s="4">
        <v>-15.6355377608689</v>
      </c>
      <c r="F49" s="7"/>
      <c r="H49">
        <f t="shared" si="16"/>
        <v>-312.01050236743981</v>
      </c>
      <c r="I49">
        <f t="shared" si="17"/>
        <v>-312.71075521737799</v>
      </c>
      <c r="Q49" s="1">
        <f t="shared" si="21"/>
        <v>1.4000000000000006</v>
      </c>
      <c r="R49" s="6">
        <v>-7.1999984591262498</v>
      </c>
      <c r="S49" s="6">
        <v>2.0601292980235968</v>
      </c>
      <c r="T49" s="6">
        <v>8.8431044470654037</v>
      </c>
      <c r="U49" s="6">
        <v>-26.239561992201999</v>
      </c>
      <c r="X49">
        <f t="shared" si="18"/>
        <v>-129.16124780913265</v>
      </c>
      <c r="Y49">
        <f t="shared" si="19"/>
        <v>-131.19780996100999</v>
      </c>
      <c r="AN49">
        <v>43</v>
      </c>
      <c r="AO49" s="12">
        <f t="shared" si="11"/>
        <v>10.75</v>
      </c>
      <c r="AP49" s="12">
        <f t="shared" si="5"/>
        <v>10.75</v>
      </c>
      <c r="AQ49" s="12">
        <f t="shared" si="5"/>
        <v>10.75</v>
      </c>
      <c r="AR49" s="12">
        <f t="shared" si="5"/>
        <v>10.75</v>
      </c>
      <c r="AT49">
        <v>43</v>
      </c>
      <c r="AU49" s="12">
        <f t="shared" si="12"/>
        <v>9.4500002782328494</v>
      </c>
      <c r="AV49" s="12">
        <f t="shared" si="6"/>
        <v>10.809999987189469</v>
      </c>
      <c r="AW49" s="12">
        <f t="shared" si="6"/>
        <v>10.690000012810531</v>
      </c>
      <c r="AX49" s="12">
        <f t="shared" si="6"/>
        <v>12.049999721767151</v>
      </c>
      <c r="AZ49">
        <v>43</v>
      </c>
      <c r="BA49" s="12">
        <f t="shared" si="13"/>
        <v>7.9700005951313626</v>
      </c>
      <c r="BB49" s="12">
        <f t="shared" si="7"/>
        <v>10.929999961508022</v>
      </c>
      <c r="BC49" s="12">
        <f t="shared" si="7"/>
        <v>10.570000038491978</v>
      </c>
      <c r="BD49" s="12">
        <f t="shared" si="7"/>
        <v>13.529999404868637</v>
      </c>
      <c r="BF49">
        <v>43</v>
      </c>
      <c r="BG49" s="12">
        <f t="shared" si="14"/>
        <v>6.67000087349866</v>
      </c>
      <c r="BH49" s="12">
        <f t="shared" si="8"/>
        <v>10.98999994865769</v>
      </c>
      <c r="BI49" s="12">
        <f t="shared" si="8"/>
        <v>10.51000005134231</v>
      </c>
      <c r="BJ49" s="12">
        <f t="shared" si="8"/>
        <v>14.82999912650134</v>
      </c>
      <c r="BL49">
        <v>43</v>
      </c>
      <c r="BM49" s="12">
        <f t="shared" si="15"/>
        <v>5.3300011604202773</v>
      </c>
      <c r="BN49" s="12">
        <f t="shared" si="9"/>
        <v>11.169999910096958</v>
      </c>
      <c r="BO49" s="12">
        <f t="shared" si="9"/>
        <v>10.330000089903042</v>
      </c>
      <c r="BP49" s="12">
        <f t="shared" si="9"/>
        <v>16.169998839579723</v>
      </c>
    </row>
    <row r="50" spans="1:68" x14ac:dyDescent="0.2">
      <c r="A50" s="1">
        <f t="shared" si="20"/>
        <v>1.4400000000000006</v>
      </c>
      <c r="B50" s="6">
        <v>-7.1199984762439898</v>
      </c>
      <c r="C50" s="4">
        <v>1.5421542315671799</v>
      </c>
      <c r="D50" s="4">
        <v>11.380582462046499</v>
      </c>
      <c r="E50" s="4">
        <v>-15.473480870101101</v>
      </c>
      <c r="F50" s="7"/>
      <c r="H50">
        <f t="shared" si="16"/>
        <v>-308.78672840767319</v>
      </c>
      <c r="I50">
        <f t="shared" si="17"/>
        <v>-309.46961740202204</v>
      </c>
      <c r="Q50" s="1">
        <f t="shared" si="21"/>
        <v>1.4400000000000006</v>
      </c>
      <c r="R50" s="6">
        <v>-7.1199984762439898</v>
      </c>
      <c r="S50" s="6">
        <v>2.0215423339195979</v>
      </c>
      <c r="T50" s="6">
        <v>8.7643581622987021</v>
      </c>
      <c r="U50" s="6">
        <v>-25.988358979159699</v>
      </c>
      <c r="X50">
        <f t="shared" si="18"/>
        <v>-128.00092511074391</v>
      </c>
      <c r="Y50">
        <f t="shared" si="19"/>
        <v>-129.94179489579849</v>
      </c>
      <c r="AN50">
        <v>44</v>
      </c>
      <c r="AO50" s="12">
        <f t="shared" si="11"/>
        <v>11</v>
      </c>
      <c r="AP50" s="12">
        <f t="shared" si="5"/>
        <v>11</v>
      </c>
      <c r="AQ50" s="12">
        <f t="shared" si="5"/>
        <v>11</v>
      </c>
      <c r="AR50" s="12">
        <f t="shared" si="5"/>
        <v>11</v>
      </c>
      <c r="AT50">
        <v>44</v>
      </c>
      <c r="AU50" s="12">
        <f t="shared" si="12"/>
        <v>9.7000002782328494</v>
      </c>
      <c r="AV50" s="12">
        <f t="shared" si="6"/>
        <v>11.059999987189469</v>
      </c>
      <c r="AW50" s="12">
        <f t="shared" si="6"/>
        <v>10.940000012810531</v>
      </c>
      <c r="AX50" s="12">
        <f t="shared" si="6"/>
        <v>12.299999721767151</v>
      </c>
      <c r="AZ50">
        <v>44</v>
      </c>
      <c r="BA50" s="12">
        <f t="shared" si="13"/>
        <v>8.2200005951313635</v>
      </c>
      <c r="BB50" s="12">
        <f t="shared" si="7"/>
        <v>11.179999961508022</v>
      </c>
      <c r="BC50" s="12">
        <f t="shared" si="7"/>
        <v>10.820000038491978</v>
      </c>
      <c r="BD50" s="12">
        <f t="shared" si="7"/>
        <v>13.779999404868637</v>
      </c>
      <c r="BF50">
        <v>44</v>
      </c>
      <c r="BG50" s="12">
        <f t="shared" si="14"/>
        <v>6.92000087349866</v>
      </c>
      <c r="BH50" s="12">
        <f t="shared" si="8"/>
        <v>11.23999994865769</v>
      </c>
      <c r="BI50" s="12">
        <f t="shared" si="8"/>
        <v>10.76000005134231</v>
      </c>
      <c r="BJ50" s="12">
        <f t="shared" si="8"/>
        <v>15.07999912650134</v>
      </c>
      <c r="BL50">
        <v>44</v>
      </c>
      <c r="BM50" s="12">
        <f t="shared" si="15"/>
        <v>5.5800011604202773</v>
      </c>
      <c r="BN50" s="12">
        <f t="shared" si="9"/>
        <v>11.419999910096958</v>
      </c>
      <c r="BO50" s="12">
        <f t="shared" si="9"/>
        <v>10.580000089903042</v>
      </c>
      <c r="BP50" s="12">
        <f t="shared" si="9"/>
        <v>16.419998839579723</v>
      </c>
    </row>
    <row r="51" spans="1:68" x14ac:dyDescent="0.2">
      <c r="A51" s="1">
        <f t="shared" si="20"/>
        <v>1.4800000000000006</v>
      </c>
      <c r="B51" s="6">
        <v>-7.0399984933617397</v>
      </c>
      <c r="C51" s="4">
        <v>1.50925536721527</v>
      </c>
      <c r="D51" s="4">
        <v>11.2640653622472</v>
      </c>
      <c r="E51" s="4">
        <v>-15.3110686560352</v>
      </c>
      <c r="F51" s="7"/>
      <c r="H51">
        <f t="shared" si="16"/>
        <v>-305.55556981907984</v>
      </c>
      <c r="I51">
        <f t="shared" si="17"/>
        <v>-306.22137312070402</v>
      </c>
      <c r="Q51" s="1">
        <f t="shared" si="21"/>
        <v>1.4800000000000006</v>
      </c>
      <c r="R51" s="6">
        <v>-7.0399984933617397</v>
      </c>
      <c r="S51" s="6">
        <v>1.9831786670681026</v>
      </c>
      <c r="T51" s="6">
        <v>8.6851898287596043</v>
      </c>
      <c r="U51" s="6">
        <v>-25.7363492290416</v>
      </c>
      <c r="X51">
        <f t="shared" si="18"/>
        <v>-126.83285513530841</v>
      </c>
      <c r="Y51">
        <f t="shared" si="19"/>
        <v>-128.681746145208</v>
      </c>
      <c r="AN51">
        <v>45</v>
      </c>
      <c r="AO51" s="12">
        <f t="shared" si="11"/>
        <v>11.25</v>
      </c>
      <c r="AP51" s="12">
        <f t="shared" si="5"/>
        <v>11.25</v>
      </c>
      <c r="AQ51" s="12">
        <f t="shared" si="5"/>
        <v>11.25</v>
      </c>
      <c r="AR51" s="12">
        <f t="shared" si="5"/>
        <v>11.25</v>
      </c>
      <c r="AT51">
        <v>45</v>
      </c>
      <c r="AU51" s="12">
        <f t="shared" si="12"/>
        <v>9.9500002782328494</v>
      </c>
      <c r="AV51" s="12">
        <f t="shared" si="6"/>
        <v>11.309999987189469</v>
      </c>
      <c r="AW51" s="12">
        <f t="shared" si="6"/>
        <v>11.190000012810531</v>
      </c>
      <c r="AX51" s="12">
        <f t="shared" si="6"/>
        <v>12.549999721767151</v>
      </c>
      <c r="AZ51">
        <v>45</v>
      </c>
      <c r="BA51" s="12">
        <f t="shared" si="13"/>
        <v>8.4700005951313635</v>
      </c>
      <c r="BB51" s="12">
        <f t="shared" si="7"/>
        <v>11.429999961508022</v>
      </c>
      <c r="BC51" s="12">
        <f t="shared" si="7"/>
        <v>11.070000038491978</v>
      </c>
      <c r="BD51" s="12">
        <f t="shared" si="7"/>
        <v>14.029999404868637</v>
      </c>
      <c r="BF51">
        <v>45</v>
      </c>
      <c r="BG51" s="12">
        <f t="shared" si="14"/>
        <v>7.17000087349866</v>
      </c>
      <c r="BH51" s="12">
        <f t="shared" si="8"/>
        <v>11.48999994865769</v>
      </c>
      <c r="BI51" s="12">
        <f t="shared" si="8"/>
        <v>11.01000005134231</v>
      </c>
      <c r="BJ51" s="12">
        <f t="shared" si="8"/>
        <v>15.32999912650134</v>
      </c>
      <c r="BL51">
        <v>45</v>
      </c>
      <c r="BM51" s="12">
        <f t="shared" si="15"/>
        <v>5.8300011604202773</v>
      </c>
      <c r="BN51" s="12">
        <f t="shared" si="9"/>
        <v>11.669999910096958</v>
      </c>
      <c r="BO51" s="12">
        <f t="shared" si="9"/>
        <v>10.830000089903042</v>
      </c>
      <c r="BP51" s="12">
        <f t="shared" si="9"/>
        <v>16.669998839579723</v>
      </c>
    </row>
    <row r="52" spans="1:68" x14ac:dyDescent="0.2">
      <c r="A52" s="1">
        <f t="shared" si="20"/>
        <v>1.5200000000000007</v>
      </c>
      <c r="B52" s="6">
        <v>-6.9599985104795499</v>
      </c>
      <c r="C52" s="4">
        <v>1.4766339973390801</v>
      </c>
      <c r="D52" s="4">
        <v>11.147118747373</v>
      </c>
      <c r="E52" s="4">
        <v>-15.148303209291701</v>
      </c>
      <c r="F52" s="7"/>
      <c r="H52">
        <f t="shared" si="16"/>
        <v>-302.31707137915913</v>
      </c>
      <c r="I52">
        <f t="shared" si="17"/>
        <v>-302.966064185834</v>
      </c>
      <c r="Q52" s="1">
        <f t="shared" si="21"/>
        <v>1.5200000000000007</v>
      </c>
      <c r="R52" s="6">
        <v>-6.9599985104795499</v>
      </c>
      <c r="S52" s="6">
        <v>1.9450399778258998</v>
      </c>
      <c r="T52" s="6">
        <v>8.6055943123724035</v>
      </c>
      <c r="U52" s="6">
        <v>-25.4835167274654</v>
      </c>
      <c r="X52">
        <f t="shared" si="18"/>
        <v>-125.65707977303545</v>
      </c>
      <c r="Y52">
        <f t="shared" si="19"/>
        <v>-127.417583637327</v>
      </c>
      <c r="AN52">
        <v>46</v>
      </c>
      <c r="AO52" s="12">
        <f t="shared" si="11"/>
        <v>11.5</v>
      </c>
      <c r="AP52" s="12">
        <f t="shared" si="5"/>
        <v>11.5</v>
      </c>
      <c r="AQ52" s="12">
        <f t="shared" si="5"/>
        <v>11.5</v>
      </c>
      <c r="AR52" s="12">
        <f t="shared" si="5"/>
        <v>11.5</v>
      </c>
      <c r="AT52">
        <v>46</v>
      </c>
      <c r="AU52" s="12">
        <f t="shared" si="12"/>
        <v>10.200000278232849</v>
      </c>
      <c r="AV52" s="12">
        <f t="shared" si="6"/>
        <v>11.559999987189469</v>
      </c>
      <c r="AW52" s="12">
        <f t="shared" si="6"/>
        <v>11.440000012810531</v>
      </c>
      <c r="AX52" s="12">
        <f t="shared" si="6"/>
        <v>12.799999721767151</v>
      </c>
      <c r="AZ52">
        <v>46</v>
      </c>
      <c r="BA52" s="12">
        <f t="shared" si="13"/>
        <v>8.7200005951313635</v>
      </c>
      <c r="BB52" s="12">
        <f t="shared" si="7"/>
        <v>11.679999961508022</v>
      </c>
      <c r="BC52" s="12">
        <f t="shared" si="7"/>
        <v>11.320000038491978</v>
      </c>
      <c r="BD52" s="12">
        <f t="shared" si="7"/>
        <v>14.279999404868637</v>
      </c>
      <c r="BF52">
        <v>46</v>
      </c>
      <c r="BG52" s="12">
        <f t="shared" si="14"/>
        <v>7.42000087349866</v>
      </c>
      <c r="BH52" s="12">
        <f t="shared" si="8"/>
        <v>11.73999994865769</v>
      </c>
      <c r="BI52" s="12">
        <f t="shared" si="8"/>
        <v>11.26000005134231</v>
      </c>
      <c r="BJ52" s="12">
        <f t="shared" si="8"/>
        <v>15.57999912650134</v>
      </c>
      <c r="BL52">
        <v>46</v>
      </c>
      <c r="BM52" s="12">
        <f t="shared" si="15"/>
        <v>6.0800011604202773</v>
      </c>
      <c r="BN52" s="12">
        <f t="shared" si="9"/>
        <v>11.919999910096958</v>
      </c>
      <c r="BO52" s="12">
        <f t="shared" si="9"/>
        <v>11.080000089903042</v>
      </c>
      <c r="BP52" s="12">
        <f t="shared" si="9"/>
        <v>16.919998839579723</v>
      </c>
    </row>
    <row r="53" spans="1:68" x14ac:dyDescent="0.2">
      <c r="A53" s="1">
        <f t="shared" si="20"/>
        <v>1.5600000000000007</v>
      </c>
      <c r="B53" s="6">
        <v>-6.8799985275973699</v>
      </c>
      <c r="C53" s="4">
        <v>1.44429312266243</v>
      </c>
      <c r="D53" s="4">
        <v>11.0297443574183</v>
      </c>
      <c r="E53" s="4">
        <v>-14.985186671055001</v>
      </c>
      <c r="F53" s="7"/>
      <c r="H53">
        <f t="shared" si="16"/>
        <v>-299.07127883593404</v>
      </c>
      <c r="I53">
        <f t="shared" si="17"/>
        <v>-299.70373342110003</v>
      </c>
      <c r="Q53" s="1">
        <f t="shared" si="21"/>
        <v>1.5600000000000007</v>
      </c>
      <c r="R53" s="6">
        <v>-6.8799985275973699</v>
      </c>
      <c r="S53" s="6">
        <v>1.9071281484797993</v>
      </c>
      <c r="T53" s="6">
        <v>8.5255666643583048</v>
      </c>
      <c r="U53" s="6">
        <v>-25.229846093697098</v>
      </c>
      <c r="X53">
        <f t="shared" si="18"/>
        <v>-124.47364006293773</v>
      </c>
      <c r="Y53">
        <f t="shared" si="19"/>
        <v>-126.14923046848548</v>
      </c>
      <c r="AN53">
        <v>47</v>
      </c>
      <c r="AO53" s="12">
        <f t="shared" si="11"/>
        <v>11.75</v>
      </c>
      <c r="AP53" s="12">
        <f t="shared" si="5"/>
        <v>11.75</v>
      </c>
      <c r="AQ53" s="12">
        <f t="shared" si="5"/>
        <v>11.75</v>
      </c>
      <c r="AR53" s="12">
        <f t="shared" si="5"/>
        <v>11.75</v>
      </c>
      <c r="AT53">
        <v>47</v>
      </c>
      <c r="AU53" s="12">
        <f t="shared" si="12"/>
        <v>10.450000278232849</v>
      </c>
      <c r="AV53" s="12">
        <f t="shared" si="6"/>
        <v>11.809999987189469</v>
      </c>
      <c r="AW53" s="12">
        <f t="shared" si="6"/>
        <v>11.690000012810531</v>
      </c>
      <c r="AX53" s="12">
        <f t="shared" si="6"/>
        <v>13.049999721767151</v>
      </c>
      <c r="AZ53">
        <v>47</v>
      </c>
      <c r="BA53" s="12">
        <f t="shared" si="13"/>
        <v>8.9700005951313635</v>
      </c>
      <c r="BB53" s="12">
        <f t="shared" si="7"/>
        <v>11.929999961508022</v>
      </c>
      <c r="BC53" s="12">
        <f t="shared" si="7"/>
        <v>11.570000038491978</v>
      </c>
      <c r="BD53" s="12">
        <f t="shared" si="7"/>
        <v>14.529999404868637</v>
      </c>
      <c r="BF53">
        <v>47</v>
      </c>
      <c r="BG53" s="12">
        <f t="shared" si="14"/>
        <v>7.67000087349866</v>
      </c>
      <c r="BH53" s="12">
        <f t="shared" si="8"/>
        <v>11.98999994865769</v>
      </c>
      <c r="BI53" s="12">
        <f t="shared" si="8"/>
        <v>11.51000005134231</v>
      </c>
      <c r="BJ53" s="12">
        <f t="shared" si="8"/>
        <v>15.82999912650134</v>
      </c>
      <c r="BL53">
        <v>47</v>
      </c>
      <c r="BM53" s="12">
        <f t="shared" si="15"/>
        <v>6.3300011604202773</v>
      </c>
      <c r="BN53" s="12">
        <f t="shared" si="9"/>
        <v>12.169999910096958</v>
      </c>
      <c r="BO53" s="12">
        <f t="shared" si="9"/>
        <v>11.330000089903042</v>
      </c>
      <c r="BP53" s="12">
        <f t="shared" si="9"/>
        <v>17.169998839579723</v>
      </c>
    </row>
    <row r="54" spans="1:68" x14ac:dyDescent="0.2">
      <c r="A54" s="1">
        <f t="shared" si="20"/>
        <v>1.6000000000000008</v>
      </c>
      <c r="B54" s="6">
        <v>-6.79999854471522</v>
      </c>
      <c r="C54" s="4">
        <v>1.4122357406303501</v>
      </c>
      <c r="D54" s="4">
        <v>10.911943989065</v>
      </c>
      <c r="E54" s="4">
        <v>-14.8217212332593</v>
      </c>
      <c r="F54" s="7"/>
      <c r="H54">
        <f t="shared" si="16"/>
        <v>-295.81823891181443</v>
      </c>
      <c r="I54">
        <f t="shared" si="17"/>
        <v>-296.43442466518599</v>
      </c>
      <c r="Q54" s="1">
        <f t="shared" si="21"/>
        <v>1.6000000000000008</v>
      </c>
      <c r="R54" s="6">
        <v>-6.79999854471522</v>
      </c>
      <c r="S54" s="6">
        <v>1.8694452579997005</v>
      </c>
      <c r="T54" s="6">
        <v>8.4451021202775038</v>
      </c>
      <c r="U54" s="6">
        <v>-24.975322568100601</v>
      </c>
      <c r="X54">
        <f t="shared" si="18"/>
        <v>-123.28257630906364</v>
      </c>
      <c r="Y54">
        <f t="shared" si="19"/>
        <v>-124.87661284050301</v>
      </c>
      <c r="AN54">
        <v>48</v>
      </c>
      <c r="AO54" s="12">
        <f t="shared" si="11"/>
        <v>12</v>
      </c>
      <c r="AP54" s="12">
        <f t="shared" si="5"/>
        <v>12</v>
      </c>
      <c r="AQ54" s="12">
        <f t="shared" si="5"/>
        <v>12</v>
      </c>
      <c r="AR54" s="12">
        <f t="shared" si="5"/>
        <v>12</v>
      </c>
      <c r="AT54">
        <v>48</v>
      </c>
      <c r="AU54" s="12">
        <f t="shared" si="12"/>
        <v>10.700000278232849</v>
      </c>
      <c r="AV54" s="12">
        <f t="shared" si="6"/>
        <v>12.059999987189469</v>
      </c>
      <c r="AW54" s="12">
        <f t="shared" si="6"/>
        <v>11.940000012810531</v>
      </c>
      <c r="AX54" s="12">
        <f t="shared" si="6"/>
        <v>13.299999721767151</v>
      </c>
      <c r="AZ54">
        <v>48</v>
      </c>
      <c r="BA54" s="12">
        <f t="shared" si="13"/>
        <v>9.2200005951313635</v>
      </c>
      <c r="BB54" s="12">
        <f t="shared" si="7"/>
        <v>12.179999961508022</v>
      </c>
      <c r="BC54" s="12">
        <f t="shared" si="7"/>
        <v>11.820000038491978</v>
      </c>
      <c r="BD54" s="12">
        <f t="shared" si="7"/>
        <v>14.779999404868637</v>
      </c>
      <c r="BF54">
        <v>48</v>
      </c>
      <c r="BG54" s="12">
        <f t="shared" si="14"/>
        <v>7.92000087349866</v>
      </c>
      <c r="BH54" s="12">
        <f t="shared" si="8"/>
        <v>12.23999994865769</v>
      </c>
      <c r="BI54" s="12">
        <f t="shared" si="8"/>
        <v>11.76000005134231</v>
      </c>
      <c r="BJ54" s="12">
        <f t="shared" si="8"/>
        <v>16.079999126501342</v>
      </c>
      <c r="BL54">
        <v>48</v>
      </c>
      <c r="BM54" s="12">
        <f t="shared" si="15"/>
        <v>6.5800011604202773</v>
      </c>
      <c r="BN54" s="12">
        <f t="shared" si="9"/>
        <v>12.419999910096958</v>
      </c>
      <c r="BO54" s="12">
        <f t="shared" si="9"/>
        <v>11.580000089903042</v>
      </c>
      <c r="BP54" s="12">
        <f t="shared" si="9"/>
        <v>17.419998839579723</v>
      </c>
    </row>
    <row r="55" spans="1:68" x14ac:dyDescent="0.2">
      <c r="A55" s="1">
        <f t="shared" si="20"/>
        <v>1.6400000000000008</v>
      </c>
      <c r="B55" s="6">
        <v>-6.71999856183308</v>
      </c>
      <c r="C55" s="4">
        <v>1.3804648447057799</v>
      </c>
      <c r="D55" s="4">
        <v>10.7937194959826</v>
      </c>
      <c r="E55" s="4">
        <v>-14.657909138757599</v>
      </c>
      <c r="F55" s="7"/>
      <c r="H55">
        <f t="shared" si="16"/>
        <v>-292.55799930718695</v>
      </c>
      <c r="I55">
        <f t="shared" si="17"/>
        <v>-293.158182775152</v>
      </c>
      <c r="Q55" s="1">
        <f t="shared" si="21"/>
        <v>1.6400000000000008</v>
      </c>
      <c r="R55" s="6">
        <v>-6.71999856183308</v>
      </c>
      <c r="S55" s="6">
        <v>1.8319935771167977</v>
      </c>
      <c r="T55" s="6">
        <v>8.3641960994665041</v>
      </c>
      <c r="U55" s="6">
        <v>-24.719932000872799</v>
      </c>
      <c r="X55">
        <f t="shared" si="18"/>
        <v>-122.08392819266314</v>
      </c>
      <c r="Y55">
        <f t="shared" si="19"/>
        <v>-123.599660004364</v>
      </c>
      <c r="AN55">
        <v>49</v>
      </c>
      <c r="AO55" s="12">
        <f t="shared" si="11"/>
        <v>12.25</v>
      </c>
      <c r="AP55" s="12">
        <f t="shared" si="5"/>
        <v>12.25</v>
      </c>
      <c r="AQ55" s="12">
        <f t="shared" si="5"/>
        <v>12.25</v>
      </c>
      <c r="AR55" s="12">
        <f t="shared" si="5"/>
        <v>12.25</v>
      </c>
      <c r="AT55">
        <v>49</v>
      </c>
      <c r="AU55" s="12">
        <f t="shared" si="12"/>
        <v>10.950000278232849</v>
      </c>
      <c r="AV55" s="12">
        <f t="shared" si="6"/>
        <v>12.309999987189469</v>
      </c>
      <c r="AW55" s="12">
        <f t="shared" si="6"/>
        <v>12.190000012810531</v>
      </c>
      <c r="AX55" s="12">
        <f t="shared" si="6"/>
        <v>13.549999721767151</v>
      </c>
      <c r="AZ55">
        <v>49</v>
      </c>
      <c r="BA55" s="12">
        <f t="shared" si="13"/>
        <v>9.4700005951313635</v>
      </c>
      <c r="BB55" s="12">
        <f t="shared" si="7"/>
        <v>12.429999961508022</v>
      </c>
      <c r="BC55" s="12">
        <f t="shared" si="7"/>
        <v>12.070000038491978</v>
      </c>
      <c r="BD55" s="12">
        <f t="shared" si="7"/>
        <v>15.029999404868637</v>
      </c>
      <c r="BF55">
        <v>49</v>
      </c>
      <c r="BG55" s="12">
        <f t="shared" si="14"/>
        <v>8.17000087349866</v>
      </c>
      <c r="BH55" s="12">
        <f t="shared" si="8"/>
        <v>12.48999994865769</v>
      </c>
      <c r="BI55" s="12">
        <f t="shared" si="8"/>
        <v>12.01000005134231</v>
      </c>
      <c r="BJ55" s="12">
        <f t="shared" si="8"/>
        <v>16.329999126501342</v>
      </c>
      <c r="BL55">
        <v>49</v>
      </c>
      <c r="BM55" s="12">
        <f t="shared" si="15"/>
        <v>6.8300011604202773</v>
      </c>
      <c r="BN55" s="12">
        <f t="shared" si="9"/>
        <v>12.669999910096958</v>
      </c>
      <c r="BO55" s="12">
        <f t="shared" si="9"/>
        <v>11.830000089903042</v>
      </c>
      <c r="BP55" s="12">
        <f t="shared" si="9"/>
        <v>17.669998839579723</v>
      </c>
    </row>
    <row r="56" spans="1:68" x14ac:dyDescent="0.2">
      <c r="A56" s="1">
        <f t="shared" si="20"/>
        <v>1.6800000000000008</v>
      </c>
      <c r="B56" s="6">
        <v>-6.6399985789509604</v>
      </c>
      <c r="C56" s="4">
        <v>1.3489834236579099</v>
      </c>
      <c r="D56" s="4">
        <v>10.6750727891169</v>
      </c>
      <c r="E56" s="4">
        <v>-14.4937526814804</v>
      </c>
      <c r="F56" s="7"/>
      <c r="H56">
        <f t="shared" si="16"/>
        <v>-289.29060870373576</v>
      </c>
      <c r="I56">
        <f t="shared" si="17"/>
        <v>-289.87505362960798</v>
      </c>
      <c r="Q56" s="1">
        <f t="shared" si="21"/>
        <v>1.6800000000000008</v>
      </c>
      <c r="R56" s="6">
        <v>-6.6399985789509604</v>
      </c>
      <c r="S56" s="6">
        <v>1.7947755634567031</v>
      </c>
      <c r="T56" s="6">
        <v>8.2828442047541024</v>
      </c>
      <c r="U56" s="6">
        <v>-24.463660841951501</v>
      </c>
      <c r="X56">
        <f t="shared" si="18"/>
        <v>-120.87773488061804</v>
      </c>
      <c r="Y56">
        <f t="shared" si="19"/>
        <v>-122.31830420975751</v>
      </c>
      <c r="AN56">
        <v>50</v>
      </c>
      <c r="AO56" s="12">
        <f t="shared" si="11"/>
        <v>12.5</v>
      </c>
      <c r="AP56" s="12">
        <f t="shared" si="5"/>
        <v>12.5</v>
      </c>
      <c r="AQ56" s="12">
        <f t="shared" si="5"/>
        <v>12.5</v>
      </c>
      <c r="AR56" s="12">
        <f t="shared" si="5"/>
        <v>12.5</v>
      </c>
      <c r="AT56">
        <v>50</v>
      </c>
      <c r="AU56" s="12">
        <f t="shared" si="12"/>
        <v>11.200000278232849</v>
      </c>
      <c r="AV56" s="12">
        <f t="shared" si="6"/>
        <v>12.559999987189469</v>
      </c>
      <c r="AW56" s="12">
        <f t="shared" si="6"/>
        <v>12.440000012810531</v>
      </c>
      <c r="AX56" s="12">
        <f t="shared" si="6"/>
        <v>13.799999721767151</v>
      </c>
      <c r="AZ56">
        <v>50</v>
      </c>
      <c r="BA56" s="12">
        <f t="shared" si="13"/>
        <v>9.7200005951313635</v>
      </c>
      <c r="BB56" s="12">
        <f t="shared" si="7"/>
        <v>12.679999961508022</v>
      </c>
      <c r="BC56" s="12">
        <f t="shared" si="7"/>
        <v>12.320000038491978</v>
      </c>
      <c r="BD56" s="12">
        <f t="shared" si="7"/>
        <v>15.279999404868637</v>
      </c>
      <c r="BF56">
        <v>50</v>
      </c>
      <c r="BG56" s="12">
        <f t="shared" si="14"/>
        <v>8.42000087349866</v>
      </c>
      <c r="BH56" s="12">
        <f t="shared" si="8"/>
        <v>12.73999994865769</v>
      </c>
      <c r="BI56" s="12">
        <f t="shared" si="8"/>
        <v>12.26000005134231</v>
      </c>
      <c r="BJ56" s="12">
        <f t="shared" si="8"/>
        <v>16.579999126501342</v>
      </c>
      <c r="BL56">
        <v>50</v>
      </c>
      <c r="BM56" s="12">
        <f t="shared" si="15"/>
        <v>7.0800011604202773</v>
      </c>
      <c r="BN56" s="12">
        <f t="shared" si="9"/>
        <v>12.919999910096958</v>
      </c>
      <c r="BO56" s="12">
        <f t="shared" si="9"/>
        <v>12.080000089903042</v>
      </c>
      <c r="BP56" s="12">
        <f t="shared" si="9"/>
        <v>17.919998839579723</v>
      </c>
    </row>
    <row r="57" spans="1:68" x14ac:dyDescent="0.2">
      <c r="A57" s="1">
        <f t="shared" si="20"/>
        <v>1.7200000000000009</v>
      </c>
      <c r="B57" s="6">
        <v>-6.5599985960688603</v>
      </c>
      <c r="C57" s="4">
        <v>1.31779446084096</v>
      </c>
      <c r="D57" s="4">
        <v>10.556005836960001</v>
      </c>
      <c r="E57" s="4">
        <v>-14.329254206579099</v>
      </c>
      <c r="F57" s="7"/>
      <c r="H57">
        <f t="shared" si="16"/>
        <v>-286.01611676748206</v>
      </c>
      <c r="I57">
        <f t="shared" si="17"/>
        <v>-286.58508413158199</v>
      </c>
      <c r="Q57" s="1">
        <f t="shared" si="21"/>
        <v>1.7200000000000009</v>
      </c>
      <c r="R57" s="6">
        <v>-6.5599985960688603</v>
      </c>
      <c r="S57" s="6">
        <v>1.757793857017603</v>
      </c>
      <c r="T57" s="6">
        <v>8.2010422225158024</v>
      </c>
      <c r="U57" s="6">
        <v>-24.2064961322179</v>
      </c>
      <c r="X57">
        <f t="shared" si="18"/>
        <v>-119.66403513020747</v>
      </c>
      <c r="Y57">
        <f t="shared" si="19"/>
        <v>-121.03248066108949</v>
      </c>
    </row>
    <row r="58" spans="1:68" x14ac:dyDescent="0.2">
      <c r="A58" s="1">
        <f t="shared" si="20"/>
        <v>1.7600000000000009</v>
      </c>
      <c r="B58" s="6">
        <v>-6.4799986131867904</v>
      </c>
      <c r="C58" s="4">
        <v>1.28690093346435</v>
      </c>
      <c r="D58" s="4">
        <v>10.436520665806301</v>
      </c>
      <c r="E58" s="4">
        <v>-14.164416110555299</v>
      </c>
      <c r="F58" s="7"/>
      <c r="H58">
        <f t="shared" si="16"/>
        <v>-282.73457415153928</v>
      </c>
      <c r="I58">
        <f t="shared" si="17"/>
        <v>-283.28832221110599</v>
      </c>
      <c r="Q58" s="1">
        <f t="shared" si="21"/>
        <v>1.7600000000000009</v>
      </c>
      <c r="R58" s="6">
        <v>-6.4799986131867904</v>
      </c>
      <c r="S58" s="6">
        <v>1.7210512757414023</v>
      </c>
      <c r="T58" s="6">
        <v>8.1187861230393032</v>
      </c>
      <c r="U58" s="6">
        <v>-23.9484254957096</v>
      </c>
      <c r="X58">
        <f t="shared" si="18"/>
        <v>-118.44286739067422</v>
      </c>
      <c r="Y58">
        <f t="shared" si="19"/>
        <v>-119.742127478548</v>
      </c>
    </row>
    <row r="59" spans="1:68" x14ac:dyDescent="0.2">
      <c r="A59" s="1">
        <f t="shared" si="20"/>
        <v>1.8000000000000009</v>
      </c>
      <c r="B59" s="6">
        <v>-6.39999863030474</v>
      </c>
      <c r="C59" s="4">
        <v>1.2563058118541699</v>
      </c>
      <c r="D59" s="4">
        <v>10.3166193599906</v>
      </c>
      <c r="E59" s="4">
        <v>-13.9992408413751</v>
      </c>
      <c r="F59" s="7"/>
      <c r="H59">
        <f t="shared" si="16"/>
        <v>-279.44603249857607</v>
      </c>
      <c r="I59">
        <f t="shared" si="17"/>
        <v>-279.98481682750202</v>
      </c>
      <c r="Q59" s="1">
        <f t="shared" si="21"/>
        <v>1.8000000000000009</v>
      </c>
      <c r="R59" s="6">
        <v>-6.39999863030474</v>
      </c>
      <c r="S59" s="6">
        <v>1.6845508112451029</v>
      </c>
      <c r="T59" s="6">
        <v>8.0360720611500049</v>
      </c>
      <c r="U59" s="6">
        <v>-23.6894371328973</v>
      </c>
      <c r="X59">
        <f t="shared" si="18"/>
        <v>-117.21426990169573</v>
      </c>
      <c r="Y59">
        <f t="shared" si="19"/>
        <v>-118.4471856644865</v>
      </c>
    </row>
    <row r="60" spans="1:68" x14ac:dyDescent="0.2">
      <c r="A60" s="1">
        <f t="shared" si="20"/>
        <v>1.840000000000001</v>
      </c>
      <c r="B60" s="6">
        <v>-6.3199986474226897</v>
      </c>
      <c r="C60" s="4">
        <v>1.22601205870643</v>
      </c>
      <c r="D60" s="4">
        <v>10.196304062110199</v>
      </c>
      <c r="E60" s="4">
        <v>-13.8337308985692</v>
      </c>
      <c r="F60" s="7"/>
      <c r="H60">
        <f t="shared" si="16"/>
        <v>-276.15054444298073</v>
      </c>
      <c r="I60">
        <f t="shared" si="17"/>
        <v>-276.67461797138401</v>
      </c>
      <c r="Q60" s="1">
        <f t="shared" si="21"/>
        <v>1.840000000000001</v>
      </c>
      <c r="R60" s="6">
        <v>-6.3199986474226897</v>
      </c>
      <c r="S60" s="6">
        <v>1.648295624673203</v>
      </c>
      <c r="T60" s="6">
        <v>7.9528963770913066</v>
      </c>
      <c r="U60" s="6">
        <v>-23.429519814855301</v>
      </c>
      <c r="X60">
        <f t="shared" si="18"/>
        <v>-115.97828078906603</v>
      </c>
      <c r="Y60">
        <f t="shared" si="19"/>
        <v>-117.1475990742765</v>
      </c>
    </row>
    <row r="61" spans="1:68" x14ac:dyDescent="0.2">
      <c r="A61" s="1">
        <f t="shared" si="20"/>
        <v>1.880000000000001</v>
      </c>
      <c r="B61" s="6">
        <v>-6.2399986645406704</v>
      </c>
      <c r="C61" s="4">
        <v>1.1960226283320201</v>
      </c>
      <c r="D61" s="4">
        <v>10.075576973228999</v>
      </c>
      <c r="E61" s="4">
        <v>-13.6678888333172</v>
      </c>
      <c r="F61" s="7"/>
      <c r="H61">
        <f t="shared" si="16"/>
        <v>-272.84816361272442</v>
      </c>
      <c r="I61">
        <f t="shared" si="17"/>
        <v>-273.35777666634397</v>
      </c>
      <c r="Q61" s="1">
        <f t="shared" si="21"/>
        <v>1.880000000000001</v>
      </c>
      <c r="R61" s="6">
        <v>-6.2399986645406704</v>
      </c>
      <c r="S61" s="6">
        <v>1.6122890426620984</v>
      </c>
      <c r="T61" s="6">
        <v>7.8692555976545009</v>
      </c>
      <c r="U61" s="6">
        <v>-23.168662878384598</v>
      </c>
      <c r="X61">
        <f t="shared" si="18"/>
        <v>-114.73493815766321</v>
      </c>
      <c r="Y61">
        <f t="shared" si="19"/>
        <v>-115.84331439192299</v>
      </c>
    </row>
    <row r="62" spans="1:68" x14ac:dyDescent="0.2">
      <c r="A62" s="1">
        <f t="shared" si="20"/>
        <v>1.920000000000001</v>
      </c>
      <c r="B62" s="6">
        <v>-6.1599986816586396</v>
      </c>
      <c r="C62" s="4">
        <v>1.1663404658941601</v>
      </c>
      <c r="D62" s="4">
        <v>9.9544403530645607</v>
      </c>
      <c r="E62" s="4">
        <v>-13.501717248516499</v>
      </c>
      <c r="F62" s="7"/>
      <c r="H62">
        <f t="shared" si="16"/>
        <v>-269.53894463090558</v>
      </c>
      <c r="I62">
        <f t="shared" si="17"/>
        <v>-270.03434497032998</v>
      </c>
      <c r="Q62" s="1">
        <f t="shared" si="21"/>
        <v>1.920000000000001</v>
      </c>
      <c r="R62" s="6">
        <v>-6.1599986816586396</v>
      </c>
      <c r="S62" s="6">
        <v>1.5765345533847963</v>
      </c>
      <c r="T62" s="6">
        <v>7.785146437521405</v>
      </c>
      <c r="U62" s="6">
        <v>-22.9068562218302</v>
      </c>
      <c r="X62">
        <f t="shared" si="18"/>
        <v>-113.48428018204284</v>
      </c>
      <c r="Y62">
        <f t="shared" si="19"/>
        <v>-114.534281109151</v>
      </c>
    </row>
    <row r="63" spans="1:68" x14ac:dyDescent="0.2">
      <c r="A63" s="1">
        <f t="shared" si="20"/>
        <v>1.9600000000000011</v>
      </c>
      <c r="B63" s="6">
        <v>-6.0799986987766497</v>
      </c>
      <c r="C63" s="4">
        <v>1.13696850663798</v>
      </c>
      <c r="D63" s="4">
        <v>9.8328965201562504</v>
      </c>
      <c r="E63" s="4">
        <v>-13.3352187988356</v>
      </c>
      <c r="F63" s="7"/>
      <c r="H63">
        <f t="shared" si="16"/>
        <v>-266.22294311698926</v>
      </c>
      <c r="I63">
        <f t="shared" si="17"/>
        <v>-266.70437597671202</v>
      </c>
      <c r="Q63" s="1">
        <f t="shared" si="21"/>
        <v>1.9600000000000011</v>
      </c>
      <c r="R63" s="6">
        <v>-6.0799986987766497</v>
      </c>
      <c r="S63" s="6">
        <v>1.5410358026751965</v>
      </c>
      <c r="T63" s="6">
        <v>7.7005658008330045</v>
      </c>
      <c r="U63" s="6">
        <v>-22.644090301847601</v>
      </c>
      <c r="X63">
        <f t="shared" si="18"/>
        <v>-112.22634519454431</v>
      </c>
      <c r="Y63">
        <f t="shared" si="19"/>
        <v>-113.220451509238</v>
      </c>
    </row>
    <row r="64" spans="1:68" x14ac:dyDescent="0.2">
      <c r="A64" s="1">
        <f t="shared" si="20"/>
        <v>2.0000000000000009</v>
      </c>
      <c r="B64" s="6">
        <v>-5.9999987158946704</v>
      </c>
      <c r="C64" s="4">
        <v>1.1079096751130699</v>
      </c>
      <c r="D64" s="4">
        <v>9.7109478520154795</v>
      </c>
      <c r="E64" s="4">
        <v>-13.1683961907507</v>
      </c>
      <c r="F64" s="7"/>
      <c r="H64">
        <f t="shared" si="16"/>
        <v>-262.90021568770987</v>
      </c>
      <c r="I64">
        <f t="shared" si="17"/>
        <v>-263.36792381501402</v>
      </c>
      <c r="Q64" s="1">
        <f t="shared" si="21"/>
        <v>2.0000000000000009</v>
      </c>
      <c r="R64" s="6">
        <v>-5.9999987158946704</v>
      </c>
      <c r="S64" s="6">
        <v>1.5057965902079005</v>
      </c>
      <c r="T64" s="6">
        <v>7.6155107829511053</v>
      </c>
      <c r="U64" s="6">
        <v>-22.380356130712901</v>
      </c>
      <c r="X64">
        <f t="shared" si="18"/>
        <v>-110.9611717713385</v>
      </c>
      <c r="Y64">
        <f t="shared" si="19"/>
        <v>-111.9017806535645</v>
      </c>
    </row>
    <row r="65" spans="1:25" x14ac:dyDescent="0.2">
      <c r="A65" s="1">
        <f t="shared" si="20"/>
        <v>2.0400000000000009</v>
      </c>
      <c r="B65" s="6">
        <v>-5.9199987330127097</v>
      </c>
      <c r="C65" s="4">
        <v>1.0791668843889901</v>
      </c>
      <c r="D65" s="4">
        <v>9.5885967852567493</v>
      </c>
      <c r="E65" s="4">
        <v>-13.0012521825667</v>
      </c>
      <c r="F65" s="7"/>
      <c r="H65">
        <f t="shared" si="16"/>
        <v>-259.57081995765691</v>
      </c>
      <c r="I65">
        <f t="shared" si="17"/>
        <v>-260.02504365133399</v>
      </c>
      <c r="Q65" s="1">
        <f t="shared" si="21"/>
        <v>2.0400000000000009</v>
      </c>
      <c r="R65" s="6">
        <v>-5.9199987330127097</v>
      </c>
      <c r="S65" s="6">
        <v>1.4708208657091006</v>
      </c>
      <c r="T65" s="6">
        <v>7.5299786723822066</v>
      </c>
      <c r="U65" s="6">
        <v>-22.115645274381301</v>
      </c>
      <c r="X65">
        <f t="shared" si="18"/>
        <v>-109.68879881632583</v>
      </c>
      <c r="Y65">
        <f t="shared" si="19"/>
        <v>-110.57822637190651</v>
      </c>
    </row>
    <row r="66" spans="1:25" x14ac:dyDescent="0.2">
      <c r="A66" s="1">
        <f t="shared" si="20"/>
        <v>2.080000000000001</v>
      </c>
      <c r="B66" s="6">
        <v>-5.8399987501307598</v>
      </c>
      <c r="C66" s="4">
        <v>1.05074303526419</v>
      </c>
      <c r="D66" s="4">
        <v>9.4658458157092493</v>
      </c>
      <c r="E66" s="4">
        <v>-12.8337895844209</v>
      </c>
      <c r="F66" s="7"/>
      <c r="H66">
        <f t="shared" si="16"/>
        <v>-256.23481453951865</v>
      </c>
      <c r="I66">
        <f t="shared" si="17"/>
        <v>-256.67579168841803</v>
      </c>
      <c r="Q66" s="1">
        <f t="shared" si="21"/>
        <v>2.080000000000001</v>
      </c>
      <c r="R66" s="6">
        <v>-5.8399987501307598</v>
      </c>
      <c r="S66" s="6">
        <v>1.4361127252076997</v>
      </c>
      <c r="T66" s="6">
        <v>7.4439669528933052</v>
      </c>
      <c r="U66" s="6">
        <v>-21.849949851171498</v>
      </c>
      <c r="X66">
        <f t="shared" si="18"/>
        <v>-108.40926564304864</v>
      </c>
      <c r="Y66">
        <f t="shared" si="19"/>
        <v>-109.24974925585749</v>
      </c>
    </row>
    <row r="67" spans="1:25" x14ac:dyDescent="0.2">
      <c r="A67" s="1">
        <f t="shared" si="20"/>
        <v>2.120000000000001</v>
      </c>
      <c r="B67" s="6">
        <v>-5.7599987672488098</v>
      </c>
      <c r="C67" s="4">
        <v>1.0226410154685299</v>
      </c>
      <c r="D67" s="4">
        <v>9.3426974985090698</v>
      </c>
      <c r="E67" s="4">
        <v>-12.666011258269</v>
      </c>
      <c r="F67" s="7"/>
      <c r="H67">
        <f t="shared" si="16"/>
        <v>-252.89225904399066</v>
      </c>
      <c r="I67">
        <f t="shared" si="17"/>
        <v>-253.32022516538001</v>
      </c>
      <c r="Q67" s="1">
        <f t="shared" si="21"/>
        <v>2.120000000000001</v>
      </c>
      <c r="R67" s="6">
        <v>-5.7599987672488098</v>
      </c>
      <c r="S67" s="6">
        <v>1.4016764072955965</v>
      </c>
      <c r="T67" s="6">
        <v>7.3574733057789032</v>
      </c>
      <c r="U67" s="6">
        <v>-21.5832625308981</v>
      </c>
      <c r="X67">
        <f t="shared" si="18"/>
        <v>-107.12261205481271</v>
      </c>
      <c r="Y67">
        <f t="shared" si="19"/>
        <v>-107.9163126544905</v>
      </c>
    </row>
    <row r="68" spans="1:25" x14ac:dyDescent="0.2">
      <c r="A68" s="1">
        <f t="shared" si="20"/>
        <v>2.160000000000001</v>
      </c>
      <c r="B68" s="6">
        <v>-5.6799987843668598</v>
      </c>
      <c r="C68" s="4">
        <v>0.99486369886006598</v>
      </c>
      <c r="D68" s="4">
        <v>9.2191544481710093</v>
      </c>
      <c r="E68" s="4">
        <v>-12.497920117855999</v>
      </c>
      <c r="F68" s="7"/>
      <c r="H68">
        <f t="shared" si="16"/>
        <v>-249.54321407933509</v>
      </c>
      <c r="I68">
        <f t="shared" si="17"/>
        <v>-249.95840235711998</v>
      </c>
      <c r="Q68" s="1">
        <f t="shared" si="21"/>
        <v>2.160000000000001</v>
      </c>
      <c r="R68" s="6">
        <v>-5.6799987843668598</v>
      </c>
      <c r="S68" s="6">
        <v>1.3675162893895987</v>
      </c>
      <c r="T68" s="6">
        <v>7.2704956122624012</v>
      </c>
      <c r="U68" s="6">
        <v>-21.3155765347101</v>
      </c>
      <c r="X68">
        <f t="shared" si="18"/>
        <v>-105.82887842286141</v>
      </c>
      <c r="Y68">
        <f t="shared" si="19"/>
        <v>-106.5778826735505</v>
      </c>
    </row>
    <row r="69" spans="1:25" x14ac:dyDescent="0.2">
      <c r="A69" s="1">
        <f t="shared" si="20"/>
        <v>2.2000000000000011</v>
      </c>
      <c r="B69" s="6">
        <v>-5.5999988014849302</v>
      </c>
      <c r="C69" s="4">
        <v>0.96741394461575403</v>
      </c>
      <c r="D69" s="4">
        <v>9.0952193386400708</v>
      </c>
      <c r="E69" s="4">
        <v>-12.329519128666799</v>
      </c>
      <c r="F69" s="7"/>
      <c r="H69">
        <f t="shared" si="16"/>
        <v>-246.18774125059238</v>
      </c>
      <c r="I69">
        <f t="shared" si="17"/>
        <v>-246.590382573336</v>
      </c>
      <c r="Q69" s="1">
        <f t="shared" si="21"/>
        <v>2.2000000000000011</v>
      </c>
      <c r="R69" s="6">
        <v>-5.5999988014849302</v>
      </c>
      <c r="S69" s="6">
        <v>1.3336368839801978</v>
      </c>
      <c r="T69" s="6">
        <v>7.1830319560220062</v>
      </c>
      <c r="U69" s="6">
        <v>-21.046885635212199</v>
      </c>
      <c r="X69">
        <f t="shared" si="18"/>
        <v>-104.52810576296116</v>
      </c>
      <c r="Y69">
        <f t="shared" si="19"/>
        <v>-105.23442817606099</v>
      </c>
    </row>
    <row r="70" spans="1:25" x14ac:dyDescent="0.2">
      <c r="A70" s="1">
        <f t="shared" si="20"/>
        <v>2.2400000000000011</v>
      </c>
      <c r="B70" s="6">
        <v>-5.5199988186030202</v>
      </c>
      <c r="C70" s="4">
        <v>0.940294596417521</v>
      </c>
      <c r="D70" s="4">
        <v>8.9708949033223693</v>
      </c>
      <c r="E70" s="4">
        <v>-12.160811307861501</v>
      </c>
      <c r="F70" s="7"/>
      <c r="H70">
        <f t="shared" si="16"/>
        <v>-242.82590315843186</v>
      </c>
      <c r="I70">
        <f t="shared" si="17"/>
        <v>-243.21622615723001</v>
      </c>
      <c r="Q70" s="1">
        <f t="shared" si="21"/>
        <v>2.2400000000000011</v>
      </c>
      <c r="R70" s="6">
        <v>-5.5199988186030202</v>
      </c>
      <c r="S70" s="6">
        <v>1.3000428348710003</v>
      </c>
      <c r="T70" s="6">
        <v>7.0950806258634032</v>
      </c>
      <c r="U70" s="6">
        <v>-20.7771841572591</v>
      </c>
      <c r="X70">
        <f t="shared" si="18"/>
        <v>-103.22033581013189</v>
      </c>
      <c r="Y70">
        <f t="shared" si="19"/>
        <v>-103.8859207862955</v>
      </c>
    </row>
    <row r="71" spans="1:25" x14ac:dyDescent="0.2">
      <c r="A71" s="1">
        <f t="shared" si="20"/>
        <v>2.2800000000000011</v>
      </c>
      <c r="B71" s="6">
        <v>-5.4399988357211404</v>
      </c>
      <c r="C71" s="4">
        <v>0.91350848163280995</v>
      </c>
      <c r="D71" s="4">
        <v>8.8461839350943698</v>
      </c>
      <c r="E71" s="4">
        <v>-11.9917997241905</v>
      </c>
      <c r="F71" s="7"/>
      <c r="H71">
        <f t="shared" si="16"/>
        <v>-239.45776339764669</v>
      </c>
      <c r="I71">
        <f t="shared" si="17"/>
        <v>-239.83599448381</v>
      </c>
      <c r="Q71" s="1">
        <f t="shared" si="21"/>
        <v>2.2800000000000011</v>
      </c>
      <c r="R71" s="6">
        <v>-5.4399988357211404</v>
      </c>
      <c r="S71" s="6">
        <v>1.2667389133746028</v>
      </c>
      <c r="T71" s="6">
        <v>7.006640118465306</v>
      </c>
      <c r="U71" s="6">
        <v>-20.506466978946499</v>
      </c>
      <c r="X71">
        <f t="shared" si="18"/>
        <v>-101.90561109189107</v>
      </c>
      <c r="Y71">
        <f t="shared" si="19"/>
        <v>-102.53233489473249</v>
      </c>
    </row>
    <row r="72" spans="1:25" x14ac:dyDescent="0.2">
      <c r="A72" s="1">
        <f t="shared" si="20"/>
        <v>2.3200000000000012</v>
      </c>
      <c r="B72" s="6">
        <v>-5.3599988528392499</v>
      </c>
      <c r="C72" s="4">
        <v>0.88705841049101897</v>
      </c>
      <c r="D72" s="4">
        <v>8.7210892862913703</v>
      </c>
      <c r="E72" s="4">
        <v>-11.8224874978931</v>
      </c>
      <c r="F72" s="7"/>
      <c r="H72">
        <f t="shared" si="16"/>
        <v>-236.08338655527669</v>
      </c>
      <c r="I72">
        <f t="shared" si="17"/>
        <v>-236.449749957862</v>
      </c>
      <c r="Q72" s="1">
        <f t="shared" si="21"/>
        <v>2.3200000000000012</v>
      </c>
      <c r="R72" s="6">
        <v>-5.3599988528392499</v>
      </c>
      <c r="S72" s="6">
        <v>1.2337300144752987</v>
      </c>
      <c r="T72" s="6">
        <v>6.9177091412295013</v>
      </c>
      <c r="U72" s="6">
        <v>-20.234729533024002</v>
      </c>
      <c r="X72">
        <f t="shared" si="18"/>
        <v>-100.58397499984649</v>
      </c>
      <c r="Y72">
        <f t="shared" si="19"/>
        <v>-101.17364766512</v>
      </c>
    </row>
    <row r="73" spans="1:25" x14ac:dyDescent="0.2">
      <c r="A73" s="1">
        <f t="shared" si="20"/>
        <v>2.3600000000000012</v>
      </c>
      <c r="B73" s="6">
        <v>-5.2799988699573799</v>
      </c>
      <c r="C73" s="4">
        <v>0.860947175255665</v>
      </c>
      <c r="D73" s="4">
        <v>8.5956138686733308</v>
      </c>
      <c r="E73" s="4">
        <v>-11.6528778005767</v>
      </c>
      <c r="F73" s="7"/>
      <c r="H73">
        <f t="shared" si="16"/>
        <v>-232.7028382083698</v>
      </c>
      <c r="I73">
        <f t="shared" si="17"/>
        <v>-233.05755601153402</v>
      </c>
      <c r="Q73" s="1">
        <f t="shared" si="21"/>
        <v>2.3600000000000012</v>
      </c>
      <c r="R73" s="6">
        <v>-5.2799988699573799</v>
      </c>
      <c r="S73" s="6">
        <v>1.2010211529421966</v>
      </c>
      <c r="T73" s="6">
        <v>6.8282866152307022</v>
      </c>
      <c r="U73" s="6">
        <v>-19.961967808787499</v>
      </c>
      <c r="X73">
        <f t="shared" si="18"/>
        <v>-99.255471859616733</v>
      </c>
      <c r="Y73">
        <f t="shared" si="19"/>
        <v>-99.809839043937501</v>
      </c>
    </row>
    <row r="74" spans="1:25" x14ac:dyDescent="0.2">
      <c r="A74" s="1">
        <f t="shared" si="20"/>
        <v>2.4000000000000012</v>
      </c>
      <c r="B74" s="6">
        <v>-5.1999988870755098</v>
      </c>
      <c r="C74" s="4">
        <v>0.83517754939293998</v>
      </c>
      <c r="D74" s="4">
        <v>8.4697606533697591</v>
      </c>
      <c r="E74" s="4">
        <v>-11.482973855077301</v>
      </c>
      <c r="F74" s="7"/>
      <c r="H74">
        <f t="shared" si="16"/>
        <v>-229.31618492135735</v>
      </c>
      <c r="I74">
        <f t="shared" si="17"/>
        <v>-229.65947710154603</v>
      </c>
      <c r="Q74" s="1">
        <f t="shared" si="21"/>
        <v>2.4000000000000012</v>
      </c>
      <c r="R74" s="6">
        <v>-5.1999988870755098</v>
      </c>
      <c r="S74" s="6">
        <v>1.1686174593791989</v>
      </c>
      <c r="T74" s="6">
        <v>6.7383716782066045</v>
      </c>
      <c r="U74" s="6">
        <v>-19.688178354035198</v>
      </c>
      <c r="X74">
        <f t="shared" si="18"/>
        <v>-97.920146999339693</v>
      </c>
      <c r="Y74">
        <f t="shared" si="19"/>
        <v>-98.440891770175995</v>
      </c>
    </row>
    <row r="75" spans="1:25" x14ac:dyDescent="0.2">
      <c r="A75" s="1">
        <f t="shared" si="20"/>
        <v>2.4400000000000013</v>
      </c>
      <c r="B75" s="6">
        <v>-5.11999890419367</v>
      </c>
      <c r="C75" s="4">
        <v>0.80975228673654798</v>
      </c>
      <c r="D75" s="4">
        <v>8.3435326707997692</v>
      </c>
      <c r="E75" s="4">
        <v>-11.3127789352998</v>
      </c>
      <c r="F75" s="7"/>
      <c r="H75">
        <f t="shared" si="16"/>
        <v>-225.92349424306104</v>
      </c>
      <c r="I75">
        <f t="shared" si="17"/>
        <v>-226.25557870599602</v>
      </c>
      <c r="Q75" s="1">
        <f t="shared" si="21"/>
        <v>2.4400000000000013</v>
      </c>
      <c r="R75" s="6">
        <v>-5.11999890419367</v>
      </c>
      <c r="S75" s="6">
        <v>1.1365241762136975</v>
      </c>
      <c r="T75" s="6">
        <v>6.6479636876300034</v>
      </c>
      <c r="U75" s="6">
        <v>-19.413358277451898</v>
      </c>
      <c r="X75">
        <f t="shared" si="18"/>
        <v>-96.578046816520896</v>
      </c>
      <c r="Y75">
        <f t="shared" si="19"/>
        <v>-97.066791387259485</v>
      </c>
    </row>
    <row r="76" spans="1:25" x14ac:dyDescent="0.2">
      <c r="A76" s="1">
        <f t="shared" si="20"/>
        <v>2.4800000000000013</v>
      </c>
      <c r="B76" s="6">
        <v>-5.0399989213118497</v>
      </c>
      <c r="C76" s="4">
        <v>0.78467412065039199</v>
      </c>
      <c r="D76" s="4">
        <v>8.2169330105734595</v>
      </c>
      <c r="E76" s="4">
        <v>-11.142296366043199</v>
      </c>
      <c r="F76" s="7"/>
      <c r="H76">
        <f t="shared" si="16"/>
        <v>-222.52483470330452</v>
      </c>
      <c r="I76">
        <f t="shared" si="17"/>
        <v>-222.84592732086398</v>
      </c>
      <c r="Q76" s="1">
        <f t="shared" si="21"/>
        <v>2.4800000000000013</v>
      </c>
      <c r="R76" s="6">
        <v>-5.0399989213118497</v>
      </c>
      <c r="S76" s="6">
        <v>1.1047466536093964</v>
      </c>
      <c r="T76" s="6">
        <v>6.5570622238153007</v>
      </c>
      <c r="U76" s="6">
        <v>-19.137505251190099</v>
      </c>
      <c r="X76">
        <f t="shared" si="18"/>
        <v>-95.229218843348562</v>
      </c>
      <c r="Y76">
        <f t="shared" si="19"/>
        <v>-95.687526255950502</v>
      </c>
    </row>
    <row r="77" spans="1:25" x14ac:dyDescent="0.2">
      <c r="A77" s="1">
        <f t="shared" si="20"/>
        <v>2.5200000000000014</v>
      </c>
      <c r="B77" s="6">
        <v>-4.9599989384300498</v>
      </c>
      <c r="C77" s="4">
        <v>0.75994576318810803</v>
      </c>
      <c r="D77" s="4">
        <v>8.0899648213662498</v>
      </c>
      <c r="E77" s="4">
        <v>-10.9715295228016</v>
      </c>
      <c r="F77" s="7"/>
      <c r="H77">
        <f t="shared" si="16"/>
        <v>-219.12027580914827</v>
      </c>
      <c r="I77">
        <f t="shared" si="17"/>
        <v>-219.43059045603201</v>
      </c>
      <c r="Q77" s="1">
        <f t="shared" si="21"/>
        <v>2.5200000000000014</v>
      </c>
      <c r="R77" s="6">
        <v>-4.9599989384300498</v>
      </c>
      <c r="S77" s="6">
        <v>1.0732903452978988</v>
      </c>
      <c r="T77" s="6">
        <v>6.4656670930639066</v>
      </c>
      <c r="U77" s="6">
        <v>-18.860617513619999</v>
      </c>
      <c r="X77">
        <f t="shared" si="18"/>
        <v>-93.873711810469473</v>
      </c>
      <c r="Y77">
        <f t="shared" si="19"/>
        <v>-94.303087568099997</v>
      </c>
    </row>
    <row r="78" spans="1:25" x14ac:dyDescent="0.2">
      <c r="A78" s="1">
        <f t="shared" si="20"/>
        <v>2.5600000000000014</v>
      </c>
      <c r="B78" s="6">
        <v>-4.8799989555482401</v>
      </c>
      <c r="C78" s="4">
        <v>0.73556990425095004</v>
      </c>
      <c r="D78" s="4">
        <v>7.96263131077224</v>
      </c>
      <c r="E78" s="4">
        <v>-10.800481831548399</v>
      </c>
      <c r="F78" s="7"/>
      <c r="H78">
        <f t="shared" si="16"/>
        <v>-215.70988804072704</v>
      </c>
      <c r="I78">
        <f t="shared" si="17"/>
        <v>-216.00963663096798</v>
      </c>
      <c r="Q78" s="1">
        <f t="shared" si="21"/>
        <v>2.5600000000000014</v>
      </c>
      <c r="R78" s="6">
        <v>-4.8799989555482401</v>
      </c>
      <c r="S78" s="6">
        <v>1.0421608043250998</v>
      </c>
      <c r="T78" s="6">
        <v>6.3737783308352007</v>
      </c>
      <c r="U78" s="6">
        <v>-18.582693872305601</v>
      </c>
      <c r="X78">
        <f t="shared" si="18"/>
        <v>-92.511575709154499</v>
      </c>
      <c r="Y78">
        <f t="shared" si="19"/>
        <v>-92.913469361528001</v>
      </c>
    </row>
    <row r="79" spans="1:25" x14ac:dyDescent="0.2">
      <c r="A79" s="1">
        <f t="shared" si="20"/>
        <v>2.6000000000000014</v>
      </c>
      <c r="B79" s="6">
        <v>-4.7999989726664696</v>
      </c>
      <c r="C79" s="4">
        <v>0.71154921074397703</v>
      </c>
      <c r="D79" s="4">
        <v>7.83493574513325</v>
      </c>
      <c r="E79" s="4">
        <v>-10.629156768500399</v>
      </c>
      <c r="F79" s="7"/>
      <c r="H79">
        <f t="shared" ref="H79:H142" si="22">B79*$C$12*COS(RADIANS(E79))</f>
        <v>-212.29374284670018</v>
      </c>
      <c r="I79">
        <f t="shared" ref="I79:I142" si="23">$C$11*E79</f>
        <v>-212.58313537000799</v>
      </c>
      <c r="Q79" s="1">
        <f t="shared" si="21"/>
        <v>2.6000000000000014</v>
      </c>
      <c r="R79" s="6">
        <v>-4.7999989726664696</v>
      </c>
      <c r="S79" s="6">
        <v>1.011363678700306</v>
      </c>
      <c r="T79" s="6">
        <v>6.2813962049189058</v>
      </c>
      <c r="U79" s="6">
        <v>-18.303733706988201</v>
      </c>
      <c r="X79">
        <f t="shared" ref="X79:X142" si="24">R79*$S$12*COS(RADIANS(U79))</f>
        <v>-91.142861851944943</v>
      </c>
      <c r="Y79">
        <f t="shared" ref="Y79:Y142" si="25">$S$11*U79</f>
        <v>-91.518668534941</v>
      </c>
    </row>
    <row r="80" spans="1:25" x14ac:dyDescent="0.2">
      <c r="A80" s="1">
        <f t="shared" ref="A80:A143" si="26">A79+0.04</f>
        <v>2.6400000000000015</v>
      </c>
      <c r="B80" s="6">
        <v>-4.7199989897847203</v>
      </c>
      <c r="C80" s="4">
        <v>0.68788632573119801</v>
      </c>
      <c r="D80" s="4">
        <v>7.7068814493444204</v>
      </c>
      <c r="E80" s="4">
        <v>-10.4575578598617</v>
      </c>
      <c r="F80" s="7"/>
      <c r="H80">
        <f t="shared" si="22"/>
        <v>-208.87191263929401</v>
      </c>
      <c r="I80">
        <f t="shared" si="23"/>
        <v>-209.151157197234</v>
      </c>
      <c r="Q80" s="1">
        <f t="shared" ref="Q80:Q143" si="27">Q79+0.04</f>
        <v>2.6400000000000015</v>
      </c>
      <c r="R80" s="6">
        <v>-4.7199989897847203</v>
      </c>
      <c r="S80" s="6">
        <v>0.98090470695160548</v>
      </c>
      <c r="T80" s="6">
        <v>6.1885212186190017</v>
      </c>
      <c r="U80" s="6">
        <v>-18.023736972860799</v>
      </c>
      <c r="X80">
        <f t="shared" si="24"/>
        <v>-89.767622931569392</v>
      </c>
      <c r="Y80">
        <f t="shared" si="25"/>
        <v>-90.118684864304001</v>
      </c>
    </row>
    <row r="81" spans="1:25" x14ac:dyDescent="0.2">
      <c r="A81" s="1">
        <f t="shared" si="26"/>
        <v>2.6800000000000015</v>
      </c>
      <c r="B81" s="6">
        <v>-4.6399990069029799</v>
      </c>
      <c r="C81" s="4">
        <v>0.66458386758989196</v>
      </c>
      <c r="D81" s="4">
        <v>7.5784718066353296</v>
      </c>
      <c r="E81" s="4">
        <v>-10.2856886815471</v>
      </c>
      <c r="F81" s="7"/>
      <c r="H81">
        <f t="shared" si="22"/>
        <v>-205.44447078895314</v>
      </c>
      <c r="I81">
        <f t="shared" si="23"/>
        <v>-205.713773630942</v>
      </c>
      <c r="Q81" s="1">
        <f t="shared" si="27"/>
        <v>2.6800000000000015</v>
      </c>
      <c r="R81" s="6">
        <v>-4.6399990069029799</v>
      </c>
      <c r="S81" s="6">
        <v>0.95078971357459352</v>
      </c>
      <c r="T81" s="6">
        <v>6.0951541139186034</v>
      </c>
      <c r="U81" s="6">
        <v>-17.742704203747099</v>
      </c>
      <c r="X81">
        <f t="shared" si="24"/>
        <v>-88.385913078305791</v>
      </c>
      <c r="Y81">
        <f t="shared" si="25"/>
        <v>-88.713521018735491</v>
      </c>
    </row>
    <row r="82" spans="1:25" x14ac:dyDescent="0.2">
      <c r="A82" s="1">
        <f t="shared" si="26"/>
        <v>2.7200000000000015</v>
      </c>
      <c r="B82" s="6">
        <v>-4.55999902402126</v>
      </c>
      <c r="C82" s="4">
        <v>0.64164442916540798</v>
      </c>
      <c r="D82" s="4">
        <v>7.4497102583292296</v>
      </c>
      <c r="E82" s="4">
        <v>-10.1135528588889</v>
      </c>
      <c r="F82" s="7"/>
      <c r="H82">
        <f t="shared" si="22"/>
        <v>-202.01149161858521</v>
      </c>
      <c r="I82">
        <f t="shared" si="23"/>
        <v>-202.271057177778</v>
      </c>
      <c r="Q82" s="1">
        <f t="shared" si="27"/>
        <v>2.7200000000000015</v>
      </c>
      <c r="R82" s="6">
        <v>-4.55999902402126</v>
      </c>
      <c r="S82" s="6">
        <v>0.92102460437270395</v>
      </c>
      <c r="T82" s="6">
        <v>6.0012958746154013</v>
      </c>
      <c r="U82" s="6">
        <v>-17.460636515525501</v>
      </c>
      <c r="X82">
        <f t="shared" si="24"/>
        <v>-86.997787915548727</v>
      </c>
      <c r="Y82">
        <f t="shared" si="25"/>
        <v>-87.303182577627496</v>
      </c>
    </row>
    <row r="83" spans="1:25" x14ac:dyDescent="0.2">
      <c r="A83" s="1">
        <f t="shared" si="26"/>
        <v>2.7600000000000016</v>
      </c>
      <c r="B83" s="6">
        <v>-4.4799990411395996</v>
      </c>
      <c r="C83" s="4">
        <v>0.619070576925139</v>
      </c>
      <c r="D83" s="4">
        <v>7.3206003035730802</v>
      </c>
      <c r="E83" s="4">
        <v>-9.9411540663167006</v>
      </c>
      <c r="F83" s="7"/>
      <c r="H83">
        <f t="shared" si="22"/>
        <v>-198.57305039740365</v>
      </c>
      <c r="I83">
        <f t="shared" si="23"/>
        <v>-198.82308132633401</v>
      </c>
      <c r="Q83" s="1">
        <f t="shared" si="27"/>
        <v>2.7600000000000016</v>
      </c>
      <c r="R83" s="6">
        <v>-4.4799990411395996</v>
      </c>
      <c r="S83" s="6">
        <v>0.89161536168779776</v>
      </c>
      <c r="T83" s="6">
        <v>5.9069477294310033</v>
      </c>
      <c r="U83" s="6">
        <v>-17.177535609258001</v>
      </c>
      <c r="X83">
        <f t="shared" si="24"/>
        <v>-85.603304613798386</v>
      </c>
      <c r="Y83">
        <f t="shared" si="25"/>
        <v>-85.887678046290006</v>
      </c>
    </row>
    <row r="84" spans="1:25" x14ac:dyDescent="0.2">
      <c r="A84" s="1">
        <f t="shared" si="26"/>
        <v>2.8000000000000016</v>
      </c>
      <c r="B84" s="6">
        <v>-4.39999905825794</v>
      </c>
      <c r="C84" s="4">
        <v>0.596864850114454</v>
      </c>
      <c r="D84" s="4">
        <v>7.1911454990479999</v>
      </c>
      <c r="E84" s="4">
        <v>-9.7684960270233301</v>
      </c>
      <c r="F84" s="7"/>
      <c r="H84">
        <f t="shared" si="22"/>
        <v>-195.12922333435338</v>
      </c>
      <c r="I84">
        <f t="shared" si="23"/>
        <v>-195.36992054046661</v>
      </c>
      <c r="Q84" s="1">
        <f t="shared" si="27"/>
        <v>2.8000000000000016</v>
      </c>
      <c r="R84" s="6">
        <v>-4.39999905825794</v>
      </c>
      <c r="S84" s="6">
        <v>0.86256803951449967</v>
      </c>
      <c r="T84" s="6">
        <v>5.8121111550685001</v>
      </c>
      <c r="U84" s="6">
        <v>-16.893403774701198</v>
      </c>
      <c r="X84">
        <f t="shared" si="24"/>
        <v>-84.202521942671069</v>
      </c>
      <c r="Y84">
        <f t="shared" si="25"/>
        <v>-84.467018873505992</v>
      </c>
    </row>
    <row r="85" spans="1:25" x14ac:dyDescent="0.2">
      <c r="A85" s="1">
        <f t="shared" si="26"/>
        <v>2.8400000000000016</v>
      </c>
      <c r="B85" s="6">
        <v>-4.3199990753763098</v>
      </c>
      <c r="C85" s="4">
        <v>0.575029759913262</v>
      </c>
      <c r="D85" s="4">
        <v>7.0613494586526304</v>
      </c>
      <c r="E85" s="4">
        <v>-9.5955825126075602</v>
      </c>
      <c r="F85" s="7"/>
      <c r="H85">
        <f t="shared" si="22"/>
        <v>-191.68008757114322</v>
      </c>
      <c r="I85">
        <f t="shared" si="23"/>
        <v>-191.91165025215122</v>
      </c>
      <c r="Q85" s="1">
        <f t="shared" si="27"/>
        <v>2.8400000000000016</v>
      </c>
      <c r="R85" s="6">
        <v>-4.3199990753763098</v>
      </c>
      <c r="S85" s="6">
        <v>0.8338887584911987</v>
      </c>
      <c r="T85" s="6">
        <v>5.7167878791845013</v>
      </c>
      <c r="U85" s="6">
        <v>-16.608243893410599</v>
      </c>
      <c r="X85">
        <f t="shared" si="24"/>
        <v>-82.7955003212587</v>
      </c>
      <c r="Y85">
        <f t="shared" si="25"/>
        <v>-83.041219467052997</v>
      </c>
    </row>
    <row r="86" spans="1:25" x14ac:dyDescent="0.2">
      <c r="A86" s="1">
        <f t="shared" si="26"/>
        <v>2.8800000000000017</v>
      </c>
      <c r="B86" s="6">
        <v>-4.2399990924947097</v>
      </c>
      <c r="C86" s="4">
        <v>0.55356778859470102</v>
      </c>
      <c r="D86" s="4">
        <v>6.9312158531619001</v>
      </c>
      <c r="E86" s="4">
        <v>-9.4224173426962992</v>
      </c>
      <c r="F86" s="7"/>
      <c r="H86">
        <f t="shared" si="22"/>
        <v>-188.22572117485447</v>
      </c>
      <c r="I86">
        <f t="shared" si="23"/>
        <v>-188.44834685392598</v>
      </c>
      <c r="Q86" s="1">
        <f t="shared" si="27"/>
        <v>2.8800000000000017</v>
      </c>
      <c r="R86" s="6">
        <v>-4.2399990924947097</v>
      </c>
      <c r="S86" s="6">
        <v>0.80558370078280461</v>
      </c>
      <c r="T86" s="6">
        <v>5.6209798833397002</v>
      </c>
      <c r="U86" s="6">
        <v>-16.3220594420734</v>
      </c>
      <c r="X86">
        <f t="shared" si="24"/>
        <v>-81.382301866453389</v>
      </c>
      <c r="Y86">
        <f t="shared" si="25"/>
        <v>-81.610297210366994</v>
      </c>
    </row>
    <row r="87" spans="1:25" x14ac:dyDescent="0.2">
      <c r="A87" s="1">
        <f t="shared" si="26"/>
        <v>2.9200000000000017</v>
      </c>
      <c r="B87" s="6">
        <v>-4.1599991096131301</v>
      </c>
      <c r="C87" s="4">
        <v>0.53248138868601502</v>
      </c>
      <c r="D87" s="4">
        <v>6.8007484098611597</v>
      </c>
      <c r="E87" s="4">
        <v>-9.2490043845469696</v>
      </c>
      <c r="F87" s="7"/>
      <c r="H87">
        <f t="shared" si="22"/>
        <v>-184.76620313014294</v>
      </c>
      <c r="I87">
        <f t="shared" si="23"/>
        <v>-184.9800876909394</v>
      </c>
      <c r="Q87" s="1">
        <f t="shared" si="27"/>
        <v>2.9200000000000017</v>
      </c>
      <c r="R87" s="6">
        <v>-4.1599991096131301</v>
      </c>
      <c r="S87" s="6">
        <v>0.77765910482520439</v>
      </c>
      <c r="T87" s="6">
        <v>5.5246894058032012</v>
      </c>
      <c r="U87" s="6">
        <v>-16.034854495491299</v>
      </c>
      <c r="X87">
        <f t="shared" si="24"/>
        <v>-79.962990439437903</v>
      </c>
      <c r="Y87">
        <f t="shared" si="25"/>
        <v>-80.174272477456498</v>
      </c>
    </row>
    <row r="88" spans="1:25" x14ac:dyDescent="0.2">
      <c r="A88" s="1">
        <f t="shared" si="26"/>
        <v>2.9600000000000017</v>
      </c>
      <c r="B88" s="6">
        <v>-4.0799991267316003</v>
      </c>
      <c r="C88" s="4">
        <v>0.51177298213230005</v>
      </c>
      <c r="D88" s="4">
        <v>6.6699509121547402</v>
      </c>
      <c r="E88" s="4">
        <v>-9.0753475526287808</v>
      </c>
      <c r="F88" s="7"/>
      <c r="H88">
        <f t="shared" si="22"/>
        <v>-181.30161333103038</v>
      </c>
      <c r="I88">
        <f t="shared" si="23"/>
        <v>-181.50695105257563</v>
      </c>
      <c r="Q88" s="1">
        <f t="shared" si="27"/>
        <v>2.9600000000000017</v>
      </c>
      <c r="R88" s="6">
        <v>-4.0799991267316003</v>
      </c>
      <c r="S88" s="6">
        <v>0.75012125996029511</v>
      </c>
      <c r="T88" s="6">
        <v>5.4279189443074003</v>
      </c>
      <c r="U88" s="6">
        <v>-15.746633729692901</v>
      </c>
      <c r="X88">
        <f t="shared" si="24"/>
        <v>-78.537631690054113</v>
      </c>
      <c r="Y88">
        <f t="shared" si="25"/>
        <v>-78.733168648464499</v>
      </c>
    </row>
    <row r="89" spans="1:25" x14ac:dyDescent="0.2">
      <c r="A89" s="1">
        <f t="shared" si="26"/>
        <v>3.0000000000000018</v>
      </c>
      <c r="B89" s="6">
        <v>-3.9999991438501099</v>
      </c>
      <c r="C89" s="4">
        <v>0.49144495946365502</v>
      </c>
      <c r="D89" s="4">
        <v>6.5388271991504698</v>
      </c>
      <c r="E89" s="4">
        <v>-8.9014508081841495</v>
      </c>
      <c r="F89" s="7"/>
      <c r="H89">
        <f t="shared" si="22"/>
        <v>-177.83203257227618</v>
      </c>
      <c r="I89">
        <f t="shared" si="23"/>
        <v>-178.029016163683</v>
      </c>
      <c r="Q89" s="1">
        <f t="shared" si="27"/>
        <v>3.0000000000000018</v>
      </c>
      <c r="R89" s="6">
        <v>-3.9999991438501099</v>
      </c>
      <c r="S89" s="6">
        <v>0.72297650093329935</v>
      </c>
      <c r="T89" s="6">
        <v>5.3306712586467029</v>
      </c>
      <c r="U89" s="6">
        <v>-15.4574024245768</v>
      </c>
      <c r="X89">
        <f t="shared" si="24"/>
        <v>-77.106293099218718</v>
      </c>
      <c r="Y89">
        <f t="shared" si="25"/>
        <v>-77.287012122884008</v>
      </c>
    </row>
    <row r="90" spans="1:25" x14ac:dyDescent="0.2">
      <c r="A90" s="1">
        <f t="shared" si="26"/>
        <v>3.0400000000000018</v>
      </c>
      <c r="B90" s="6">
        <v>-3.9199991609686702</v>
      </c>
      <c r="C90" s="4">
        <v>0.47149967896637601</v>
      </c>
      <c r="D90" s="4">
        <v>6.4073811652177399</v>
      </c>
      <c r="E90" s="4">
        <v>-8.7273181587665807</v>
      </c>
      <c r="F90" s="7"/>
      <c r="H90">
        <f t="shared" si="22"/>
        <v>-174.35754254034356</v>
      </c>
      <c r="I90">
        <f t="shared" si="23"/>
        <v>-174.54636317533161</v>
      </c>
      <c r="Q90" s="1">
        <f t="shared" si="27"/>
        <v>3.0400000000000018</v>
      </c>
      <c r="R90" s="6">
        <v>-3.9199991609686702</v>
      </c>
      <c r="S90" s="6">
        <v>0.69623120227919344</v>
      </c>
      <c r="T90" s="6">
        <v>5.2329493732072052</v>
      </c>
      <c r="U90" s="6">
        <v>-15.167166466768</v>
      </c>
      <c r="X90">
        <f t="shared" si="24"/>
        <v>-75.66904401903615</v>
      </c>
      <c r="Y90">
        <f t="shared" si="25"/>
        <v>-75.835832333840003</v>
      </c>
    </row>
    <row r="91" spans="1:25" x14ac:dyDescent="0.2">
      <c r="A91" s="1">
        <f t="shared" si="26"/>
        <v>3.0800000000000018</v>
      </c>
      <c r="B91" s="6">
        <v>-3.83999917808727</v>
      </c>
      <c r="C91" s="4">
        <v>0.45193946585814898</v>
      </c>
      <c r="D91" s="4">
        <v>6.2756167595204104</v>
      </c>
      <c r="E91" s="4">
        <v>-8.5529536577645207</v>
      </c>
      <c r="F91" s="7"/>
      <c r="H91">
        <f t="shared" si="22"/>
        <v>-170.87822580394428</v>
      </c>
      <c r="I91">
        <f t="shared" si="23"/>
        <v>-171.05907315529041</v>
      </c>
      <c r="Q91" s="1">
        <f t="shared" si="27"/>
        <v>3.0800000000000018</v>
      </c>
      <c r="R91" s="6">
        <v>-3.83999917808727</v>
      </c>
      <c r="S91" s="6">
        <v>0.66989177257349297</v>
      </c>
      <c r="T91" s="6">
        <v>5.134756579306206</v>
      </c>
      <c r="U91" s="6">
        <v>-14.875932351908</v>
      </c>
      <c r="X91">
        <f t="shared" si="24"/>
        <v>-74.225955710830604</v>
      </c>
      <c r="Y91">
        <f t="shared" si="25"/>
        <v>-74.379661759539999</v>
      </c>
    </row>
    <row r="92" spans="1:25" x14ac:dyDescent="0.2">
      <c r="A92" s="1">
        <f t="shared" si="26"/>
        <v>3.1200000000000019</v>
      </c>
      <c r="B92" s="6">
        <v>-3.7599991952058902</v>
      </c>
      <c r="C92" s="4">
        <v>0.43276661146870998</v>
      </c>
      <c r="D92" s="4">
        <v>6.1435379855256</v>
      </c>
      <c r="E92" s="4">
        <v>-8.3783614038959602</v>
      </c>
      <c r="F92" s="7"/>
      <c r="H92">
        <f t="shared" si="22"/>
        <v>-167.39416580417668</v>
      </c>
      <c r="I92">
        <f t="shared" si="23"/>
        <v>-167.5672280779192</v>
      </c>
      <c r="Q92" s="1">
        <f t="shared" si="27"/>
        <v>3.1200000000000019</v>
      </c>
      <c r="R92" s="6">
        <v>-3.7599991952058902</v>
      </c>
      <c r="S92" s="6">
        <v>0.64396464856349667</v>
      </c>
      <c r="T92" s="6">
        <v>5.0360964374101016</v>
      </c>
      <c r="U92" s="6">
        <v>-14.5837071869251</v>
      </c>
      <c r="X92">
        <f t="shared" si="24"/>
        <v>-72.777101380802719</v>
      </c>
      <c r="Y92">
        <f t="shared" si="25"/>
        <v>-72.918535934625496</v>
      </c>
    </row>
    <row r="93" spans="1:25" x14ac:dyDescent="0.2">
      <c r="A93" s="1">
        <f t="shared" si="26"/>
        <v>3.1600000000000019</v>
      </c>
      <c r="B93" s="6">
        <v>-3.6799992123245802</v>
      </c>
      <c r="C93" s="4">
        <v>0.413983372425764</v>
      </c>
      <c r="D93" s="4">
        <v>6.01114890048646</v>
      </c>
      <c r="E93" s="4">
        <v>-8.2035455406904099</v>
      </c>
      <c r="F93" s="7"/>
      <c r="H93">
        <f t="shared" si="22"/>
        <v>-163.90544684425049</v>
      </c>
      <c r="I93">
        <f t="shared" si="23"/>
        <v>-164.07091081380821</v>
      </c>
      <c r="Q93" s="1">
        <f t="shared" si="27"/>
        <v>3.1600000000000019</v>
      </c>
      <c r="R93" s="6">
        <v>-3.6799992123245802</v>
      </c>
      <c r="S93" s="6">
        <v>0.61845628918069906</v>
      </c>
      <c r="T93" s="6">
        <v>4.9369727792090004</v>
      </c>
      <c r="U93" s="6">
        <v>-14.2904986919728</v>
      </c>
      <c r="X93">
        <f t="shared" si="24"/>
        <v>-71.3225562133468</v>
      </c>
      <c r="Y93">
        <f t="shared" si="25"/>
        <v>-71.452493459864002</v>
      </c>
    </row>
    <row r="94" spans="1:25" x14ac:dyDescent="0.2">
      <c r="A94" s="1">
        <f t="shared" si="26"/>
        <v>3.200000000000002</v>
      </c>
      <c r="B94" s="6">
        <v>-3.5999992294433101</v>
      </c>
      <c r="C94" s="4">
        <v>0.39559196984686301</v>
      </c>
      <c r="D94" s="4">
        <v>5.87845361489794</v>
      </c>
      <c r="E94" s="4">
        <v>-8.02851025594431</v>
      </c>
      <c r="F94" s="7"/>
      <c r="H94">
        <f t="shared" si="22"/>
        <v>-160.41215407879307</v>
      </c>
      <c r="I94">
        <f t="shared" si="23"/>
        <v>-160.57020511888621</v>
      </c>
      <c r="Q94" s="1">
        <f t="shared" si="27"/>
        <v>3.200000000000002</v>
      </c>
      <c r="R94" s="6">
        <v>-3.5999992294433101</v>
      </c>
      <c r="S94" s="6">
        <v>0.59337316943150142</v>
      </c>
      <c r="T94" s="6">
        <v>4.8373897094654055</v>
      </c>
      <c r="U94" s="6">
        <v>-13.9963152021566</v>
      </c>
      <c r="X94">
        <f t="shared" si="24"/>
        <v>-69.862397401896715</v>
      </c>
      <c r="Y94">
        <f t="shared" si="25"/>
        <v>-69.981576010783002</v>
      </c>
    </row>
    <row r="95" spans="1:25" x14ac:dyDescent="0.2">
      <c r="A95" s="1">
        <f t="shared" si="26"/>
        <v>3.240000000000002</v>
      </c>
      <c r="B95" s="6">
        <v>-3.5199992465620999</v>
      </c>
      <c r="C95" s="4">
        <v>0.37759458853821998</v>
      </c>
      <c r="D95" s="4">
        <v>5.7454562919315899</v>
      </c>
      <c r="E95" s="4">
        <v>-7.8532597811604603</v>
      </c>
      <c r="F95" s="7"/>
      <c r="H95">
        <f t="shared" si="22"/>
        <v>-156.91437350275558</v>
      </c>
      <c r="I95">
        <f t="shared" si="23"/>
        <v>-157.06519562320921</v>
      </c>
      <c r="Q95" s="1">
        <f t="shared" si="27"/>
        <v>3.240000000000002</v>
      </c>
      <c r="R95" s="6">
        <v>-3.5199992465620999</v>
      </c>
      <c r="S95" s="6">
        <v>0.56872177416579461</v>
      </c>
      <c r="T95" s="6">
        <v>4.7373516077267013</v>
      </c>
      <c r="U95" s="6">
        <v>-13.701165668719501</v>
      </c>
      <c r="X95">
        <f t="shared" si="24"/>
        <v>-68.396704177327976</v>
      </c>
      <c r="Y95">
        <f t="shared" si="25"/>
        <v>-68.5058283435975</v>
      </c>
    </row>
    <row r="96" spans="1:25" x14ac:dyDescent="0.2">
      <c r="A96" s="1">
        <f t="shared" si="26"/>
        <v>3.280000000000002</v>
      </c>
      <c r="B96" s="6">
        <v>-3.43999926368096</v>
      </c>
      <c r="C96" s="4">
        <v>0.35999337620033101</v>
      </c>
      <c r="D96" s="4">
        <v>5.6121611468410304</v>
      </c>
      <c r="E96" s="4">
        <v>-7.6777983909640399</v>
      </c>
      <c r="F96" s="7"/>
      <c r="H96">
        <f t="shared" si="22"/>
        <v>-153.41219193990398</v>
      </c>
      <c r="I96">
        <f t="shared" si="23"/>
        <v>-153.5559678192808</v>
      </c>
      <c r="Q96" s="1">
        <f t="shared" si="27"/>
        <v>3.280000000000002</v>
      </c>
      <c r="R96" s="6">
        <v>-3.43999926368096</v>
      </c>
      <c r="S96" s="6">
        <v>0.5445085917428969</v>
      </c>
      <c r="T96" s="6">
        <v>4.6368631298194032</v>
      </c>
      <c r="U96" s="6">
        <v>-13.4050596602784</v>
      </c>
      <c r="X96">
        <f t="shared" si="24"/>
        <v>-66.925557833637953</v>
      </c>
      <c r="Y96">
        <f t="shared" si="25"/>
        <v>-67.025298301391999</v>
      </c>
    </row>
    <row r="97" spans="1:25" x14ac:dyDescent="0.2">
      <c r="A97" s="1">
        <f t="shared" si="26"/>
        <v>3.3200000000000021</v>
      </c>
      <c r="B97" s="6">
        <v>-3.3599992807998702</v>
      </c>
      <c r="C97" s="4">
        <v>0.34279044264141201</v>
      </c>
      <c r="D97" s="4">
        <v>5.4785724463443897</v>
      </c>
      <c r="E97" s="4">
        <v>-7.5021304025002697</v>
      </c>
      <c r="F97" s="7"/>
      <c r="H97">
        <f t="shared" si="22"/>
        <v>-149.90569703090429</v>
      </c>
      <c r="I97">
        <f t="shared" si="23"/>
        <v>-150.04260805000538</v>
      </c>
      <c r="Q97" s="1">
        <f t="shared" si="27"/>
        <v>3.3200000000000021</v>
      </c>
      <c r="R97" s="6">
        <v>-3.3599992807998702</v>
      </c>
      <c r="S97" s="6">
        <v>0.52074010757660005</v>
      </c>
      <c r="T97" s="6">
        <v>4.535929209166305</v>
      </c>
      <c r="U97" s="6">
        <v>-13.1080073633734</v>
      </c>
      <c r="X97">
        <f t="shared" si="24"/>
        <v>-65.449041751055987</v>
      </c>
      <c r="Y97">
        <f t="shared" si="25"/>
        <v>-65.540036816867001</v>
      </c>
    </row>
    <row r="98" spans="1:25" x14ac:dyDescent="0.2">
      <c r="A98" s="1">
        <f t="shared" si="26"/>
        <v>3.3600000000000021</v>
      </c>
      <c r="B98" s="6">
        <v>-3.2799992979188302</v>
      </c>
      <c r="C98" s="4">
        <v>0.325987858999149</v>
      </c>
      <c r="D98" s="4">
        <v>5.34469450798096</v>
      </c>
      <c r="E98" s="4">
        <v>-7.3262601748107103</v>
      </c>
      <c r="F98" s="7"/>
      <c r="H98">
        <f t="shared" si="22"/>
        <v>-146.39497722100771</v>
      </c>
      <c r="I98">
        <f t="shared" si="23"/>
        <v>-146.5252034962142</v>
      </c>
      <c r="Q98" s="1">
        <f t="shared" si="27"/>
        <v>3.3600000000000021</v>
      </c>
      <c r="R98" s="6">
        <v>-3.2799992979188302</v>
      </c>
      <c r="S98" s="6">
        <v>0.49742279758240215</v>
      </c>
      <c r="T98" s="6">
        <v>4.4345550578131068</v>
      </c>
      <c r="U98" s="6">
        <v>-12.810019582756301</v>
      </c>
      <c r="X98">
        <f t="shared" si="24"/>
        <v>-63.967241416364288</v>
      </c>
      <c r="Y98">
        <f t="shared" si="25"/>
        <v>-64.050097913781499</v>
      </c>
    </row>
    <row r="99" spans="1:25" x14ac:dyDescent="0.2">
      <c r="A99" s="1">
        <f t="shared" si="26"/>
        <v>3.4000000000000021</v>
      </c>
      <c r="B99" s="6">
        <v>-3.1999993150378701</v>
      </c>
      <c r="C99" s="4">
        <v>0.30958765697106799</v>
      </c>
      <c r="D99" s="4">
        <v>5.2105316994436697</v>
      </c>
      <c r="E99" s="4">
        <v>-7.1501921081905504</v>
      </c>
      <c r="F99" s="7"/>
      <c r="H99">
        <f t="shared" si="22"/>
        <v>-142.88012174733234</v>
      </c>
      <c r="I99">
        <f t="shared" si="23"/>
        <v>-143.00384216381102</v>
      </c>
      <c r="Q99" s="1">
        <f t="shared" si="27"/>
        <v>3.4000000000000021</v>
      </c>
      <c r="R99" s="6">
        <v>-3.1999993150378701</v>
      </c>
      <c r="S99" s="6">
        <v>0.47456312152260693</v>
      </c>
      <c r="T99" s="6">
        <v>4.3327461672819041</v>
      </c>
      <c r="U99" s="6">
        <v>-12.511107741316501</v>
      </c>
      <c r="X99">
        <f t="shared" si="24"/>
        <v>-62.480244440382279</v>
      </c>
      <c r="Y99">
        <f t="shared" si="25"/>
        <v>-62.555538706582503</v>
      </c>
    </row>
    <row r="100" spans="1:25" x14ac:dyDescent="0.2">
      <c r="A100" s="1">
        <f t="shared" si="26"/>
        <v>3.4400000000000022</v>
      </c>
      <c r="B100" s="6">
        <v>-3.1199993321569899</v>
      </c>
      <c r="C100" s="4">
        <v>0.29359182805439898</v>
      </c>
      <c r="D100" s="4">
        <v>5.07608843788607</v>
      </c>
      <c r="E100" s="4">
        <v>-6.9739306435258603</v>
      </c>
      <c r="F100" s="7"/>
      <c r="H100">
        <f t="shared" si="22"/>
        <v>-139.36122062574344</v>
      </c>
      <c r="I100">
        <f t="shared" si="23"/>
        <v>-139.4786128705172</v>
      </c>
      <c r="Q100" s="1">
        <f t="shared" si="27"/>
        <v>3.4400000000000022</v>
      </c>
      <c r="R100" s="6">
        <v>-3.1199993321569899</v>
      </c>
      <c r="S100" s="6">
        <v>0.45216751625399354</v>
      </c>
      <c r="T100" s="6">
        <v>4.2305083091698066</v>
      </c>
      <c r="U100" s="6">
        <v>-12.211283879471999</v>
      </c>
      <c r="X100">
        <f t="shared" si="24"/>
        <v>-60.98814057257767</v>
      </c>
      <c r="Y100">
        <f t="shared" si="25"/>
        <v>-61.056419397359996</v>
      </c>
    </row>
    <row r="101" spans="1:25" x14ac:dyDescent="0.2">
      <c r="A101" s="1">
        <f t="shared" si="26"/>
        <v>3.4800000000000022</v>
      </c>
      <c r="B101" s="6">
        <v>-3.0399993492761701</v>
      </c>
      <c r="C101" s="4">
        <v>0.278002322795741</v>
      </c>
      <c r="D101" s="4">
        <v>4.9413691892053704</v>
      </c>
      <c r="E101" s="4">
        <v>-6.7974802616104899</v>
      </c>
      <c r="F101" s="7"/>
      <c r="H101">
        <f t="shared" si="22"/>
        <v>-135.83836463734272</v>
      </c>
      <c r="I101">
        <f t="shared" si="23"/>
        <v>-135.94960523220979</v>
      </c>
      <c r="Q101" s="1">
        <f t="shared" si="27"/>
        <v>3.4800000000000022</v>
      </c>
      <c r="R101" s="6">
        <v>-3.0399993492761701</v>
      </c>
      <c r="S101" s="6">
        <v>0.43024238889320543</v>
      </c>
      <c r="T101" s="6">
        <v>4.1278475354843067</v>
      </c>
      <c r="U101" s="6">
        <v>-11.910560654245501</v>
      </c>
      <c r="X101">
        <f t="shared" si="24"/>
        <v>-59.491021712673358</v>
      </c>
      <c r="Y101">
        <f t="shared" si="25"/>
        <v>-59.552803271227504</v>
      </c>
    </row>
    <row r="102" spans="1:25" x14ac:dyDescent="0.2">
      <c r="A102" s="1">
        <f t="shared" si="26"/>
        <v>3.5200000000000022</v>
      </c>
      <c r="B102" s="6">
        <v>-2.9599993663954298</v>
      </c>
      <c r="C102" s="4">
        <v>0.26282105005109901</v>
      </c>
      <c r="D102" s="4">
        <v>4.8063784673007097</v>
      </c>
      <c r="E102" s="4">
        <v>-6.62084548244448</v>
      </c>
      <c r="F102" s="7"/>
      <c r="H102">
        <f t="shared" si="22"/>
        <v>-132.31164531456798</v>
      </c>
      <c r="I102">
        <f t="shared" si="23"/>
        <v>-132.4169096488896</v>
      </c>
      <c r="Q102" s="1">
        <f t="shared" si="27"/>
        <v>3.5200000000000022</v>
      </c>
      <c r="R102" s="6">
        <v>-2.9599993663954298</v>
      </c>
      <c r="S102" s="6">
        <v>0.4087941098934067</v>
      </c>
      <c r="T102" s="6">
        <v>4.0247701787199048</v>
      </c>
      <c r="U102" s="6">
        <v>-11.6089513377536</v>
      </c>
      <c r="X102">
        <f t="shared" si="24"/>
        <v>-57.988981919243024</v>
      </c>
      <c r="Y102">
        <f t="shared" si="25"/>
        <v>-58.044756688768004</v>
      </c>
    </row>
    <row r="103" spans="1:25" x14ac:dyDescent="0.2">
      <c r="A103" s="1">
        <f t="shared" si="26"/>
        <v>3.5600000000000023</v>
      </c>
      <c r="B103" s="6">
        <v>-2.8799993835147801</v>
      </c>
      <c r="C103" s="4">
        <v>0.248049876257039</v>
      </c>
      <c r="D103" s="4">
        <v>4.6711208333075698</v>
      </c>
      <c r="E103" s="4">
        <v>-6.4440308645128299</v>
      </c>
      <c r="F103" s="7"/>
      <c r="H103">
        <f t="shared" si="22"/>
        <v>-128.78115492690191</v>
      </c>
      <c r="I103">
        <f t="shared" si="23"/>
        <v>-128.88061729025659</v>
      </c>
      <c r="Q103" s="1">
        <f t="shared" si="27"/>
        <v>3.5600000000000023</v>
      </c>
      <c r="R103" s="6">
        <v>-2.8799993835147801</v>
      </c>
      <c r="S103" s="6">
        <v>0.38782900605740167</v>
      </c>
      <c r="T103" s="6">
        <v>3.921282851677006</v>
      </c>
      <c r="U103" s="6">
        <v>-11.3064698152776</v>
      </c>
      <c r="X103">
        <f t="shared" si="24"/>
        <v>-56.482117415178891</v>
      </c>
      <c r="Y103">
        <f t="shared" si="25"/>
        <v>-56.532349076388002</v>
      </c>
    </row>
    <row r="104" spans="1:25" x14ac:dyDescent="0.2">
      <c r="A104" s="1">
        <f t="shared" si="26"/>
        <v>3.6000000000000023</v>
      </c>
      <c r="B104" s="6">
        <v>-2.7999994006342099</v>
      </c>
      <c r="C104" s="4">
        <v>0.233690624713179</v>
      </c>
      <c r="D104" s="4">
        <v>4.5356008948077902</v>
      </c>
      <c r="E104" s="4">
        <v>-6.2670410040445699</v>
      </c>
      <c r="F104" s="7"/>
      <c r="H104">
        <f t="shared" si="22"/>
        <v>-125.24698646619986</v>
      </c>
      <c r="I104">
        <f t="shared" si="23"/>
        <v>-125.3408200808914</v>
      </c>
      <c r="Q104" s="1">
        <f t="shared" si="27"/>
        <v>3.6000000000000023</v>
      </c>
      <c r="R104" s="6">
        <v>-2.7999994006342099</v>
      </c>
      <c r="S104" s="6">
        <v>0.36735335347479747</v>
      </c>
      <c r="T104" s="6">
        <v>3.8173924469488014</v>
      </c>
      <c r="U104" s="6">
        <v>-11.003130582821701</v>
      </c>
      <c r="X104">
        <f t="shared" si="24"/>
        <v>-54.970526589990222</v>
      </c>
      <c r="Y104">
        <f t="shared" si="25"/>
        <v>-55.0156529141085</v>
      </c>
    </row>
    <row r="105" spans="1:25" x14ac:dyDescent="0.2">
      <c r="A105" s="1">
        <f t="shared" si="26"/>
        <v>3.6400000000000023</v>
      </c>
      <c r="B105" s="6">
        <v>-2.7199994177537299</v>
      </c>
      <c r="C105" s="4">
        <v>0.21974507487681999</v>
      </c>
      <c r="D105" s="4">
        <v>4.3998233050167599</v>
      </c>
      <c r="E105" s="4">
        <v>-6.0898805342562996</v>
      </c>
      <c r="F105" s="7"/>
      <c r="H105">
        <f t="shared" si="22"/>
        <v>-121.70923363164211</v>
      </c>
      <c r="I105">
        <f t="shared" si="23"/>
        <v>-121.79761068512599</v>
      </c>
      <c r="Q105" s="1">
        <f t="shared" si="27"/>
        <v>3.6400000000000023</v>
      </c>
      <c r="R105" s="6">
        <v>-2.7199994177537299</v>
      </c>
      <c r="S105" s="6">
        <v>0.3473733704042985</v>
      </c>
      <c r="T105" s="6">
        <v>3.7131061361791069</v>
      </c>
      <c r="U105" s="6">
        <v>-10.6989487440928</v>
      </c>
      <c r="X105">
        <f t="shared" si="24"/>
        <v>-53.454309998880639</v>
      </c>
      <c r="Y105">
        <f t="shared" si="25"/>
        <v>-53.494743720464001</v>
      </c>
    </row>
    <row r="106" spans="1:25" x14ac:dyDescent="0.2">
      <c r="A106" s="1">
        <f t="shared" si="26"/>
        <v>3.6800000000000024</v>
      </c>
      <c r="B106" s="6">
        <v>-2.63999943487334</v>
      </c>
      <c r="C106" s="4">
        <v>0.206214961679975</v>
      </c>
      <c r="D106" s="4">
        <v>4.2637927619455098</v>
      </c>
      <c r="E106" s="4">
        <v>-5.9125541245709101</v>
      </c>
      <c r="F106" s="7"/>
      <c r="H106">
        <f t="shared" si="22"/>
        <v>-118.16799081431196</v>
      </c>
      <c r="I106">
        <f t="shared" si="23"/>
        <v>-118.2510824914182</v>
      </c>
      <c r="Q106" s="1">
        <f t="shared" si="27"/>
        <v>3.6800000000000024</v>
      </c>
      <c r="R106" s="6">
        <v>-2.63999943487334</v>
      </c>
      <c r="S106" s="6">
        <v>0.32789521011299883</v>
      </c>
      <c r="T106" s="6">
        <v>3.6084313689685033</v>
      </c>
      <c r="U106" s="6">
        <v>-10.393940007003099</v>
      </c>
      <c r="X106">
        <f t="shared" si="24"/>
        <v>-51.933570358522203</v>
      </c>
      <c r="Y106">
        <f t="shared" si="25"/>
        <v>-51.969700035015492</v>
      </c>
    </row>
    <row r="107" spans="1:25" x14ac:dyDescent="0.2">
      <c r="A107" s="1">
        <f t="shared" si="26"/>
        <v>3.7200000000000024</v>
      </c>
      <c r="B107" s="6">
        <v>-2.5599994519930598</v>
      </c>
      <c r="C107" s="4">
        <v>0.19310197480970601</v>
      </c>
      <c r="D107" s="4">
        <v>4.1275140075421302</v>
      </c>
      <c r="E107" s="4">
        <v>-5.7350664798242397</v>
      </c>
      <c r="F107" s="7"/>
      <c r="H107">
        <f t="shared" si="22"/>
        <v>-114.62335308140848</v>
      </c>
      <c r="I107">
        <f t="shared" si="23"/>
        <v>-114.7013295964848</v>
      </c>
      <c r="Q107" s="1">
        <f t="shared" si="27"/>
        <v>3.7200000000000024</v>
      </c>
      <c r="R107" s="6">
        <v>-2.5599994519930598</v>
      </c>
      <c r="S107" s="6">
        <v>0.30892495367790218</v>
      </c>
      <c r="T107" s="6">
        <v>3.5033758715057033</v>
      </c>
      <c r="U107" s="6">
        <v>-10.0881206796826</v>
      </c>
      <c r="X107">
        <f t="shared" si="24"/>
        <v>-50.40841253948156</v>
      </c>
      <c r="Y107">
        <f t="shared" si="25"/>
        <v>-50.440603398413003</v>
      </c>
    </row>
    <row r="108" spans="1:25" x14ac:dyDescent="0.2">
      <c r="A108" s="1">
        <f t="shared" si="26"/>
        <v>3.7600000000000025</v>
      </c>
      <c r="B108" s="6">
        <v>-2.4799994691129101</v>
      </c>
      <c r="C108" s="4">
        <v>0.18040775810238699</v>
      </c>
      <c r="D108" s="4">
        <v>3.9909918268090498</v>
      </c>
      <c r="E108" s="4">
        <v>-5.55742233945214</v>
      </c>
      <c r="F108" s="7"/>
      <c r="H108">
        <f t="shared" si="22"/>
        <v>-111.07541616009668</v>
      </c>
      <c r="I108">
        <f t="shared" si="23"/>
        <v>-111.14844678904279</v>
      </c>
      <c r="Q108" s="1">
        <f t="shared" si="27"/>
        <v>3.7600000000000025</v>
      </c>
      <c r="R108" s="6">
        <v>-2.4799994691129101</v>
      </c>
      <c r="S108" s="6">
        <v>0.29046860274449671</v>
      </c>
      <c r="T108" s="6">
        <v>3.397947644865404</v>
      </c>
      <c r="U108" s="6">
        <v>-9.7815076656727094</v>
      </c>
      <c r="X108">
        <f t="shared" si="24"/>
        <v>-48.878943555299657</v>
      </c>
      <c r="Y108">
        <f t="shared" si="25"/>
        <v>-48.907538328363543</v>
      </c>
    </row>
    <row r="109" spans="1:25" x14ac:dyDescent="0.2">
      <c r="A109" s="1">
        <f t="shared" si="26"/>
        <v>3.8000000000000025</v>
      </c>
      <c r="B109" s="6">
        <v>-2.3999994862328302</v>
      </c>
      <c r="C109" s="4">
        <v>0.16813390885101601</v>
      </c>
      <c r="D109" s="4">
        <v>3.8542310468968499</v>
      </c>
      <c r="E109" s="4">
        <v>-5.3796264766572399</v>
      </c>
      <c r="F109" s="7"/>
      <c r="H109">
        <f t="shared" si="22"/>
        <v>-107.52427642100095</v>
      </c>
      <c r="I109">
        <f t="shared" si="23"/>
        <v>-107.5925295331448</v>
      </c>
      <c r="Q109" s="1">
        <f t="shared" si="27"/>
        <v>3.8000000000000025</v>
      </c>
      <c r="R109" s="6">
        <v>-2.3999994862328302</v>
      </c>
      <c r="S109" s="6">
        <v>0.27253207228839926</v>
      </c>
      <c r="T109" s="6">
        <v>3.2921549629833038</v>
      </c>
      <c r="U109" s="6">
        <v>-9.47411845883037</v>
      </c>
      <c r="X109">
        <f t="shared" si="24"/>
        <v>-47.345272548092204</v>
      </c>
      <c r="Y109">
        <f t="shared" si="25"/>
        <v>-47.370592294151848</v>
      </c>
    </row>
    <row r="110" spans="1:25" x14ac:dyDescent="0.2">
      <c r="A110" s="1">
        <f t="shared" si="26"/>
        <v>3.8400000000000025</v>
      </c>
      <c r="B110" s="6">
        <v>-2.31999950335286</v>
      </c>
      <c r="C110" s="4">
        <v>0.15628197717807599</v>
      </c>
      <c r="D110" s="4">
        <v>3.7172365361779902</v>
      </c>
      <c r="E110" s="4">
        <v>-5.2016836975619896</v>
      </c>
      <c r="F110" s="7"/>
      <c r="H110">
        <f t="shared" si="22"/>
        <v>-103.97003086136145</v>
      </c>
      <c r="I110">
        <f t="shared" si="23"/>
        <v>-104.03367395123979</v>
      </c>
      <c r="Q110" s="1">
        <f t="shared" si="27"/>
        <v>3.8400000000000025</v>
      </c>
      <c r="R110" s="6">
        <v>-2.31999950335286</v>
      </c>
      <c r="S110" s="6">
        <v>0.25512118335460343</v>
      </c>
      <c r="T110" s="6">
        <v>3.1860063703171022</v>
      </c>
      <c r="U110" s="6">
        <v>-9.1659711374918391</v>
      </c>
      <c r="X110">
        <f t="shared" si="24"/>
        <v>-45.807510770717649</v>
      </c>
      <c r="Y110">
        <f t="shared" si="25"/>
        <v>-45.829855687459194</v>
      </c>
    </row>
    <row r="111" spans="1:25" x14ac:dyDescent="0.2">
      <c r="A111" s="1">
        <f t="shared" si="26"/>
        <v>3.8800000000000026</v>
      </c>
      <c r="B111" s="6">
        <v>-2.2399995204729999</v>
      </c>
      <c r="C111" s="4">
        <v>0.14485346541320099</v>
      </c>
      <c r="D111" s="4">
        <v>3.5800132032975198</v>
      </c>
      <c r="E111" s="4">
        <v>-5.0235988403430802</v>
      </c>
      <c r="F111" s="7"/>
      <c r="H111">
        <f t="shared" si="22"/>
        <v>-100.41277708783578</v>
      </c>
      <c r="I111">
        <f t="shared" si="23"/>
        <v>-100.4719768068616</v>
      </c>
      <c r="Q111" s="1">
        <f t="shared" si="27"/>
        <v>3.8800000000000026</v>
      </c>
      <c r="R111" s="6">
        <v>-2.2399995204729999</v>
      </c>
      <c r="S111" s="6">
        <v>0.23824165580930412</v>
      </c>
      <c r="T111" s="6">
        <v>3.0795106791618068</v>
      </c>
      <c r="U111" s="6">
        <v>-8.85708435804532</v>
      </c>
      <c r="X111">
        <f t="shared" si="24"/>
        <v>-44.265771565442641</v>
      </c>
      <c r="Y111">
        <f t="shared" si="25"/>
        <v>-44.2854217902266</v>
      </c>
    </row>
    <row r="112" spans="1:25" x14ac:dyDescent="0.2">
      <c r="A112" s="1">
        <f t="shared" si="26"/>
        <v>3.9200000000000026</v>
      </c>
      <c r="B112" s="6">
        <v>-2.1599995375932499</v>
      </c>
      <c r="C112" s="4">
        <v>0.133849827486654</v>
      </c>
      <c r="D112" s="4">
        <v>3.4425659962046899</v>
      </c>
      <c r="E112" s="4">
        <v>-4.8453767743485399</v>
      </c>
      <c r="F112" s="7"/>
      <c r="H112">
        <f t="shared" si="22"/>
        <v>-96.852613298974674</v>
      </c>
      <c r="I112">
        <f t="shared" si="23"/>
        <v>-96.907535486970801</v>
      </c>
      <c r="Q112" s="1">
        <f t="shared" si="27"/>
        <v>3.9200000000000026</v>
      </c>
      <c r="R112" s="6">
        <v>-2.1599995375932499</v>
      </c>
      <c r="S112" s="6">
        <v>0.22189910110449773</v>
      </c>
      <c r="T112" s="6">
        <v>2.9726769666311057</v>
      </c>
      <c r="U112" s="6">
        <v>-8.5474773479196706</v>
      </c>
      <c r="X112">
        <f t="shared" si="24"/>
        <v>-42.720170339091283</v>
      </c>
      <c r="Y112">
        <f t="shared" si="25"/>
        <v>-42.73738673959835</v>
      </c>
    </row>
    <row r="113" spans="1:25" x14ac:dyDescent="0.2">
      <c r="A113" s="1">
        <f t="shared" si="26"/>
        <v>3.9600000000000026</v>
      </c>
      <c r="B113" s="6">
        <v>-2.0799995547136301</v>
      </c>
      <c r="C113" s="4">
        <v>0.123272468338369</v>
      </c>
      <c r="D113" s="4">
        <v>3.30489990115864</v>
      </c>
      <c r="E113" s="4">
        <v>-4.6670223992021196</v>
      </c>
      <c r="F113" s="7"/>
      <c r="H113">
        <f t="shared" si="22"/>
        <v>-93.289638267370478</v>
      </c>
      <c r="I113">
        <f t="shared" si="23"/>
        <v>-93.340447984042385</v>
      </c>
      <c r="Q113" s="1">
        <f t="shared" si="27"/>
        <v>3.9600000000000026</v>
      </c>
      <c r="R113" s="6">
        <v>-2.0799995547136301</v>
      </c>
      <c r="S113" s="6">
        <v>0.20609901507729944</v>
      </c>
      <c r="T113" s="6">
        <v>2.8655145713036063</v>
      </c>
      <c r="U113" s="6">
        <v>-8.2371698979252503</v>
      </c>
      <c r="X113">
        <f t="shared" si="24"/>
        <v>-41.170824534665293</v>
      </c>
      <c r="Y113">
        <f t="shared" si="25"/>
        <v>-41.18584948962625</v>
      </c>
    </row>
    <row r="114" spans="1:25" x14ac:dyDescent="0.2">
      <c r="A114" s="1">
        <f t="shared" si="26"/>
        <v>4.0000000000000027</v>
      </c>
      <c r="B114" s="6">
        <v>-1.9999995718341399</v>
      </c>
      <c r="C114" s="4">
        <v>0.11312274334422701</v>
      </c>
      <c r="D114" s="4">
        <v>3.1670199417203801</v>
      </c>
      <c r="E114" s="4">
        <v>-4.4885406438866404</v>
      </c>
      <c r="F114" s="7"/>
      <c r="H114">
        <f t="shared" si="22"/>
        <v>-89.72395132148543</v>
      </c>
      <c r="I114">
        <f t="shared" si="23"/>
        <v>-89.770812877732808</v>
      </c>
      <c r="Q114" s="1">
        <f t="shared" si="27"/>
        <v>4.0000000000000027</v>
      </c>
      <c r="R114" s="6">
        <v>-1.9999995718341399</v>
      </c>
      <c r="S114" s="6">
        <v>0.19084677078039647</v>
      </c>
      <c r="T114" s="6">
        <v>2.7580330895177028</v>
      </c>
      <c r="U114" s="6">
        <v>-7.9261823540304004</v>
      </c>
      <c r="X114">
        <f t="shared" si="24"/>
        <v>-39.617853599415341</v>
      </c>
      <c r="Y114">
        <f t="shared" si="25"/>
        <v>-39.630911770152004</v>
      </c>
    </row>
    <row r="115" spans="1:25" x14ac:dyDescent="0.2">
      <c r="A115" s="1">
        <f t="shared" si="26"/>
        <v>4.0400000000000027</v>
      </c>
      <c r="B115" s="6">
        <v>-1.9199995889547701</v>
      </c>
      <c r="C115" s="4">
        <v>0.103401957758868</v>
      </c>
      <c r="D115" s="4">
        <v>3.02893117772089</v>
      </c>
      <c r="E115" s="4">
        <v>-4.3099364658170796</v>
      </c>
      <c r="F115" s="7"/>
      <c r="H115">
        <f t="shared" si="22"/>
        <v>-86.155652327171509</v>
      </c>
      <c r="I115">
        <f t="shared" si="23"/>
        <v>-86.198729316341598</v>
      </c>
      <c r="Q115" s="1">
        <f t="shared" si="27"/>
        <v>4.0400000000000027</v>
      </c>
      <c r="R115" s="6">
        <v>-1.9199995889547701</v>
      </c>
      <c r="S115" s="6">
        <v>0.17614761137690493</v>
      </c>
      <c r="T115" s="6">
        <v>2.6502423713286021</v>
      </c>
      <c r="U115" s="6">
        <v>-7.6145356084176097</v>
      </c>
      <c r="X115">
        <f t="shared" si="24"/>
        <v>-38.061378949380718</v>
      </c>
      <c r="Y115">
        <f t="shared" si="25"/>
        <v>-38.07267804208805</v>
      </c>
    </row>
    <row r="116" spans="1:25" x14ac:dyDescent="0.2">
      <c r="A116" s="1">
        <f t="shared" si="26"/>
        <v>4.0800000000000027</v>
      </c>
      <c r="B116" s="6">
        <v>-1.8399996060755399</v>
      </c>
      <c r="C116" s="4">
        <v>9.4111366176048705E-2</v>
      </c>
      <c r="D116" s="4">
        <v>2.8906387042084898</v>
      </c>
      <c r="E116" s="4">
        <v>-4.1312148498951196</v>
      </c>
      <c r="F116" s="7"/>
      <c r="H116">
        <f t="shared" si="22"/>
        <v>-82.584841668890718</v>
      </c>
      <c r="I116">
        <f t="shared" si="23"/>
        <v>-82.624296997902391</v>
      </c>
      <c r="Q116" s="1">
        <f t="shared" si="27"/>
        <v>4.0800000000000027</v>
      </c>
      <c r="R116" s="6">
        <v>-1.8399996060755399</v>
      </c>
      <c r="S116" s="6">
        <v>0.16200664309990032</v>
      </c>
      <c r="T116" s="6">
        <v>2.542152516111905</v>
      </c>
      <c r="U116" s="6">
        <v>-7.3022510900872799</v>
      </c>
      <c r="X116">
        <f t="shared" si="24"/>
        <v>-36.501523930376266</v>
      </c>
      <c r="Y116">
        <f t="shared" si="25"/>
        <v>-36.511255450436401</v>
      </c>
    </row>
    <row r="117" spans="1:25" x14ac:dyDescent="0.2">
      <c r="A117" s="1">
        <f t="shared" si="26"/>
        <v>4.1200000000000028</v>
      </c>
      <c r="B117" s="6">
        <v>-1.7599996231964401</v>
      </c>
      <c r="C117" s="4">
        <v>8.5252172006944293E-2</v>
      </c>
      <c r="D117" s="4">
        <v>2.7521476503815498</v>
      </c>
      <c r="E117" s="4">
        <v>-3.9523808075511</v>
      </c>
      <c r="F117" s="7"/>
      <c r="H117">
        <f t="shared" si="22"/>
        <v>-79.011620230638187</v>
      </c>
      <c r="I117">
        <f t="shared" si="23"/>
        <v>-79.047616151021998</v>
      </c>
      <c r="Q117" s="1">
        <f t="shared" si="27"/>
        <v>4.1200000000000028</v>
      </c>
      <c r="R117" s="6">
        <v>-1.7599996231964401</v>
      </c>
      <c r="S117" s="6">
        <v>0.1484288282851054</v>
      </c>
      <c r="T117" s="6">
        <v>2.4337738678368055</v>
      </c>
      <c r="U117" s="6">
        <v>-6.9893507546339704</v>
      </c>
      <c r="X117">
        <f t="shared" si="24"/>
        <v>-34.938413775475283</v>
      </c>
      <c r="Y117">
        <f t="shared" si="25"/>
        <v>-34.946753773169853</v>
      </c>
    </row>
    <row r="118" spans="1:25" x14ac:dyDescent="0.2">
      <c r="A118" s="1">
        <f t="shared" si="26"/>
        <v>4.1600000000000028</v>
      </c>
      <c r="B118" s="6">
        <v>-1.67999964031747</v>
      </c>
      <c r="C118" s="4">
        <v>7.6825526976936898E-2</v>
      </c>
      <c r="D118" s="4">
        <v>2.6134631785009099</v>
      </c>
      <c r="E118" s="4">
        <v>-3.7734393757728002</v>
      </c>
      <c r="F118" s="7"/>
      <c r="H118">
        <f t="shared" si="22"/>
        <v>-75.436089376586295</v>
      </c>
      <c r="I118">
        <f t="shared" si="23"/>
        <v>-75.468787515456</v>
      </c>
      <c r="Q118" s="1">
        <f t="shared" si="27"/>
        <v>4.1600000000000028</v>
      </c>
      <c r="R118" s="6">
        <v>-1.67999964031747</v>
      </c>
      <c r="S118" s="6">
        <v>0.13541897851230544</v>
      </c>
      <c r="T118" s="6">
        <v>2.325117009970505</v>
      </c>
      <c r="U118" s="6">
        <v>-6.6758570735140799</v>
      </c>
      <c r="X118">
        <f t="shared" si="24"/>
        <v>-33.372175558982924</v>
      </c>
      <c r="Y118">
        <f t="shared" si="25"/>
        <v>-33.379285367570397</v>
      </c>
    </row>
    <row r="119" spans="1:25" x14ac:dyDescent="0.2">
      <c r="A119" s="1">
        <f t="shared" si="26"/>
        <v>4.2000000000000028</v>
      </c>
      <c r="B119" s="6">
        <v>-1.5999996574386099</v>
      </c>
      <c r="C119" s="4">
        <v>6.8832530640640405E-2</v>
      </c>
      <c r="D119" s="4">
        <v>2.4745904827816401</v>
      </c>
      <c r="E119" s="4">
        <v>-3.5943956161171999</v>
      </c>
      <c r="F119" s="7"/>
      <c r="H119">
        <f t="shared" si="22"/>
        <v>-71.85835093145225</v>
      </c>
      <c r="I119">
        <f t="shared" si="23"/>
        <v>-71.887912322343993</v>
      </c>
      <c r="Q119" s="1">
        <f t="shared" si="27"/>
        <v>4.2000000000000028</v>
      </c>
      <c r="R119" s="6">
        <v>-1.5999996574386099</v>
      </c>
      <c r="S119" s="6">
        <v>0.12298174783579441</v>
      </c>
      <c r="T119" s="6">
        <v>2.2161927600736036</v>
      </c>
      <c r="U119" s="6">
        <v>-6.3617930227138304</v>
      </c>
      <c r="X119">
        <f t="shared" si="24"/>
        <v>-31.802938146939596</v>
      </c>
      <c r="Y119">
        <f t="shared" si="25"/>
        <v>-31.808965113569151</v>
      </c>
    </row>
    <row r="120" spans="1:25" x14ac:dyDescent="0.2">
      <c r="A120" s="1">
        <f t="shared" si="26"/>
        <v>4.2400000000000029</v>
      </c>
      <c r="B120" s="6">
        <v>-1.5199996745600199</v>
      </c>
      <c r="C120" s="4">
        <v>6.1274229916592801E-2</v>
      </c>
      <c r="D120" s="4">
        <v>2.33553478827268</v>
      </c>
      <c r="E120" s="4">
        <v>-3.4152546137126198</v>
      </c>
      <c r="F120" s="7"/>
      <c r="H120">
        <f t="shared" si="22"/>
        <v>-68.278507160611326</v>
      </c>
      <c r="I120">
        <f t="shared" si="23"/>
        <v>-68.305092274252402</v>
      </c>
      <c r="Q120" s="1">
        <f t="shared" si="27"/>
        <v>4.2400000000000029</v>
      </c>
      <c r="R120" s="6">
        <v>-1.5199996745600199</v>
      </c>
      <c r="S120" s="6">
        <v>0.11112162615050636</v>
      </c>
      <c r="T120" s="6">
        <v>2.1070121640292001</v>
      </c>
      <c r="U120" s="6">
        <v>-6.0471820707397299</v>
      </c>
      <c r="X120">
        <f t="shared" si="24"/>
        <v>-30.23083214420485</v>
      </c>
      <c r="Y120">
        <f t="shared" si="25"/>
        <v>-30.23591035369865</v>
      </c>
    </row>
    <row r="121" spans="1:25" x14ac:dyDescent="0.2">
      <c r="A121" s="1">
        <f t="shared" si="26"/>
        <v>4.2800000000000029</v>
      </c>
      <c r="B121" s="6">
        <v>-1.4399996916814899</v>
      </c>
      <c r="C121" s="4">
        <v>5.41516186411337E-2</v>
      </c>
      <c r="D121" s="4">
        <v>2.1963013497163502</v>
      </c>
      <c r="E121" s="4">
        <v>-3.2360214762488599</v>
      </c>
      <c r="F121" s="7"/>
      <c r="H121">
        <f t="shared" si="22"/>
        <v>-64.696660749922572</v>
      </c>
      <c r="I121">
        <f t="shared" si="23"/>
        <v>-64.720429524977192</v>
      </c>
      <c r="Q121" s="1">
        <f t="shared" si="27"/>
        <v>4.2800000000000029</v>
      </c>
      <c r="R121" s="6">
        <v>-1.4399996916814899</v>
      </c>
      <c r="S121" s="6">
        <v>9.9842932691800002E-2</v>
      </c>
      <c r="T121" s="6">
        <v>1.9975864899411064</v>
      </c>
      <c r="U121" s="6">
        <v>-5.7320481660894202</v>
      </c>
      <c r="X121">
        <f t="shared" si="24"/>
        <v>-28.655989838140247</v>
      </c>
      <c r="Y121">
        <f t="shared" si="25"/>
        <v>-28.660240830447101</v>
      </c>
    </row>
    <row r="122" spans="1:25" x14ac:dyDescent="0.2">
      <c r="A122" s="1">
        <f t="shared" si="26"/>
        <v>4.3200000000000029</v>
      </c>
      <c r="B122" s="6">
        <v>-1.35999970880309</v>
      </c>
      <c r="C122" s="4">
        <v>4.7465637142182798E-2</v>
      </c>
      <c r="D122" s="4">
        <v>2.0568954503922701</v>
      </c>
      <c r="E122" s="4">
        <v>-3.05670133294845</v>
      </c>
      <c r="F122" s="7"/>
      <c r="H122">
        <f t="shared" si="22"/>
        <v>-61.112914785364843</v>
      </c>
      <c r="I122">
        <f t="shared" si="23"/>
        <v>-61.134026658968999</v>
      </c>
      <c r="Q122" s="1">
        <f t="shared" si="27"/>
        <v>4.3200000000000029</v>
      </c>
      <c r="R122" s="6">
        <v>-1.35999970880309</v>
      </c>
      <c r="S122" s="6">
        <v>8.914980966530095E-2</v>
      </c>
      <c r="T122" s="6">
        <v>1.8879272217326033</v>
      </c>
      <c r="U122" s="6">
        <v>-5.41641572397379</v>
      </c>
      <c r="X122">
        <f t="shared" si="24"/>
        <v>-27.078545139001029</v>
      </c>
      <c r="Y122">
        <f t="shared" si="25"/>
        <v>-27.082078619868952</v>
      </c>
    </row>
    <row r="123" spans="1:25" x14ac:dyDescent="0.2">
      <c r="A123" s="1">
        <f t="shared" si="26"/>
        <v>4.360000000000003</v>
      </c>
      <c r="B123" s="6">
        <v>-1.2799997259249101</v>
      </c>
      <c r="C123" s="4">
        <v>4.1217171834639903E-2</v>
      </c>
      <c r="D123" s="4">
        <v>1.91732240094697</v>
      </c>
      <c r="E123" s="4">
        <v>-2.8772993335385499</v>
      </c>
      <c r="F123" s="7"/>
      <c r="H123">
        <f t="shared" si="22"/>
        <v>-57.527372732398092</v>
      </c>
      <c r="I123">
        <f t="shared" si="23"/>
        <v>-57.545986670771001</v>
      </c>
      <c r="Q123" s="1">
        <f t="shared" si="27"/>
        <v>4.360000000000003</v>
      </c>
      <c r="R123" s="6">
        <v>-1.2799997259249101</v>
      </c>
      <c r="S123" s="6">
        <v>7.9046216074900144E-2</v>
      </c>
      <c r="T123" s="6">
        <v>1.7780460523648003</v>
      </c>
      <c r="U123" s="6">
        <v>-5.1003096127002303</v>
      </c>
      <c r="X123">
        <f t="shared" si="24"/>
        <v>-25.498633517038613</v>
      </c>
      <c r="Y123">
        <f t="shared" si="25"/>
        <v>-25.501548063501151</v>
      </c>
    </row>
    <row r="124" spans="1:25" x14ac:dyDescent="0.2">
      <c r="A124" s="1">
        <f t="shared" si="26"/>
        <v>4.400000000000003</v>
      </c>
      <c r="B124" s="6">
        <v>-1.1999997430468701</v>
      </c>
      <c r="C124" s="4">
        <v>3.54070548285179E-2</v>
      </c>
      <c r="D124" s="4">
        <v>1.7775875382086801</v>
      </c>
      <c r="E124" s="4">
        <v>-2.6978206472012798</v>
      </c>
      <c r="F124" s="7"/>
      <c r="H124">
        <f t="shared" si="22"/>
        <v>-53.940138415105828</v>
      </c>
      <c r="I124">
        <f t="shared" si="23"/>
        <v>-53.956412944025594</v>
      </c>
      <c r="Q124" s="1">
        <f t="shared" si="27"/>
        <v>4.400000000000003</v>
      </c>
      <c r="R124" s="6">
        <v>-1.1999997430468701</v>
      </c>
      <c r="S124" s="6">
        <v>6.9535921678806289E-2</v>
      </c>
      <c r="T124" s="6">
        <v>1.6679548768026038</v>
      </c>
      <c r="U124" s="6">
        <v>-4.7837551392601299</v>
      </c>
      <c r="X124">
        <f t="shared" si="24"/>
        <v>-23.916391936433154</v>
      </c>
      <c r="Y124">
        <f t="shared" si="25"/>
        <v>-23.918775696300649</v>
      </c>
    </row>
    <row r="125" spans="1:25" x14ac:dyDescent="0.2">
      <c r="A125" s="1">
        <f t="shared" si="26"/>
        <v>4.4400000000000031</v>
      </c>
      <c r="B125" s="6">
        <v>-1.1199997601690199</v>
      </c>
      <c r="C125" s="4">
        <v>3.00360635811514E-2</v>
      </c>
      <c r="D125" s="4">
        <v>1.6376962239855799</v>
      </c>
      <c r="E125" s="4">
        <v>-2.51827046151578</v>
      </c>
      <c r="F125" s="7"/>
      <c r="H125">
        <f t="shared" si="22"/>
        <v>-50.35131599514817</v>
      </c>
      <c r="I125">
        <f t="shared" si="23"/>
        <v>-50.365409230315599</v>
      </c>
      <c r="Q125" s="1">
        <f t="shared" si="27"/>
        <v>4.4400000000000031</v>
      </c>
      <c r="R125" s="6">
        <v>-1.1199997601690199</v>
      </c>
      <c r="S125" s="6">
        <v>6.0622501166605502E-2</v>
      </c>
      <c r="T125" s="6">
        <v>1.5576657846448043</v>
      </c>
      <c r="U125" s="6">
        <v>-4.4667780344576098</v>
      </c>
      <c r="X125">
        <f t="shared" si="24"/>
        <v>-22.33195878612997</v>
      </c>
      <c r="Y125">
        <f t="shared" si="25"/>
        <v>-22.333890172288051</v>
      </c>
    </row>
    <row r="126" spans="1:25" x14ac:dyDescent="0.2">
      <c r="A126" s="1">
        <f t="shared" si="26"/>
        <v>4.4800000000000031</v>
      </c>
      <c r="B126" s="6">
        <v>-1.0399997772912399</v>
      </c>
      <c r="C126" s="4">
        <v>2.5104920522101001E-2</v>
      </c>
      <c r="D126" s="4">
        <v>1.49765384385384</v>
      </c>
      <c r="E126" s="4">
        <v>-2.3386539813954301</v>
      </c>
      <c r="F126" s="7"/>
      <c r="H126">
        <f t="shared" si="22"/>
        <v>-46.761009950487363</v>
      </c>
      <c r="I126">
        <f t="shared" si="23"/>
        <v>-46.773079627908601</v>
      </c>
      <c r="Q126" s="1">
        <f t="shared" si="27"/>
        <v>4.4800000000000031</v>
      </c>
      <c r="R126" s="6">
        <v>-1.0399997772912399</v>
      </c>
      <c r="S126" s="6">
        <v>5.2309328532402333E-2</v>
      </c>
      <c r="T126" s="6">
        <v>1.4471910524351017</v>
      </c>
      <c r="U126" s="6">
        <v>-4.1494044376035601</v>
      </c>
      <c r="X126">
        <f t="shared" si="24"/>
        <v>-20.745473807653081</v>
      </c>
      <c r="Y126">
        <f t="shared" si="25"/>
        <v>-20.747022188017802</v>
      </c>
    </row>
    <row r="127" spans="1:25" x14ac:dyDescent="0.2">
      <c r="A127" s="1">
        <f t="shared" si="26"/>
        <v>4.5200000000000031</v>
      </c>
      <c r="B127" s="6">
        <v>-0.95999979441373895</v>
      </c>
      <c r="C127" s="4">
        <v>2.0614292775077099E-2</v>
      </c>
      <c r="D127" s="4">
        <v>1.35746580593137</v>
      </c>
      <c r="E127" s="4">
        <v>-2.1589764280105399</v>
      </c>
      <c r="F127" s="7"/>
      <c r="H127">
        <f t="shared" si="22"/>
        <v>-43.169325053960783</v>
      </c>
      <c r="I127">
        <f t="shared" si="23"/>
        <v>-43.179528560210798</v>
      </c>
      <c r="Q127" s="1">
        <f t="shared" si="27"/>
        <v>4.5200000000000031</v>
      </c>
      <c r="R127" s="6">
        <v>-0.95999979441373895</v>
      </c>
      <c r="S127" s="6">
        <v>4.4599571648802794E-2</v>
      </c>
      <c r="T127" s="6">
        <v>1.3365431357260036</v>
      </c>
      <c r="U127" s="6">
        <v>-3.8316608804723402</v>
      </c>
      <c r="X127">
        <f t="shared" si="24"/>
        <v>-19.157078020033904</v>
      </c>
      <c r="Y127">
        <f t="shared" si="25"/>
        <v>-19.158304402361701</v>
      </c>
    </row>
    <row r="128" spans="1:25" x14ac:dyDescent="0.2">
      <c r="A128" s="1">
        <f t="shared" si="26"/>
        <v>4.5600000000000032</v>
      </c>
      <c r="B128" s="6">
        <v>-0.87999981153630402</v>
      </c>
      <c r="C128" s="4">
        <v>1.6564791823020501E-2</v>
      </c>
      <c r="D128" s="4">
        <v>1.2171375396395201</v>
      </c>
      <c r="E128" s="4">
        <v>-1.97924303770567</v>
      </c>
      <c r="F128" s="7"/>
      <c r="H128">
        <f t="shared" si="22"/>
        <v>-39.576366351620564</v>
      </c>
      <c r="I128">
        <f t="shared" si="23"/>
        <v>-39.5848607541134</v>
      </c>
      <c r="Q128" s="1">
        <f t="shared" si="27"/>
        <v>4.5600000000000032</v>
      </c>
      <c r="R128" s="6">
        <v>-0.87999981153630402</v>
      </c>
      <c r="S128" s="6">
        <v>3.7496187081202947E-2</v>
      </c>
      <c r="T128" s="6">
        <v>1.2257346608354069</v>
      </c>
      <c r="U128" s="6">
        <v>-3.5135742710023101</v>
      </c>
      <c r="X128">
        <f t="shared" si="24"/>
        <v>-17.56691364190813</v>
      </c>
      <c r="Y128">
        <f t="shared" si="25"/>
        <v>-17.567871355011551</v>
      </c>
    </row>
    <row r="129" spans="1:25" x14ac:dyDescent="0.2">
      <c r="A129" s="1">
        <f t="shared" si="26"/>
        <v>4.6000000000000032</v>
      </c>
      <c r="B129" s="6">
        <v>-0.79999982865916797</v>
      </c>
      <c r="C129" s="4">
        <v>1.29569732317467E-2</v>
      </c>
      <c r="D129" s="4">
        <v>1.0766744944529001</v>
      </c>
      <c r="E129" s="4">
        <v>-1.79945906090596</v>
      </c>
      <c r="F129" s="7"/>
      <c r="H129">
        <f t="shared" si="22"/>
        <v>-35.982239140980944</v>
      </c>
      <c r="I129">
        <f t="shared" si="23"/>
        <v>-35.989181218119199</v>
      </c>
      <c r="Q129" s="1">
        <f t="shared" si="27"/>
        <v>4.6000000000000032</v>
      </c>
      <c r="R129" s="6">
        <v>-0.79999982865916797</v>
      </c>
      <c r="S129" s="6">
        <v>3.1001915119603041E-2</v>
      </c>
      <c r="T129" s="6">
        <v>1.1147784163610055</v>
      </c>
      <c r="U129" s="6">
        <v>-3.1951718763284802</v>
      </c>
      <c r="X129">
        <f t="shared" si="24"/>
        <v>-15.97512401096753</v>
      </c>
      <c r="Y129">
        <f t="shared" si="25"/>
        <v>-15.975859381642401</v>
      </c>
    </row>
    <row r="130" spans="1:25" x14ac:dyDescent="0.2">
      <c r="A130" s="1">
        <f t="shared" si="26"/>
        <v>4.6400000000000032</v>
      </c>
      <c r="B130" s="6">
        <v>-0.71999984578212195</v>
      </c>
      <c r="C130" s="4">
        <v>9.7913364238144708E-3</v>
      </c>
      <c r="D130" s="4">
        <v>0.93608213864010203</v>
      </c>
      <c r="E130" s="4">
        <v>-1.6196297610186301</v>
      </c>
      <c r="F130" s="7"/>
      <c r="H130">
        <f t="shared" si="22"/>
        <v>-32.387048949033328</v>
      </c>
      <c r="I130">
        <f t="shared" si="23"/>
        <v>-32.392595220372598</v>
      </c>
      <c r="Q130" s="1">
        <f t="shared" si="27"/>
        <v>4.6400000000000032</v>
      </c>
      <c r="R130" s="6">
        <v>-0.71999984578212195</v>
      </c>
      <c r="S130" s="6">
        <v>2.5119275071602942E-2</v>
      </c>
      <c r="T130" s="6">
        <v>1.0036873444418006</v>
      </c>
      <c r="U130" s="6">
        <v>-2.8764813055403202</v>
      </c>
      <c r="X130">
        <f t="shared" si="24"/>
        <v>-14.381853500814561</v>
      </c>
      <c r="Y130">
        <f t="shared" si="25"/>
        <v>-14.382406527701601</v>
      </c>
    </row>
    <row r="131" spans="1:25" x14ac:dyDescent="0.2">
      <c r="A131" s="1">
        <f t="shared" si="26"/>
        <v>4.6800000000000033</v>
      </c>
      <c r="B131" s="6">
        <v>-0.63999986290524702</v>
      </c>
      <c r="C131" s="4">
        <v>7.0683244129954304E-3</v>
      </c>
      <c r="D131" s="4">
        <v>0.79536595799341603</v>
      </c>
      <c r="E131" s="4">
        <v>-1.4397604133270301</v>
      </c>
      <c r="F131" s="7"/>
      <c r="H131">
        <f t="shared" si="22"/>
        <v>-28.790901510193358</v>
      </c>
      <c r="I131">
        <f t="shared" si="23"/>
        <v>-28.795208266540602</v>
      </c>
      <c r="Q131" s="1">
        <f t="shared" si="27"/>
        <v>4.6800000000000033</v>
      </c>
      <c r="R131" s="6">
        <v>-0.63999986290524702</v>
      </c>
      <c r="S131" s="6">
        <v>1.9850560822803232E-2</v>
      </c>
      <c r="T131" s="6">
        <v>0.89247453175140379</v>
      </c>
      <c r="U131" s="6">
        <v>-2.5575304918650601</v>
      </c>
      <c r="X131">
        <f t="shared" si="24"/>
        <v>-12.78724743542592</v>
      </c>
      <c r="Y131">
        <f t="shared" si="25"/>
        <v>-12.787652459325301</v>
      </c>
    </row>
    <row r="132" spans="1:25" x14ac:dyDescent="0.2">
      <c r="A132" s="1">
        <f t="shared" si="26"/>
        <v>4.7200000000000033</v>
      </c>
      <c r="B132" s="6">
        <v>-0.55999988002865397</v>
      </c>
      <c r="C132" s="4">
        <v>4.7883236039686396E-3</v>
      </c>
      <c r="D132" s="4">
        <v>0.65453145454915196</v>
      </c>
      <c r="E132" s="4">
        <v>-1.2598563038771</v>
      </c>
      <c r="F132" s="7"/>
      <c r="H132">
        <f t="shared" si="22"/>
        <v>-25.193902744074666</v>
      </c>
      <c r="I132">
        <f t="shared" si="23"/>
        <v>-25.197126077542002</v>
      </c>
      <c r="Q132" s="1">
        <f t="shared" si="27"/>
        <v>4.7200000000000033</v>
      </c>
      <c r="R132" s="6">
        <v>-0.55999988002865397</v>
      </c>
      <c r="S132" s="6">
        <v>1.5197836637895534E-2</v>
      </c>
      <c r="T132" s="6">
        <v>0.78115320032240021</v>
      </c>
      <c r="U132" s="6">
        <v>-2.2383476746392801</v>
      </c>
      <c r="X132">
        <f t="shared" si="24"/>
        <v>-11.191452001306518</v>
      </c>
      <c r="Y132">
        <f t="shared" si="25"/>
        <v>-11.191738373196401</v>
      </c>
    </row>
    <row r="133" spans="1:25" x14ac:dyDescent="0.2">
      <c r="A133" s="1">
        <f t="shared" si="26"/>
        <v>4.7600000000000033</v>
      </c>
      <c r="B133" s="6">
        <v>-0.47999989715215302</v>
      </c>
      <c r="C133" s="4">
        <v>2.9516636010154499E-3</v>
      </c>
      <c r="D133" s="4">
        <v>0.51358414530028496</v>
      </c>
      <c r="E133" s="4">
        <v>-1.0799227283603501</v>
      </c>
      <c r="F133" s="7"/>
      <c r="H133">
        <f t="shared" si="22"/>
        <v>-21.59615873314344</v>
      </c>
      <c r="I133">
        <f t="shared" si="23"/>
        <v>-21.598454567207</v>
      </c>
      <c r="Q133" s="1">
        <f t="shared" si="27"/>
        <v>4.7600000000000033</v>
      </c>
      <c r="R133" s="6">
        <v>-0.47999989715215302</v>
      </c>
      <c r="S133" s="6">
        <v>1.1162933264401431E-2</v>
      </c>
      <c r="T133" s="6">
        <v>0.66973669813530279</v>
      </c>
      <c r="U133" s="6">
        <v>-1.91896138069656</v>
      </c>
      <c r="X133">
        <f t="shared" si="24"/>
        <v>-9.5946141575033383</v>
      </c>
      <c r="Y133">
        <f t="shared" si="25"/>
        <v>-9.5948069034827999</v>
      </c>
    </row>
    <row r="134" spans="1:25" x14ac:dyDescent="0.2">
      <c r="A134" s="1">
        <f t="shared" si="26"/>
        <v>4.8000000000000034</v>
      </c>
      <c r="B134" s="6">
        <v>-0.39999991427583498</v>
      </c>
      <c r="C134" s="4">
        <v>1.5586170759932E-3</v>
      </c>
      <c r="D134" s="4">
        <v>0.372529560901811</v>
      </c>
      <c r="E134" s="4">
        <v>-0.89996499098939697</v>
      </c>
      <c r="F134" s="7"/>
      <c r="H134">
        <f t="shared" si="22"/>
        <v>-17.997775700310406</v>
      </c>
      <c r="I134">
        <f t="shared" si="23"/>
        <v>-17.999299819787939</v>
      </c>
      <c r="Q134" s="1">
        <f t="shared" si="27"/>
        <v>4.8000000000000034</v>
      </c>
      <c r="R134" s="6">
        <v>-0.39999991427583498</v>
      </c>
      <c r="S134" s="6">
        <v>7.7474443290981299E-3</v>
      </c>
      <c r="T134" s="6">
        <v>0.55823848945300369</v>
      </c>
      <c r="U134" s="6">
        <v>-1.59940040564551</v>
      </c>
      <c r="X134">
        <f t="shared" si="24"/>
        <v>-7.9968815436458875</v>
      </c>
      <c r="Y134">
        <f t="shared" si="25"/>
        <v>-7.9970020282275502</v>
      </c>
    </row>
    <row r="135" spans="1:25" x14ac:dyDescent="0.2">
      <c r="A135" s="1">
        <f t="shared" si="26"/>
        <v>4.8400000000000034</v>
      </c>
      <c r="B135" s="6">
        <v>-0.31999993139974298</v>
      </c>
      <c r="C135" s="4">
        <v>6.0939955903727095E-4</v>
      </c>
      <c r="D135" s="4">
        <v>0.23137324436739301</v>
      </c>
      <c r="E135" s="4">
        <v>-0.71998840337158598</v>
      </c>
      <c r="F135" s="7"/>
      <c r="H135">
        <f t="shared" si="22"/>
        <v>-14.398859986391178</v>
      </c>
      <c r="I135">
        <f t="shared" si="23"/>
        <v>-14.399768067431719</v>
      </c>
      <c r="Q135" s="1">
        <f t="shared" si="27"/>
        <v>4.8400000000000034</v>
      </c>
      <c r="R135" s="6">
        <v>-0.31999993139974298</v>
      </c>
      <c r="S135" s="6">
        <v>4.9527229702022169E-3</v>
      </c>
      <c r="T135" s="6">
        <v>0.44667214518870679</v>
      </c>
      <c r="U135" s="6">
        <v>-1.27969379468051</v>
      </c>
      <c r="X135">
        <f t="shared" si="24"/>
        <v>-6.3984023861387911</v>
      </c>
      <c r="Y135">
        <f t="shared" si="25"/>
        <v>-6.3984689734025499</v>
      </c>
    </row>
    <row r="136" spans="1:25" x14ac:dyDescent="0.2">
      <c r="A136" s="1">
        <f t="shared" si="26"/>
        <v>4.8800000000000034</v>
      </c>
      <c r="B136" s="6">
        <v>-0.239999948523754</v>
      </c>
      <c r="C136" s="4">
        <v>1.04169373113527E-4</v>
      </c>
      <c r="D136" s="4">
        <v>9.0120749762757899E-2</v>
      </c>
      <c r="E136" s="4">
        <v>-0.53999828337965805</v>
      </c>
      <c r="F136" s="7"/>
      <c r="H136">
        <f t="shared" si="22"/>
        <v>-10.799518027498044</v>
      </c>
      <c r="I136">
        <f t="shared" si="23"/>
        <v>-10.799965667593161</v>
      </c>
      <c r="Q136" s="1">
        <f t="shared" si="27"/>
        <v>4.8800000000000034</v>
      </c>
      <c r="R136" s="6">
        <v>-0.239999948523754</v>
      </c>
      <c r="S136" s="6">
        <v>2.7798788777033678E-3</v>
      </c>
      <c r="T136" s="6">
        <v>0.33505133283660626</v>
      </c>
      <c r="U136" s="6">
        <v>-0.95987082327338002</v>
      </c>
      <c r="X136">
        <f t="shared" si="24"/>
        <v>-4.7993254026898233</v>
      </c>
      <c r="Y136">
        <f t="shared" si="25"/>
        <v>-4.7993541163669002</v>
      </c>
    </row>
    <row r="137" spans="1:25" x14ac:dyDescent="0.2">
      <c r="A137" s="1">
        <f t="shared" si="26"/>
        <v>4.9200000000000035</v>
      </c>
      <c r="B137" s="6">
        <v>-0.159999965648078</v>
      </c>
      <c r="C137" s="5">
        <v>4.3027582427579398E-5</v>
      </c>
      <c r="D137" s="4">
        <v>-5.1222359108996099E-2</v>
      </c>
      <c r="E137" s="4">
        <v>-0.35999995401177398</v>
      </c>
      <c r="F137" s="7"/>
      <c r="H137">
        <f t="shared" si="22"/>
        <v>-7.1998563323945222</v>
      </c>
      <c r="I137">
        <f t="shared" si="23"/>
        <v>-7.1999990802354796</v>
      </c>
      <c r="Q137" s="1">
        <f t="shared" si="27"/>
        <v>4.9200000000000035</v>
      </c>
      <c r="R137" s="6">
        <v>-0.159999965648078</v>
      </c>
      <c r="S137" s="6">
        <v>1.2297755340995309E-3</v>
      </c>
      <c r="T137" s="6">
        <v>0.2233898064994051</v>
      </c>
      <c r="U137" s="6">
        <v>-0.63996097746446501</v>
      </c>
      <c r="X137">
        <f t="shared" si="24"/>
        <v>-3.1997997053511056</v>
      </c>
      <c r="Y137">
        <f t="shared" si="25"/>
        <v>-3.1998048873223253</v>
      </c>
    </row>
    <row r="138" spans="1:25" x14ac:dyDescent="0.2">
      <c r="A138" s="1">
        <f t="shared" si="26"/>
        <v>4.9600000000000035</v>
      </c>
      <c r="B138" s="6">
        <v>-7.9999982772509498E-2</v>
      </c>
      <c r="C138" s="4">
        <v>4.2601772898970302E-4</v>
      </c>
      <c r="D138" s="4">
        <v>-0.192650510024445</v>
      </c>
      <c r="E138" s="4">
        <v>-0.17999874225951401</v>
      </c>
      <c r="F138" s="7"/>
      <c r="H138">
        <f t="shared" si="22"/>
        <v>-3.5999814597417092</v>
      </c>
      <c r="I138">
        <f t="shared" si="23"/>
        <v>-3.59997484519028</v>
      </c>
      <c r="Q138" s="1">
        <f t="shared" si="27"/>
        <v>4.9600000000000035</v>
      </c>
      <c r="R138" s="6">
        <v>-7.9999982772509498E-2</v>
      </c>
      <c r="S138" s="6">
        <v>3.0302783089553031E-4</v>
      </c>
      <c r="T138" s="6">
        <v>0.11170139667960655</v>
      </c>
      <c r="U138" s="6">
        <v>-0.31999393412775201</v>
      </c>
      <c r="X138">
        <f t="shared" si="24"/>
        <v>-1.5999747022074453</v>
      </c>
      <c r="Y138">
        <f t="shared" si="25"/>
        <v>-1.5999696706387601</v>
      </c>
    </row>
    <row r="139" spans="1:25" x14ac:dyDescent="0.2">
      <c r="A139" s="1">
        <f t="shared" si="26"/>
        <v>5.0000000000000036</v>
      </c>
      <c r="B139" s="6">
        <v>1.02847073951691E-10</v>
      </c>
      <c r="C139" s="4">
        <v>1.25312607617695E-3</v>
      </c>
      <c r="D139" s="4">
        <v>-0.334158123661974</v>
      </c>
      <c r="E139" s="5">
        <v>2.20240234255734E-8</v>
      </c>
      <c r="F139" s="7"/>
      <c r="H139">
        <f t="shared" si="22"/>
        <v>4.6281183278260951E-9</v>
      </c>
      <c r="I139">
        <f t="shared" si="23"/>
        <v>4.4048046851146802E-7</v>
      </c>
      <c r="Q139" s="1">
        <f t="shared" si="27"/>
        <v>5.0000000000000036</v>
      </c>
      <c r="R139" s="6">
        <v>1.02847073951691E-10</v>
      </c>
      <c r="S139" s="6">
        <v>0</v>
      </c>
      <c r="T139" s="6">
        <v>0</v>
      </c>
      <c r="U139" s="6">
        <v>4.5897612181947199E-7</v>
      </c>
      <c r="X139">
        <f t="shared" si="24"/>
        <v>2.0569414790338201E-9</v>
      </c>
      <c r="Y139">
        <f t="shared" si="25"/>
        <v>2.2948806090973598E-6</v>
      </c>
    </row>
    <row r="140" spans="1:25" x14ac:dyDescent="0.2">
      <c r="A140" s="1">
        <f t="shared" si="26"/>
        <v>5.0400000000000036</v>
      </c>
      <c r="B140" s="6">
        <v>7.9999982978047293E-2</v>
      </c>
      <c r="C140" s="4">
        <v>2.5242812884893099E-3</v>
      </c>
      <c r="D140" s="4">
        <v>-0.47573961492603301</v>
      </c>
      <c r="E140" s="4">
        <v>0.17999100727796899</v>
      </c>
      <c r="F140" s="7"/>
      <c r="H140">
        <f t="shared" si="22"/>
        <v>3.5999814705176423</v>
      </c>
      <c r="I140">
        <f t="shared" si="23"/>
        <v>3.5998201455593799</v>
      </c>
      <c r="Q140" s="1">
        <f t="shared" si="27"/>
        <v>5.0400000000000036</v>
      </c>
      <c r="R140" s="6">
        <v>7.9999982978047293E-2</v>
      </c>
      <c r="S140" s="6">
        <v>3.2080383739696572E-4</v>
      </c>
      <c r="T140" s="6">
        <v>-0.11170043112099393</v>
      </c>
      <c r="U140" s="6">
        <v>0.31999220346756602</v>
      </c>
      <c r="X140">
        <f t="shared" si="24"/>
        <v>1.5999747065880505</v>
      </c>
      <c r="Y140">
        <f t="shared" si="25"/>
        <v>1.59996101733783</v>
      </c>
    </row>
    <row r="141" spans="1:25" x14ac:dyDescent="0.2">
      <c r="A141" s="1">
        <f t="shared" si="26"/>
        <v>5.0800000000000036</v>
      </c>
      <c r="B141" s="6">
        <v>0.159999965853138</v>
      </c>
      <c r="C141" s="4">
        <v>4.2393546819535803E-3</v>
      </c>
      <c r="D141" s="4">
        <v>-0.61738939427369499</v>
      </c>
      <c r="E141" s="4">
        <v>0.35996888136149402</v>
      </c>
      <c r="F141" s="7"/>
      <c r="H141">
        <f t="shared" si="22"/>
        <v>7.1998563661547914</v>
      </c>
      <c r="I141">
        <f t="shared" si="23"/>
        <v>7.1993776272298806</v>
      </c>
      <c r="Q141" s="1">
        <f t="shared" si="27"/>
        <v>5.0800000000000036</v>
      </c>
      <c r="R141" s="6">
        <v>0.159999965853138</v>
      </c>
      <c r="S141" s="6">
        <v>1.265297300804491E-3</v>
      </c>
      <c r="T141" s="6">
        <v>-0.22338589895769445</v>
      </c>
      <c r="U141" s="6">
        <v>0.63995117023824699</v>
      </c>
      <c r="X141">
        <f t="shared" si="24"/>
        <v>3.199799715569803</v>
      </c>
      <c r="Y141">
        <f t="shared" si="25"/>
        <v>3.199755851191235</v>
      </c>
    </row>
    <row r="142" spans="1:25" x14ac:dyDescent="0.2">
      <c r="A142" s="1">
        <f t="shared" si="26"/>
        <v>5.1200000000000037</v>
      </c>
      <c r="B142" s="6">
        <v>0.23999994872786901</v>
      </c>
      <c r="C142" s="4">
        <v>6.39816003892429E-3</v>
      </c>
      <c r="D142" s="4">
        <v>-0.75910186904264998</v>
      </c>
      <c r="E142" s="4">
        <v>0.53992831269824404</v>
      </c>
      <c r="F142" s="7"/>
      <c r="H142">
        <f t="shared" si="22"/>
        <v>10.799518160977424</v>
      </c>
      <c r="I142">
        <f t="shared" si="23"/>
        <v>10.79856625396488</v>
      </c>
      <c r="Q142" s="1">
        <f t="shared" si="27"/>
        <v>5.1200000000000037</v>
      </c>
      <c r="R142" s="6">
        <v>0.23999994872786901</v>
      </c>
      <c r="S142" s="6">
        <v>2.8330833708025693E-3</v>
      </c>
      <c r="T142" s="6">
        <v>-0.33504237080119736</v>
      </c>
      <c r="U142" s="6">
        <v>0.95984711991506499</v>
      </c>
      <c r="X142">
        <f t="shared" si="24"/>
        <v>4.7993254400369603</v>
      </c>
      <c r="Y142">
        <f t="shared" si="25"/>
        <v>4.7992355995753249</v>
      </c>
    </row>
    <row r="143" spans="1:25" x14ac:dyDescent="0.2">
      <c r="A143" s="1">
        <f t="shared" si="26"/>
        <v>5.1600000000000037</v>
      </c>
      <c r="B143" s="6">
        <v>0.31999993160245899</v>
      </c>
      <c r="C143" s="4">
        <v>9.0004538193105797E-3</v>
      </c>
      <c r="D143" s="4">
        <v>-0.90087144477941405</v>
      </c>
      <c r="E143" s="4">
        <v>0.71986397141386205</v>
      </c>
      <c r="F143" s="7"/>
      <c r="H143">
        <f t="shared" ref="H143:H206" si="28">B143*$C$12*COS(RADIANS(E143))</f>
        <v>14.398860388452112</v>
      </c>
      <c r="I143">
        <f t="shared" ref="I143:I206" si="29">$C$11*E143</f>
        <v>14.39727942827724</v>
      </c>
      <c r="Q143" s="1">
        <f t="shared" si="27"/>
        <v>5.1600000000000037</v>
      </c>
      <c r="R143" s="6">
        <v>0.31999993160245899</v>
      </c>
      <c r="S143" s="6">
        <v>5.0235093246016049E-3</v>
      </c>
      <c r="T143" s="6">
        <v>-0.44665578953659946</v>
      </c>
      <c r="U143" s="6">
        <v>1.2796497230494699</v>
      </c>
      <c r="X143">
        <f t="shared" ref="X143:X206" si="30">R143*$S$12*COS(RADIANS(U143))</f>
        <v>6.3984025001322227</v>
      </c>
      <c r="Y143">
        <f t="shared" ref="Y143:Y206" si="31">$S$11*U143</f>
        <v>6.3982486152473497</v>
      </c>
    </row>
    <row r="144" spans="1:25" x14ac:dyDescent="0.2">
      <c r="A144" s="1">
        <f t="shared" ref="A144:A207" si="32">A143+0.04</f>
        <v>5.2000000000000037</v>
      </c>
      <c r="B144" s="6">
        <v>0.39999991447696998</v>
      </c>
      <c r="C144" s="4">
        <v>1.20459350974461E-2</v>
      </c>
      <c r="D144" s="4">
        <v>-1.0426925265673499</v>
      </c>
      <c r="E144" s="4">
        <v>0.899770530471249</v>
      </c>
      <c r="F144" s="7"/>
      <c r="H144">
        <f t="shared" si="28"/>
        <v>17.997776668803908</v>
      </c>
      <c r="I144">
        <f t="shared" si="29"/>
        <v>17.995410609424979</v>
      </c>
      <c r="Q144" s="1">
        <f t="shared" ref="Q144:Q207" si="33">Q143+0.04</f>
        <v>5.2000000000000037</v>
      </c>
      <c r="R144" s="6">
        <v>0.39999991447696998</v>
      </c>
      <c r="S144" s="6">
        <v>7.8356662586998027E-3</v>
      </c>
      <c r="T144" s="6">
        <v>-0.55821208407619594</v>
      </c>
      <c r="U144" s="6">
        <v>1.5993285801699899</v>
      </c>
      <c r="X144">
        <f t="shared" si="30"/>
        <v>7.9968818275742954</v>
      </c>
      <c r="Y144">
        <f t="shared" si="31"/>
        <v>7.9966429008499498</v>
      </c>
    </row>
    <row r="145" spans="1:25" x14ac:dyDescent="0.2">
      <c r="A145" s="1">
        <f t="shared" si="32"/>
        <v>5.2400000000000038</v>
      </c>
      <c r="B145" s="6">
        <v>0.47999989735127102</v>
      </c>
      <c r="C145" s="4">
        <v>1.5534245777514E-2</v>
      </c>
      <c r="D145" s="4">
        <v>-1.18455952035317</v>
      </c>
      <c r="E145" s="4">
        <v>1.0796426668079799</v>
      </c>
      <c r="F145" s="7"/>
      <c r="H145">
        <f t="shared" si="28"/>
        <v>21.596160731733168</v>
      </c>
      <c r="I145">
        <f t="shared" si="29"/>
        <v>21.5928533361596</v>
      </c>
      <c r="Q145" s="1">
        <f t="shared" si="33"/>
        <v>5.2400000000000038</v>
      </c>
      <c r="R145" s="6">
        <v>0.47999989735127102</v>
      </c>
      <c r="S145" s="6">
        <v>1.1268388998900036E-2</v>
      </c>
      <c r="T145" s="6">
        <v>-0.66969717977779908</v>
      </c>
      <c r="U145" s="6">
        <v>1.9188532421236399</v>
      </c>
      <c r="X145">
        <f t="shared" si="30"/>
        <v>9.5946147681908975</v>
      </c>
      <c r="Y145">
        <f t="shared" si="31"/>
        <v>9.5942662106181995</v>
      </c>
    </row>
    <row r="146" spans="1:25" x14ac:dyDescent="0.2">
      <c r="A146" s="1">
        <f t="shared" si="32"/>
        <v>5.2800000000000038</v>
      </c>
      <c r="B146" s="6">
        <v>0.55999988022530001</v>
      </c>
      <c r="C146" s="4">
        <v>1.9464970589626301E-2</v>
      </c>
      <c r="D146" s="4">
        <v>-1.3264668342730701</v>
      </c>
      <c r="E146" s="4">
        <v>1.25947506246602</v>
      </c>
      <c r="F146" s="7"/>
      <c r="H146">
        <f t="shared" si="28"/>
        <v>25.193906439093315</v>
      </c>
      <c r="I146">
        <f t="shared" si="29"/>
        <v>25.189501249320401</v>
      </c>
      <c r="Q146" s="1">
        <f t="shared" si="33"/>
        <v>5.2800000000000038</v>
      </c>
      <c r="R146" s="6">
        <v>0.55999988022530001</v>
      </c>
      <c r="S146" s="6">
        <v>1.5320256302601365E-2</v>
      </c>
      <c r="T146" s="6">
        <v>-0.78109700883969424</v>
      </c>
      <c r="U146" s="6">
        <v>2.2381932299854199</v>
      </c>
      <c r="X146">
        <f t="shared" si="30"/>
        <v>11.191453184328292</v>
      </c>
      <c r="Y146">
        <f t="shared" si="31"/>
        <v>11.1909661499271</v>
      </c>
    </row>
    <row r="147" spans="1:25" x14ac:dyDescent="0.2">
      <c r="A147" s="1">
        <f t="shared" si="32"/>
        <v>5.3200000000000038</v>
      </c>
      <c r="B147" s="6">
        <v>0.63999986309923496</v>
      </c>
      <c r="C147" s="4">
        <v>2.3837637317801499E-2</v>
      </c>
      <c r="D147" s="4">
        <v>-1.4684088799733199</v>
      </c>
      <c r="E147" s="4">
        <v>1.4392624057208301</v>
      </c>
      <c r="F147" s="7"/>
      <c r="H147">
        <f t="shared" si="28"/>
        <v>28.790907807499138</v>
      </c>
      <c r="I147">
        <f t="shared" si="29"/>
        <v>28.785248114416603</v>
      </c>
      <c r="Q147" s="1">
        <f t="shared" si="33"/>
        <v>5.3200000000000038</v>
      </c>
      <c r="R147" s="6">
        <v>0.63999986309923496</v>
      </c>
      <c r="S147" s="6">
        <v>1.9989591407792773E-2</v>
      </c>
      <c r="T147" s="6">
        <v>-0.89239752067259559</v>
      </c>
      <c r="U147" s="6">
        <v>2.5573180549915202</v>
      </c>
      <c r="X147">
        <f t="shared" si="30"/>
        <v>12.787249556946424</v>
      </c>
      <c r="Y147">
        <f t="shared" si="31"/>
        <v>12.7865902749576</v>
      </c>
    </row>
    <row r="148" spans="1:25" x14ac:dyDescent="0.2">
      <c r="A148" s="1">
        <f t="shared" si="32"/>
        <v>5.3600000000000039</v>
      </c>
      <c r="B148" s="6">
        <v>0.71999984597300304</v>
      </c>
      <c r="C148" s="4">
        <v>2.8651716923885899E-2</v>
      </c>
      <c r="D148" s="4">
        <v>-1.6103800739299501</v>
      </c>
      <c r="E148" s="4">
        <v>1.6189993922049299</v>
      </c>
      <c r="F148" s="7"/>
      <c r="H148">
        <f t="shared" si="28"/>
        <v>32.387059030827025</v>
      </c>
      <c r="I148">
        <f t="shared" si="29"/>
        <v>32.379987844098601</v>
      </c>
      <c r="Q148" s="1">
        <f t="shared" si="33"/>
        <v>5.3600000000000039</v>
      </c>
      <c r="R148" s="6">
        <v>0.71999984597300304</v>
      </c>
      <c r="S148" s="6">
        <v>2.5274462909393947E-2</v>
      </c>
      <c r="T148" s="6">
        <v>-1.0035846921153961</v>
      </c>
      <c r="U148" s="6">
        <v>2.8761972382458398</v>
      </c>
      <c r="X148">
        <f t="shared" si="30"/>
        <v>14.381857087208608</v>
      </c>
      <c r="Y148">
        <f t="shared" si="31"/>
        <v>14.3809861912292</v>
      </c>
    </row>
    <row r="149" spans="1:25" x14ac:dyDescent="0.2">
      <c r="A149" s="1">
        <f t="shared" si="32"/>
        <v>5.4000000000000039</v>
      </c>
      <c r="B149" s="6">
        <v>0.79999982884649401</v>
      </c>
      <c r="C149" s="4">
        <v>3.3906623738609601E-2</v>
      </c>
      <c r="D149" s="4">
        <v>-1.7523748387628599</v>
      </c>
      <c r="E149" s="4">
        <v>1.79868072602769</v>
      </c>
      <c r="F149" s="7"/>
      <c r="H149">
        <f t="shared" si="28"/>
        <v>35.982254502655834</v>
      </c>
      <c r="I149">
        <f t="shared" si="29"/>
        <v>35.973614520553802</v>
      </c>
      <c r="Q149" s="1">
        <f t="shared" si="33"/>
        <v>5.4000000000000039</v>
      </c>
      <c r="R149" s="6">
        <v>0.79999982884649401</v>
      </c>
      <c r="S149" s="6">
        <v>3.117268591769573E-2</v>
      </c>
      <c r="T149" s="6">
        <v>-1.114644537561297</v>
      </c>
      <c r="U149" s="6">
        <v>3.1948003301473999</v>
      </c>
      <c r="X149">
        <f t="shared" si="30"/>
        <v>15.975129797416756</v>
      </c>
      <c r="Y149">
        <f t="shared" si="31"/>
        <v>15.974001650737</v>
      </c>
    </row>
    <row r="150" spans="1:25" x14ac:dyDescent="0.2">
      <c r="A150" s="1">
        <f t="shared" si="32"/>
        <v>5.4400000000000039</v>
      </c>
      <c r="B150" s="6">
        <v>0.87999981171991104</v>
      </c>
      <c r="C150" s="4">
        <v>3.9601715672014898E-2</v>
      </c>
      <c r="D150" s="4">
        <v>-1.8943876045449499</v>
      </c>
      <c r="E150" s="4">
        <v>1.97830112088907</v>
      </c>
      <c r="F150" s="7"/>
      <c r="H150">
        <f t="shared" si="28"/>
        <v>39.576388838610278</v>
      </c>
      <c r="I150">
        <f t="shared" si="29"/>
        <v>39.566022417781397</v>
      </c>
      <c r="Q150" s="1">
        <f t="shared" si="33"/>
        <v>5.4400000000000039</v>
      </c>
      <c r="R150" s="6">
        <v>0.87999981171991104</v>
      </c>
      <c r="S150" s="6">
        <v>3.7681823573194606E-2</v>
      </c>
      <c r="T150" s="6">
        <v>-1.2255631190024943</v>
      </c>
      <c r="U150" s="6">
        <v>3.5130969297196302</v>
      </c>
      <c r="X150">
        <f t="shared" si="30"/>
        <v>17.566922631104354</v>
      </c>
      <c r="Y150">
        <f t="shared" si="31"/>
        <v>17.565484648598151</v>
      </c>
    </row>
    <row r="151" spans="1:25" x14ac:dyDescent="0.2">
      <c r="A151" s="1">
        <f t="shared" si="32"/>
        <v>5.480000000000004</v>
      </c>
      <c r="B151" s="6">
        <v>0.95999979459307405</v>
      </c>
      <c r="C151" s="4">
        <v>4.5736294441316203E-2</v>
      </c>
      <c r="D151" s="4">
        <v>-2.0364128101050798</v>
      </c>
      <c r="E151" s="4">
        <v>2.1578553011861699</v>
      </c>
      <c r="F151" s="7"/>
      <c r="H151">
        <f t="shared" si="28"/>
        <v>43.169356898540876</v>
      </c>
      <c r="I151">
        <f t="shared" si="29"/>
        <v>43.157106023723401</v>
      </c>
      <c r="Q151" s="1">
        <f t="shared" si="33"/>
        <v>5.480000000000004</v>
      </c>
      <c r="R151" s="6">
        <v>0.95999979459307405</v>
      </c>
      <c r="S151" s="6">
        <v>4.4799188845601634E-2</v>
      </c>
      <c r="T151" s="6">
        <v>-1.336326555898097</v>
      </c>
      <c r="U151" s="6">
        <v>3.8310567035236098</v>
      </c>
      <c r="X151">
        <f t="shared" si="30"/>
        <v>19.157091552096666</v>
      </c>
      <c r="Y151">
        <f t="shared" si="31"/>
        <v>19.155283517618049</v>
      </c>
    </row>
    <row r="152" spans="1:25" x14ac:dyDescent="0.2">
      <c r="A152" s="1">
        <f t="shared" si="32"/>
        <v>5.520000000000004</v>
      </c>
      <c r="B152" s="6">
        <v>1.03999977746617</v>
      </c>
      <c r="C152" s="4">
        <v>5.2309605828484998E-2</v>
      </c>
      <c r="D152" s="4">
        <v>-2.1784449043258598</v>
      </c>
      <c r="E152" s="4">
        <v>2.3373380031185902</v>
      </c>
      <c r="F152" s="7"/>
      <c r="H152">
        <f t="shared" si="28"/>
        <v>46.761053808640334</v>
      </c>
      <c r="I152">
        <f t="shared" si="29"/>
        <v>46.746760062371806</v>
      </c>
      <c r="Q152" s="1">
        <f t="shared" si="33"/>
        <v>5.520000000000004</v>
      </c>
      <c r="R152" s="6">
        <v>1.03999977746617</v>
      </c>
      <c r="S152" s="6">
        <v>5.2521846633894143E-2</v>
      </c>
      <c r="T152" s="6">
        <v>-1.4469210348751957</v>
      </c>
      <c r="U152" s="6">
        <v>4.1486494042261297</v>
      </c>
      <c r="X152">
        <f t="shared" si="30"/>
        <v>20.745493642422876</v>
      </c>
      <c r="Y152">
        <f t="shared" si="31"/>
        <v>20.743247021130649</v>
      </c>
    </row>
    <row r="153" spans="1:25" x14ac:dyDescent="0.2">
      <c r="A153" s="1">
        <f t="shared" si="32"/>
        <v>5.5600000000000041</v>
      </c>
      <c r="B153" s="6">
        <v>1.11999976033896</v>
      </c>
      <c r="C153" s="4">
        <v>5.9320839945968498E-2</v>
      </c>
      <c r="D153" s="4">
        <v>-2.3204783474313002</v>
      </c>
      <c r="E153" s="4">
        <v>2.5167439757744599</v>
      </c>
      <c r="F153" s="7"/>
      <c r="H153">
        <f t="shared" si="28"/>
        <v>50.351374983349679</v>
      </c>
      <c r="I153">
        <f t="shared" si="29"/>
        <v>50.334879515489199</v>
      </c>
      <c r="Q153" s="1">
        <f t="shared" si="33"/>
        <v>5.5600000000000041</v>
      </c>
      <c r="R153" s="6">
        <v>1.11999976033896</v>
      </c>
      <c r="S153" s="6">
        <v>6.0846616171403411E-2</v>
      </c>
      <c r="T153" s="6">
        <v>-1.5573328192820952</v>
      </c>
      <c r="U153" s="6">
        <v>4.4658448889210103</v>
      </c>
      <c r="X153">
        <f t="shared" si="30"/>
        <v>22.331987198857455</v>
      </c>
      <c r="Y153">
        <f t="shared" si="31"/>
        <v>22.329224444605053</v>
      </c>
    </row>
    <row r="154" spans="1:25" x14ac:dyDescent="0.2">
      <c r="A154" s="1">
        <f t="shared" si="32"/>
        <v>5.6000000000000041</v>
      </c>
      <c r="B154" s="6">
        <v>1.1999997432117</v>
      </c>
      <c r="C154" s="4">
        <v>6.6769131539488893E-2</v>
      </c>
      <c r="D154" s="4">
        <v>-2.4625076122692202</v>
      </c>
      <c r="E154" s="4">
        <v>2.69606798222412</v>
      </c>
      <c r="F154" s="7"/>
      <c r="H154">
        <f t="shared" si="28"/>
        <v>53.940216147188188</v>
      </c>
      <c r="I154">
        <f t="shared" si="29"/>
        <v>53.921359644482401</v>
      </c>
      <c r="Q154" s="1">
        <f t="shared" si="33"/>
        <v>5.6000000000000041</v>
      </c>
      <c r="R154" s="6">
        <v>1.1999997432117</v>
      </c>
      <c r="S154" s="6">
        <v>6.9770073697100088E-2</v>
      </c>
      <c r="T154" s="6">
        <v>-1.6675482584999983</v>
      </c>
      <c r="U154" s="6">
        <v>4.7826131369794904</v>
      </c>
      <c r="X154">
        <f t="shared" si="30"/>
        <v>23.916431828005056</v>
      </c>
      <c r="Y154">
        <f t="shared" si="31"/>
        <v>23.913065684897454</v>
      </c>
    </row>
    <row r="155" spans="1:25" x14ac:dyDescent="0.2">
      <c r="A155" s="1">
        <f t="shared" si="32"/>
        <v>5.6400000000000041</v>
      </c>
      <c r="B155" s="6">
        <v>1.27999972608423</v>
      </c>
      <c r="C155" s="4">
        <v>7.4653560328201404E-2</v>
      </c>
      <c r="D155" s="4">
        <v>-2.6045271855831298</v>
      </c>
      <c r="E155" s="4">
        <v>2.8753048005931698</v>
      </c>
      <c r="F155" s="7"/>
      <c r="H155">
        <f t="shared" si="28"/>
        <v>57.527473356336117</v>
      </c>
      <c r="I155">
        <f t="shared" si="29"/>
        <v>57.506096011863399</v>
      </c>
      <c r="Q155" s="1">
        <f t="shared" si="33"/>
        <v>5.6400000000000041</v>
      </c>
      <c r="R155" s="6">
        <v>1.27999972608423</v>
      </c>
      <c r="S155" s="6">
        <v>7.9288555416795248E-2</v>
      </c>
      <c r="T155" s="6">
        <v>-1.777553797073999</v>
      </c>
      <c r="U155" s="6">
        <v>5.0989242674922099</v>
      </c>
      <c r="X155">
        <f t="shared" si="30"/>
        <v>25.498688539708816</v>
      </c>
      <c r="Y155">
        <f t="shared" si="31"/>
        <v>25.494621337461048</v>
      </c>
    </row>
    <row r="156" spans="1:25" x14ac:dyDescent="0.2">
      <c r="A156" s="1">
        <f t="shared" si="32"/>
        <v>5.6800000000000042</v>
      </c>
      <c r="B156" s="6">
        <v>1.35999970895662</v>
      </c>
      <c r="C156" s="4">
        <v>8.2973151291798594E-2</v>
      </c>
      <c r="D156" s="4">
        <v>-2.7465315692723702</v>
      </c>
      <c r="E156" s="4">
        <v>3.0544492251312998</v>
      </c>
      <c r="F156" s="7"/>
      <c r="H156">
        <f t="shared" si="28"/>
        <v>61.113043020110702</v>
      </c>
      <c r="I156">
        <f t="shared" si="29"/>
        <v>61.088984502625998</v>
      </c>
      <c r="Q156" s="1">
        <f t="shared" si="33"/>
        <v>5.6800000000000042</v>
      </c>
      <c r="R156" s="6">
        <v>1.35999970895662</v>
      </c>
      <c r="S156" s="6">
        <v>8.9398160735399301E-2</v>
      </c>
      <c r="T156" s="6">
        <v>-1.8873359836178949</v>
      </c>
      <c r="U156" s="6">
        <v>5.4147485562793101</v>
      </c>
      <c r="X156">
        <f t="shared" si="30"/>
        <v>27.078619838707745</v>
      </c>
      <c r="Y156">
        <f t="shared" si="31"/>
        <v>27.07374278139655</v>
      </c>
    </row>
    <row r="157" spans="1:25" x14ac:dyDescent="0.2">
      <c r="A157" s="1">
        <f t="shared" si="32"/>
        <v>5.7200000000000042</v>
      </c>
      <c r="B157" s="6">
        <v>1.43999969182884</v>
      </c>
      <c r="C157" s="4">
        <v>9.1726875079273198E-2</v>
      </c>
      <c r="D157" s="4">
        <v>-2.88851528164906</v>
      </c>
      <c r="E157" s="4">
        <v>3.2334960672723398</v>
      </c>
      <c r="F157" s="7"/>
      <c r="H157">
        <f t="shared" si="28"/>
        <v>64.696821922209736</v>
      </c>
      <c r="I157">
        <f t="shared" si="29"/>
        <v>64.669921345446795</v>
      </c>
      <c r="Q157" s="1">
        <f t="shared" si="33"/>
        <v>5.7200000000000042</v>
      </c>
      <c r="R157" s="6">
        <v>1.43999969182884</v>
      </c>
      <c r="S157" s="6">
        <v>0.1000947557216989</v>
      </c>
      <c r="T157" s="6">
        <v>-1.9968814794368939</v>
      </c>
      <c r="U157" s="6">
        <v>5.7300564523316098</v>
      </c>
      <c r="X157">
        <f t="shared" si="30"/>
        <v>28.65608981436317</v>
      </c>
      <c r="Y157">
        <f t="shared" si="31"/>
        <v>28.650282261658049</v>
      </c>
    </row>
    <row r="158" spans="1:25" x14ac:dyDescent="0.2">
      <c r="A158" s="1">
        <f t="shared" si="32"/>
        <v>5.7600000000000042</v>
      </c>
      <c r="B158" s="6">
        <v>1.5199996747009199</v>
      </c>
      <c r="C158" s="4">
        <v>0.10091364839637899</v>
      </c>
      <c r="D158" s="4">
        <v>-3.0304728586738898</v>
      </c>
      <c r="E158" s="4">
        <v>3.4124401566806002</v>
      </c>
      <c r="F158" s="7"/>
      <c r="H158">
        <f t="shared" si="28"/>
        <v>68.278707241777809</v>
      </c>
      <c r="I158">
        <f t="shared" si="29"/>
        <v>68.248803133612</v>
      </c>
      <c r="Q158" s="1">
        <f t="shared" si="33"/>
        <v>5.7600000000000042</v>
      </c>
      <c r="R158" s="6">
        <v>1.5199996747009199</v>
      </c>
      <c r="S158" s="6">
        <v>0.11137397684210271</v>
      </c>
      <c r="T158" s="6">
        <v>-2.106177066930897</v>
      </c>
      <c r="U158" s="6">
        <v>6.0448185939164603</v>
      </c>
      <c r="X158">
        <f t="shared" si="30"/>
        <v>30.230964228345641</v>
      </c>
      <c r="Y158">
        <f t="shared" si="31"/>
        <v>30.224092969582301</v>
      </c>
    </row>
    <row r="159" spans="1:25" x14ac:dyDescent="0.2">
      <c r="A159" s="1">
        <f t="shared" si="32"/>
        <v>5.8000000000000043</v>
      </c>
      <c r="B159" s="6">
        <v>1.5999996575728399</v>
      </c>
      <c r="C159" s="4">
        <v>0.11053233434951699</v>
      </c>
      <c r="D159" s="4">
        <v>-3.1723988551887601</v>
      </c>
      <c r="E159" s="4">
        <v>3.5912763422901</v>
      </c>
      <c r="F159" s="7"/>
      <c r="H159">
        <f t="shared" si="28"/>
        <v>71.858596574249319</v>
      </c>
      <c r="I159">
        <f t="shared" si="29"/>
        <v>71.825526845802003</v>
      </c>
      <c r="Q159" s="1">
        <f t="shared" si="33"/>
        <v>5.8000000000000043</v>
      </c>
      <c r="R159" s="6">
        <v>1.5999996575728399</v>
      </c>
      <c r="S159" s="6">
        <v>0.12323123491239585</v>
      </c>
      <c r="T159" s="6">
        <v>-2.2152096577001998</v>
      </c>
      <c r="U159" s="6">
        <v>6.3590058239576797</v>
      </c>
      <c r="X159">
        <f t="shared" si="30"/>
        <v>31.803110600164047</v>
      </c>
      <c r="Y159">
        <f t="shared" si="31"/>
        <v>31.795029119788399</v>
      </c>
    </row>
    <row r="160" spans="1:25" x14ac:dyDescent="0.2">
      <c r="A160" s="1">
        <f t="shared" si="32"/>
        <v>5.8400000000000043</v>
      </c>
      <c r="B160" s="6">
        <v>1.6799996404445601</v>
      </c>
      <c r="C160" s="4">
        <v>0.12058174293282101</v>
      </c>
      <c r="D160" s="4">
        <v>-3.3142878461316401</v>
      </c>
      <c r="E160" s="4">
        <v>3.76999949332897</v>
      </c>
      <c r="F160" s="7"/>
      <c r="H160">
        <f t="shared" si="28"/>
        <v>75.436387951976357</v>
      </c>
      <c r="I160">
        <f t="shared" si="29"/>
        <v>75.399989866579403</v>
      </c>
      <c r="Q160" s="1">
        <f t="shared" si="33"/>
        <v>5.8400000000000043</v>
      </c>
      <c r="R160" s="6">
        <v>1.6799996404445601</v>
      </c>
      <c r="S160" s="6">
        <v>0.13566171927790549</v>
      </c>
      <c r="T160" s="6">
        <v>-2.3239663003693991</v>
      </c>
      <c r="U160" s="6">
        <v>6.67258920495573</v>
      </c>
      <c r="X160">
        <f t="shared" si="30"/>
        <v>33.372398290422389</v>
      </c>
      <c r="Y160">
        <f t="shared" si="31"/>
        <v>33.362946024778651</v>
      </c>
    </row>
    <row r="161" spans="1:25" x14ac:dyDescent="0.2">
      <c r="A161" s="1">
        <f t="shared" si="32"/>
        <v>5.8800000000000043</v>
      </c>
      <c r="B161" s="6">
        <v>1.75999962331625</v>
      </c>
      <c r="C161" s="4">
        <v>0.13106063143854299</v>
      </c>
      <c r="D161" s="4">
        <v>-3.4561344277408002</v>
      </c>
      <c r="E161" s="4">
        <v>3.94860450033649</v>
      </c>
      <c r="F161" s="7"/>
      <c r="H161">
        <f t="shared" si="28"/>
        <v>79.011979864632735</v>
      </c>
      <c r="I161">
        <f t="shared" si="29"/>
        <v>78.9720900067298</v>
      </c>
      <c r="Q161" s="1">
        <f t="shared" si="33"/>
        <v>5.8800000000000043</v>
      </c>
      <c r="R161" s="6">
        <v>1.75999962331625</v>
      </c>
      <c r="S161" s="6">
        <v>0.14866040220429966</v>
      </c>
      <c r="T161" s="6">
        <v>-2.4324341881340956</v>
      </c>
      <c r="U161" s="6">
        <v>6.9855400333659503</v>
      </c>
      <c r="X161">
        <f t="shared" si="30"/>
        <v>34.938698581703719</v>
      </c>
      <c r="Y161">
        <f t="shared" si="31"/>
        <v>34.927700166829752</v>
      </c>
    </row>
    <row r="162" spans="1:25" x14ac:dyDescent="0.2">
      <c r="A162" s="1">
        <f t="shared" si="32"/>
        <v>5.9200000000000044</v>
      </c>
      <c r="B162" s="6">
        <v>1.8399996061877799</v>
      </c>
      <c r="C162" s="4">
        <v>0.14196770492560401</v>
      </c>
      <c r="D162" s="4">
        <v>-3.5979332187443802</v>
      </c>
      <c r="E162" s="4">
        <v>4.1270862761621396</v>
      </c>
      <c r="F162" s="7"/>
      <c r="H162">
        <f t="shared" si="28"/>
        <v>82.585271279342621</v>
      </c>
      <c r="I162">
        <f t="shared" si="29"/>
        <v>82.541725523242789</v>
      </c>
      <c r="Q162" s="1">
        <f t="shared" si="33"/>
        <v>5.9200000000000044</v>
      </c>
      <c r="R162" s="6">
        <v>1.8399996061877799</v>
      </c>
      <c r="S162" s="6">
        <v>0.16222204345460511</v>
      </c>
      <c r="T162" s="6">
        <v>-2.5406006659591966</v>
      </c>
      <c r="U162" s="6">
        <v>7.2978298532018302</v>
      </c>
      <c r="X162">
        <f t="shared" si="30"/>
        <v>36.501884756984104</v>
      </c>
      <c r="Y162">
        <f t="shared" si="31"/>
        <v>36.48914926600915</v>
      </c>
    </row>
    <row r="163" spans="1:25" x14ac:dyDescent="0.2">
      <c r="A163" s="1">
        <f t="shared" si="32"/>
        <v>5.9600000000000044</v>
      </c>
      <c r="B163" s="6">
        <v>1.91999958905907</v>
      </c>
      <c r="C163" s="4">
        <v>0.15330161670060199</v>
      </c>
      <c r="D163" s="4">
        <v>-3.73967886153569</v>
      </c>
      <c r="E163" s="4">
        <v>4.3054397569556997</v>
      </c>
      <c r="F163" s="7"/>
      <c r="H163">
        <f t="shared" si="28"/>
        <v>86.156161660594393</v>
      </c>
      <c r="I163">
        <f t="shared" si="29"/>
        <v>86.108795139113994</v>
      </c>
      <c r="Q163" s="1">
        <f t="shared" si="33"/>
        <v>5.9600000000000044</v>
      </c>
      <c r="R163" s="6">
        <v>1.91999958905907</v>
      </c>
      <c r="S163" s="6">
        <v>0.17634119505790125</v>
      </c>
      <c r="T163" s="6">
        <v>-2.6484532374977974</v>
      </c>
      <c r="U163" s="6">
        <v>7.6094304692325201</v>
      </c>
      <c r="X163">
        <f t="shared" si="30"/>
        <v>38.061832175497699</v>
      </c>
      <c r="Y163">
        <f t="shared" si="31"/>
        <v>38.047152346162598</v>
      </c>
    </row>
    <row r="164" spans="1:25" x14ac:dyDescent="0.2">
      <c r="A164" s="1">
        <f t="shared" si="32"/>
        <v>6.0000000000000044</v>
      </c>
      <c r="B164" s="6">
        <v>1.99999957193036</v>
      </c>
      <c r="C164" s="4">
        <v>0.16506096881754201</v>
      </c>
      <c r="D164" s="4">
        <v>-3.8813660233335101</v>
      </c>
      <c r="E164" s="4">
        <v>4.4836599031441198</v>
      </c>
      <c r="F164" s="7"/>
      <c r="H164">
        <f t="shared" si="28"/>
        <v>89.724550989888073</v>
      </c>
      <c r="I164">
        <f t="shared" si="29"/>
        <v>89.673198062882392</v>
      </c>
      <c r="Q164" s="1">
        <f t="shared" si="33"/>
        <v>6.0000000000000044</v>
      </c>
      <c r="R164" s="6">
        <v>1.99999957193036</v>
      </c>
      <c r="S164" s="6">
        <v>0.1910122062525943</v>
      </c>
      <c r="T164" s="6">
        <v>-2.7559795716497959</v>
      </c>
      <c r="U164" s="6">
        <v>7.9203139593831704</v>
      </c>
      <c r="X164">
        <f t="shared" si="30"/>
        <v>39.618418345983791</v>
      </c>
      <c r="Y164">
        <f t="shared" si="31"/>
        <v>39.601569796915854</v>
      </c>
    </row>
    <row r="165" spans="1:25" x14ac:dyDescent="0.2">
      <c r="A165" s="1">
        <f t="shared" si="32"/>
        <v>6.0400000000000045</v>
      </c>
      <c r="B165" s="6">
        <v>2.0799995548014998</v>
      </c>
      <c r="C165" s="4">
        <v>0.17724431259578999</v>
      </c>
      <c r="D165" s="4">
        <v>-4.0229893973265698</v>
      </c>
      <c r="E165" s="4">
        <v>4.6617417003894603</v>
      </c>
      <c r="F165" s="7"/>
      <c r="H165">
        <f t="shared" si="28"/>
        <v>93.290339785066919</v>
      </c>
      <c r="I165">
        <f t="shared" si="29"/>
        <v>93.234834007789203</v>
      </c>
      <c r="Q165" s="1">
        <f t="shared" si="33"/>
        <v>6.0400000000000045</v>
      </c>
      <c r="R165" s="6">
        <v>2.0799995548014998</v>
      </c>
      <c r="S165" s="6">
        <v>0.20622922856590264</v>
      </c>
      <c r="T165" s="6">
        <v>-2.8631675088528965</v>
      </c>
      <c r="U165" s="6">
        <v>8.2304526865482401</v>
      </c>
      <c r="X165">
        <f t="shared" si="30"/>
        <v>41.171522997215718</v>
      </c>
      <c r="Y165">
        <f t="shared" si="31"/>
        <v>41.152263432741201</v>
      </c>
    </row>
    <row r="166" spans="1:25" x14ac:dyDescent="0.2">
      <c r="A166" s="1">
        <f t="shared" si="32"/>
        <v>6.0800000000000045</v>
      </c>
      <c r="B166" s="6">
        <v>2.1599995376725101</v>
      </c>
      <c r="C166" s="4">
        <v>0.18985014915558199</v>
      </c>
      <c r="D166" s="4">
        <v>-4.1645437038007804</v>
      </c>
      <c r="E166" s="4">
        <v>4.8396801605428799</v>
      </c>
      <c r="F166" s="7"/>
      <c r="H166">
        <f t="shared" si="28"/>
        <v>96.85342911942314</v>
      </c>
      <c r="I166">
        <f t="shared" si="29"/>
        <v>96.793603210857597</v>
      </c>
      <c r="Q166" s="1">
        <f t="shared" si="33"/>
        <v>6.0800000000000045</v>
      </c>
      <c r="R166" s="6">
        <v>2.1599995376725101</v>
      </c>
      <c r="S166" s="6">
        <v>0.22198622105959487</v>
      </c>
      <c r="T166" s="6">
        <v>-2.9700050669060971</v>
      </c>
      <c r="U166" s="6">
        <v>8.5398193096847308</v>
      </c>
      <c r="X166">
        <f t="shared" si="30"/>
        <v>42.721028145808809</v>
      </c>
      <c r="Y166">
        <f t="shared" si="31"/>
        <v>42.699096548423654</v>
      </c>
    </row>
    <row r="167" spans="1:25" x14ac:dyDescent="0.2">
      <c r="A167" s="1">
        <f t="shared" si="32"/>
        <v>6.1200000000000045</v>
      </c>
      <c r="B167" s="6">
        <v>2.2399995205433898</v>
      </c>
      <c r="C167" s="4">
        <v>0.20287692997152099</v>
      </c>
      <c r="D167" s="4">
        <v>-4.3060236912535403</v>
      </c>
      <c r="E167" s="4">
        <v>5.0174703225693396</v>
      </c>
      <c r="F167" s="7"/>
      <c r="H167">
        <f t="shared" si="28"/>
        <v>100.41372064048082</v>
      </c>
      <c r="I167">
        <f t="shared" si="29"/>
        <v>100.34940645138678</v>
      </c>
      <c r="Q167" s="1">
        <f t="shared" si="33"/>
        <v>6.1200000000000045</v>
      </c>
      <c r="R167" s="6">
        <v>2.2399995205433898</v>
      </c>
      <c r="S167" s="6">
        <v>0.2382769556848956</v>
      </c>
      <c r="T167" s="6">
        <v>-3.0764804465749975</v>
      </c>
      <c r="U167" s="6">
        <v>8.8483867943340897</v>
      </c>
      <c r="X167">
        <f t="shared" si="30"/>
        <v>44.266818161202117</v>
      </c>
      <c r="Y167">
        <f t="shared" si="31"/>
        <v>44.241933971670448</v>
      </c>
    </row>
    <row r="168" spans="1:25" x14ac:dyDescent="0.2">
      <c r="A168" s="1">
        <f t="shared" si="32"/>
        <v>6.1600000000000046</v>
      </c>
      <c r="B168" s="6">
        <v>2.3199995034141598</v>
      </c>
      <c r="C168" s="4">
        <v>0.216323057442111</v>
      </c>
      <c r="D168" s="4">
        <v>-4.4474241374843801</v>
      </c>
      <c r="E168" s="4">
        <v>5.1951072534704599</v>
      </c>
      <c r="F168" s="7"/>
      <c r="H168">
        <f t="shared" si="28"/>
        <v>103.97111658848821</v>
      </c>
      <c r="I168">
        <f t="shared" si="29"/>
        <v>103.9021450694092</v>
      </c>
      <c r="Q168" s="1">
        <f t="shared" si="33"/>
        <v>6.1600000000000046</v>
      </c>
      <c r="R168" s="6">
        <v>2.3199995034141598</v>
      </c>
      <c r="S168" s="6">
        <v>0.25509502276329954</v>
      </c>
      <c r="T168" s="6">
        <v>-3.1825820367652966</v>
      </c>
      <c r="U168" s="6">
        <v>9.1561284222501804</v>
      </c>
      <c r="X168">
        <f t="shared" si="30"/>
        <v>45.808779827828317</v>
      </c>
      <c r="Y168">
        <f t="shared" si="31"/>
        <v>45.780642111250899</v>
      </c>
    </row>
    <row r="169" spans="1:25" x14ac:dyDescent="0.2">
      <c r="A169" s="1">
        <f t="shared" si="32"/>
        <v>6.2000000000000046</v>
      </c>
      <c r="B169" s="6">
        <v>2.3999994862848202</v>
      </c>
      <c r="C169" s="4">
        <v>0.23018688547642899</v>
      </c>
      <c r="D169" s="4">
        <v>-4.5887398506722397</v>
      </c>
      <c r="E169" s="4">
        <v>5.3725860491863902</v>
      </c>
      <c r="F169" s="7"/>
      <c r="H169">
        <f t="shared" si="28"/>
        <v>107.52551981459908</v>
      </c>
      <c r="I169">
        <f t="shared" si="29"/>
        <v>107.4517209837278</v>
      </c>
      <c r="Q169" s="1">
        <f t="shared" si="33"/>
        <v>6.2000000000000046</v>
      </c>
      <c r="R169" s="6">
        <v>2.3999994862848202</v>
      </c>
      <c r="S169" s="6">
        <v>0.27243383656049502</v>
      </c>
      <c r="T169" s="6">
        <v>-3.288298419373298</v>
      </c>
      <c r="U169" s="6">
        <v>9.46301780059148</v>
      </c>
      <c r="X169">
        <f t="shared" si="30"/>
        <v>47.346802404382892</v>
      </c>
      <c r="Y169">
        <f t="shared" si="31"/>
        <v>47.3150890029574</v>
      </c>
    </row>
    <row r="170" spans="1:25" x14ac:dyDescent="0.2">
      <c r="A170" s="1">
        <f t="shared" si="32"/>
        <v>6.2400000000000047</v>
      </c>
      <c r="B170" s="6">
        <v>2.4799994691553602</v>
      </c>
      <c r="C170" s="4">
        <v>0.24446672009652301</v>
      </c>
      <c r="D170" s="4">
        <v>-4.72996567043465</v>
      </c>
      <c r="E170" s="4">
        <v>5.5499018354771001</v>
      </c>
      <c r="F170" s="7"/>
      <c r="H170">
        <f t="shared" si="28"/>
        <v>111.07683379874099</v>
      </c>
      <c r="I170">
        <f t="shared" si="29"/>
        <v>110.99803670954201</v>
      </c>
      <c r="Q170" s="1">
        <f t="shared" si="33"/>
        <v>6.2400000000000047</v>
      </c>
      <c r="R170" s="6">
        <v>2.4799994691553602</v>
      </c>
      <c r="S170" s="6">
        <v>0.2902866409520044</v>
      </c>
      <c r="T170" s="6">
        <v>-3.3936183737802992</v>
      </c>
      <c r="U170" s="6">
        <v>9.7690288701555197</v>
      </c>
      <c r="X170">
        <f t="shared" si="30"/>
        <v>48.880777680233713</v>
      </c>
      <c r="Y170">
        <f t="shared" si="31"/>
        <v>48.845144350777602</v>
      </c>
    </row>
    <row r="171" spans="1:25" x14ac:dyDescent="0.2">
      <c r="A171" s="1">
        <f t="shared" si="32"/>
        <v>6.2800000000000047</v>
      </c>
      <c r="B171" s="6">
        <v>2.55999945202581</v>
      </c>
      <c r="C171" s="4">
        <v>0.259160820055372</v>
      </c>
      <c r="D171" s="4">
        <v>-4.8710964688651703</v>
      </c>
      <c r="E171" s="4">
        <v>5.7270497687955597</v>
      </c>
      <c r="F171" s="7"/>
      <c r="H171">
        <f t="shared" si="28"/>
        <v>114.62496266716072</v>
      </c>
      <c r="I171">
        <f t="shared" si="29"/>
        <v>114.54099537591119</v>
      </c>
      <c r="Q171" s="1">
        <f t="shared" si="33"/>
        <v>6.2800000000000047</v>
      </c>
      <c r="R171" s="6">
        <v>2.55999945202581</v>
      </c>
      <c r="S171" s="6">
        <v>0.30864651515560126</v>
      </c>
      <c r="T171" s="6">
        <v>-3.4985308809555988</v>
      </c>
      <c r="U171" s="6">
        <v>10.0741359130734</v>
      </c>
      <c r="X171">
        <f t="shared" si="30"/>
        <v>50.410600028907943</v>
      </c>
      <c r="Y171">
        <f t="shared" si="31"/>
        <v>50.370679565366999</v>
      </c>
    </row>
    <row r="172" spans="1:25" x14ac:dyDescent="0.2">
      <c r="A172" s="1">
        <f t="shared" si="32"/>
        <v>6.3200000000000047</v>
      </c>
      <c r="B172" s="6">
        <v>2.6399994348961702</v>
      </c>
      <c r="C172" s="4">
        <v>0.274267397469455</v>
      </c>
      <c r="D172" s="4">
        <v>-5.0121271515511303</v>
      </c>
      <c r="E172" s="4">
        <v>5.9040250371386698</v>
      </c>
      <c r="F172" s="7"/>
      <c r="H172">
        <f t="shared" si="28"/>
        <v>118.16981120963368</v>
      </c>
      <c r="I172">
        <f t="shared" si="29"/>
        <v>118.0805007427734</v>
      </c>
      <c r="Q172" s="1">
        <f t="shared" si="33"/>
        <v>6.3200000000000047</v>
      </c>
      <c r="R172" s="6">
        <v>2.6399994348961702</v>
      </c>
      <c r="S172" s="6">
        <v>0.32750637952500483</v>
      </c>
      <c r="T172" s="6">
        <v>-3.6030251272226934</v>
      </c>
      <c r="U172" s="6">
        <v>10.378313559706701</v>
      </c>
      <c r="X172">
        <f t="shared" si="30"/>
        <v>51.936166458680439</v>
      </c>
      <c r="Y172">
        <f t="shared" si="31"/>
        <v>51.891567798533501</v>
      </c>
    </row>
    <row r="173" spans="1:25" x14ac:dyDescent="0.2">
      <c r="A173" s="1">
        <f t="shared" si="32"/>
        <v>6.3600000000000048</v>
      </c>
      <c r="B173" s="6">
        <v>2.7199994177664402</v>
      </c>
      <c r="C173" s="4">
        <v>0.28978461846673698</v>
      </c>
      <c r="D173" s="4">
        <v>-5.1530526585769403</v>
      </c>
      <c r="E173" s="4">
        <v>6.0808228608825798</v>
      </c>
      <c r="F173" s="7"/>
      <c r="H173">
        <f t="shared" si="28"/>
        <v>121.71128489633934</v>
      </c>
      <c r="I173">
        <f t="shared" si="29"/>
        <v>121.6164572176516</v>
      </c>
      <c r="Q173" s="1">
        <f t="shared" si="33"/>
        <v>6.3600000000000048</v>
      </c>
      <c r="R173" s="6">
        <v>2.7199994177664402</v>
      </c>
      <c r="S173" s="6">
        <v>0.34685900138799752</v>
      </c>
      <c r="T173" s="6">
        <v>-3.7070905076640983</v>
      </c>
      <c r="U173" s="6">
        <v>10.6815367948349</v>
      </c>
      <c r="X173">
        <f t="shared" si="30"/>
        <v>53.45737666026222</v>
      </c>
      <c r="Y173">
        <f t="shared" si="31"/>
        <v>53.407683974174496</v>
      </c>
    </row>
    <row r="174" spans="1:25" x14ac:dyDescent="0.2">
      <c r="A174" s="1">
        <f t="shared" si="32"/>
        <v>6.4000000000000048</v>
      </c>
      <c r="B174" s="6">
        <v>2.79999940063662</v>
      </c>
      <c r="C174" s="4">
        <v>0.30571060384771598</v>
      </c>
      <c r="D174" s="4">
        <v>-5.2938679655007803</v>
      </c>
      <c r="E174" s="4">
        <v>6.2574384936011</v>
      </c>
      <c r="F174" s="7"/>
      <c r="H174">
        <f t="shared" si="28"/>
        <v>125.24928989439037</v>
      </c>
      <c r="I174">
        <f t="shared" si="29"/>
        <v>125.148769872022</v>
      </c>
      <c r="Q174" s="1">
        <f t="shared" si="33"/>
        <v>6.4000000000000048</v>
      </c>
      <c r="R174" s="6">
        <v>2.79999940063662</v>
      </c>
      <c r="S174" s="6">
        <v>0.36669700091509583</v>
      </c>
      <c r="T174" s="6">
        <v>-3.8107166291460999</v>
      </c>
      <c r="U174" s="6">
        <v>10.983780963188201</v>
      </c>
      <c r="X174">
        <f t="shared" si="30"/>
        <v>54.974133051588979</v>
      </c>
      <c r="Y174">
        <f t="shared" si="31"/>
        <v>54.918904815941005</v>
      </c>
    </row>
    <row r="175" spans="1:25" x14ac:dyDescent="0.2">
      <c r="A175" s="1">
        <f t="shared" si="32"/>
        <v>6.4400000000000048</v>
      </c>
      <c r="B175" s="6">
        <v>2.87999938350664</v>
      </c>
      <c r="C175" s="4">
        <v>0.32204342976022099</v>
      </c>
      <c r="D175" s="4">
        <v>-5.4345680843114099</v>
      </c>
      <c r="E175" s="4">
        <v>6.4338672228634097</v>
      </c>
      <c r="F175" s="7"/>
      <c r="H175">
        <f t="shared" si="28"/>
        <v>128.78373308400765</v>
      </c>
      <c r="I175">
        <f t="shared" si="29"/>
        <v>128.67734445726819</v>
      </c>
      <c r="Q175" s="1">
        <f t="shared" si="33"/>
        <v>6.4400000000000048</v>
      </c>
      <c r="R175" s="6">
        <v>2.87999938350664</v>
      </c>
      <c r="S175" s="6">
        <v>0.38701285700760479</v>
      </c>
      <c r="T175" s="6">
        <v>-3.9138933130070939</v>
      </c>
      <c r="U175" s="6">
        <v>11.2850217741946</v>
      </c>
      <c r="X175">
        <f t="shared" si="30"/>
        <v>56.486340819750787</v>
      </c>
      <c r="Y175">
        <f t="shared" si="31"/>
        <v>56.425108870973006</v>
      </c>
    </row>
    <row r="176" spans="1:25" x14ac:dyDescent="0.2">
      <c r="A176" s="1">
        <f t="shared" si="32"/>
        <v>6.4800000000000049</v>
      </c>
      <c r="B176" s="6">
        <v>2.9599993663766599</v>
      </c>
      <c r="C176" s="4">
        <v>0.33878112838779001</v>
      </c>
      <c r="D176" s="4">
        <v>-5.5751480643701701</v>
      </c>
      <c r="E176" s="4">
        <v>6.6101043710199301</v>
      </c>
      <c r="F176" s="7"/>
      <c r="H176">
        <f t="shared" si="28"/>
        <v>132.31452207435291</v>
      </c>
      <c r="I176">
        <f t="shared" si="29"/>
        <v>132.20208742039861</v>
      </c>
      <c r="Q176" s="1">
        <f t="shared" si="33"/>
        <v>6.4800000000000049</v>
      </c>
      <c r="R176" s="6">
        <v>2.9599993663766599</v>
      </c>
      <c r="S176" s="6">
        <v>0.40779891318699413</v>
      </c>
      <c r="T176" s="6">
        <v>-4.016610597369997</v>
      </c>
      <c r="U176" s="6">
        <v>11.585235306005799</v>
      </c>
      <c r="X176">
        <f t="shared" si="30"/>
        <v>57.993907960092841</v>
      </c>
      <c r="Y176">
        <f t="shared" si="31"/>
        <v>57.926176530028997</v>
      </c>
    </row>
    <row r="177" spans="1:25" x14ac:dyDescent="0.2">
      <c r="A177" s="1">
        <f t="shared" si="32"/>
        <v>6.5200000000000049</v>
      </c>
      <c r="B177" s="6">
        <v>3.03999934924662</v>
      </c>
      <c r="C177" s="4">
        <v>0.35592168864957702</v>
      </c>
      <c r="D177" s="4">
        <v>-5.7156029933232402</v>
      </c>
      <c r="E177" s="4">
        <v>6.7861452959624096</v>
      </c>
      <c r="F177" s="7"/>
      <c r="H177">
        <f t="shared" si="28"/>
        <v>135.84156521896628</v>
      </c>
      <c r="I177">
        <f t="shared" si="29"/>
        <v>135.72290591924821</v>
      </c>
      <c r="Q177" s="1">
        <f t="shared" si="33"/>
        <v>6.5200000000000049</v>
      </c>
      <c r="R177" s="6">
        <v>3.03999934924662</v>
      </c>
      <c r="S177" s="6">
        <v>0.42904738348170213</v>
      </c>
      <c r="T177" s="6">
        <v>-4.1188587391142946</v>
      </c>
      <c r="U177" s="6">
        <v>11.8843980089691</v>
      </c>
      <c r="X177">
        <f t="shared" si="30"/>
        <v>59.496745312466004</v>
      </c>
      <c r="Y177">
        <f t="shared" si="31"/>
        <v>59.421990044845501</v>
      </c>
    </row>
    <row r="178" spans="1:25" x14ac:dyDescent="0.2">
      <c r="A178" s="1">
        <f t="shared" si="32"/>
        <v>6.5600000000000049</v>
      </c>
      <c r="B178" s="6">
        <v>3.1199993321165</v>
      </c>
      <c r="C178" s="4">
        <v>0.37346305692543402</v>
      </c>
      <c r="D178" s="4">
        <v>-5.8559279979963303</v>
      </c>
      <c r="E178" s="4">
        <v>6.9619853918689403</v>
      </c>
      <c r="F178" s="7"/>
      <c r="H178">
        <f t="shared" si="28"/>
        <v>139.3647716308661</v>
      </c>
      <c r="I178">
        <f t="shared" si="29"/>
        <v>139.2397078373788</v>
      </c>
      <c r="Q178" s="1">
        <f t="shared" si="33"/>
        <v>6.5600000000000049</v>
      </c>
      <c r="R178" s="6">
        <v>3.1199993321165</v>
      </c>
      <c r="S178" s="6">
        <v>0.45075035828959642</v>
      </c>
      <c r="T178" s="6">
        <v>-4.220628215488297</v>
      </c>
      <c r="U178" s="6">
        <v>12.1824867081523</v>
      </c>
      <c r="X178">
        <f t="shared" si="30"/>
        <v>60.99476659477866</v>
      </c>
      <c r="Y178">
        <f t="shared" si="31"/>
        <v>60.912433540761498</v>
      </c>
    </row>
    <row r="179" spans="1:25" x14ac:dyDescent="0.2">
      <c r="A179" s="1">
        <f t="shared" si="32"/>
        <v>6.600000000000005</v>
      </c>
      <c r="B179" s="6">
        <v>3.19999931498631</v>
      </c>
      <c r="C179" s="4">
        <v>0.39140313773000002</v>
      </c>
      <c r="D179" s="4">
        <v>-5.9961182452683301</v>
      </c>
      <c r="E179" s="4">
        <v>7.1376200899318096</v>
      </c>
      <c r="F179" s="7"/>
      <c r="H179">
        <f t="shared" si="28"/>
        <v>142.88405119726258</v>
      </c>
      <c r="I179">
        <f t="shared" si="29"/>
        <v>142.75240179863619</v>
      </c>
      <c r="Q179" s="1">
        <f t="shared" si="33"/>
        <v>6.600000000000005</v>
      </c>
      <c r="R179" s="6">
        <v>3.19999931498631</v>
      </c>
      <c r="S179" s="6">
        <v>0.47289981021400251</v>
      </c>
      <c r="T179" s="6">
        <v>-4.3219097253947965</v>
      </c>
      <c r="U179" s="6">
        <v>12.4794786054279</v>
      </c>
      <c r="X179">
        <f t="shared" si="30"/>
        <v>62.48788843377875</v>
      </c>
      <c r="Y179">
        <f t="shared" si="31"/>
        <v>62.397393027139501</v>
      </c>
    </row>
    <row r="180" spans="1:25" x14ac:dyDescent="0.2">
      <c r="A180" s="1">
        <f t="shared" si="32"/>
        <v>6.640000000000005</v>
      </c>
      <c r="B180" s="6">
        <v>3.2799992978560701</v>
      </c>
      <c r="C180" s="4">
        <v>0.40973979451908898</v>
      </c>
      <c r="D180" s="4">
        <v>-6.1361689429188502</v>
      </c>
      <c r="E180" s="4">
        <v>7.3130448590619404</v>
      </c>
      <c r="F180" s="7"/>
      <c r="H180">
        <f t="shared" si="28"/>
        <v>146.39931459389356</v>
      </c>
      <c r="I180">
        <f t="shared" si="29"/>
        <v>146.26089718123882</v>
      </c>
      <c r="Q180" s="1">
        <f t="shared" si="33"/>
        <v>6.640000000000005</v>
      </c>
      <c r="R180" s="6">
        <v>3.2799992978560701</v>
      </c>
      <c r="S180" s="6">
        <v>0.49548759985189861</v>
      </c>
      <c r="T180" s="6">
        <v>-4.422694190316399</v>
      </c>
      <c r="U180" s="6">
        <v>12.7753512807448</v>
      </c>
      <c r="X180">
        <f t="shared" si="30"/>
        <v>63.976030393202954</v>
      </c>
      <c r="Y180">
        <f t="shared" si="31"/>
        <v>63.876756403724002</v>
      </c>
    </row>
    <row r="181" spans="1:25" x14ac:dyDescent="0.2">
      <c r="A181" s="1">
        <f t="shared" si="32"/>
        <v>6.680000000000005</v>
      </c>
      <c r="B181" s="6">
        <v>3.3599992807257602</v>
      </c>
      <c r="C181" s="4">
        <v>0.42847085038924498</v>
      </c>
      <c r="D181" s="4">
        <v>-6.2760753404558498</v>
      </c>
      <c r="E181" s="4">
        <v>7.48825520657706</v>
      </c>
      <c r="F181" s="7"/>
      <c r="H181">
        <f t="shared" si="28"/>
        <v>149.91047329897569</v>
      </c>
      <c r="I181">
        <f t="shared" si="29"/>
        <v>149.76510413154119</v>
      </c>
      <c r="Q181" s="1">
        <f t="shared" si="33"/>
        <v>6.680000000000005</v>
      </c>
      <c r="R181" s="6">
        <v>3.3599992807257602</v>
      </c>
      <c r="S181" s="6">
        <v>0.51850548152880549</v>
      </c>
      <c r="T181" s="6">
        <v>-4.5229727549219945</v>
      </c>
      <c r="U181" s="6">
        <v>13.070082692694299</v>
      </c>
      <c r="X181">
        <f t="shared" si="30"/>
        <v>65.459114999338794</v>
      </c>
      <c r="Y181">
        <f t="shared" si="31"/>
        <v>65.350413463471497</v>
      </c>
    </row>
    <row r="182" spans="1:25" x14ac:dyDescent="0.2">
      <c r="A182" s="1">
        <f t="shared" si="32"/>
        <v>6.7200000000000051</v>
      </c>
      <c r="B182" s="6">
        <v>3.4399992635954102</v>
      </c>
      <c r="C182" s="4">
        <v>0.44759408884185298</v>
      </c>
      <c r="D182" s="4">
        <v>-6.4158327299195701</v>
      </c>
      <c r="E182" s="4">
        <v>7.6632466788697098</v>
      </c>
      <c r="F182" s="7"/>
      <c r="H182">
        <f t="shared" si="28"/>
        <v>153.41743960677508</v>
      </c>
      <c r="I182">
        <f t="shared" si="29"/>
        <v>153.2649335773942</v>
      </c>
      <c r="Q182" s="1">
        <f t="shared" si="33"/>
        <v>6.7200000000000051</v>
      </c>
      <c r="R182" s="6">
        <v>3.4399992635954102</v>
      </c>
      <c r="S182" s="6">
        <v>0.54194510897430348</v>
      </c>
      <c r="T182" s="6">
        <v>-4.6227367873517977</v>
      </c>
      <c r="U182" s="6">
        <v>13.3636511785714</v>
      </c>
      <c r="X182">
        <f t="shared" si="30"/>
        <v>66.937067764020156</v>
      </c>
      <c r="Y182">
        <f t="shared" si="31"/>
        <v>66.818255892856996</v>
      </c>
    </row>
    <row r="183" spans="1:25" x14ac:dyDescent="0.2">
      <c r="A183" s="1">
        <f t="shared" si="32"/>
        <v>6.7600000000000051</v>
      </c>
      <c r="B183" s="6">
        <v>3.5199992464649501</v>
      </c>
      <c r="C183" s="4">
        <v>0.46710725454739799</v>
      </c>
      <c r="D183" s="4">
        <v>-6.5554364466627799</v>
      </c>
      <c r="E183" s="4">
        <v>7.8380148620546901</v>
      </c>
      <c r="F183" s="7"/>
      <c r="H183">
        <f t="shared" si="28"/>
        <v>156.92012664077723</v>
      </c>
      <c r="I183">
        <f t="shared" si="29"/>
        <v>156.76029724109381</v>
      </c>
      <c r="Q183" s="1">
        <f t="shared" si="33"/>
        <v>6.7600000000000051</v>
      </c>
      <c r="R183" s="6">
        <v>3.5199992464649501</v>
      </c>
      <c r="S183" s="6">
        <v>0.56579804091779806</v>
      </c>
      <c r="T183" s="6">
        <v>-4.7219778791768974</v>
      </c>
      <c r="U183" s="6">
        <v>13.6560354536521</v>
      </c>
      <c r="X183">
        <f t="shared" si="30"/>
        <v>68.409817205191672</v>
      </c>
      <c r="Y183">
        <f t="shared" si="31"/>
        <v>68.280177268260502</v>
      </c>
    </row>
    <row r="184" spans="1:25" x14ac:dyDescent="0.2">
      <c r="A184" s="1">
        <f t="shared" si="32"/>
        <v>6.8000000000000052</v>
      </c>
      <c r="B184" s="6">
        <v>3.59999922933453</v>
      </c>
      <c r="C184" s="4">
        <v>0.487008054118034</v>
      </c>
      <c r="D184" s="4">
        <v>-6.6948818701082402</v>
      </c>
      <c r="E184" s="4">
        <v>8.0125553825973093</v>
      </c>
      <c r="F184" s="7"/>
      <c r="H184">
        <f t="shared" si="28"/>
        <v>160.41844836648428</v>
      </c>
      <c r="I184">
        <f t="shared" si="29"/>
        <v>160.2511076519462</v>
      </c>
      <c r="Q184" s="1">
        <f t="shared" si="33"/>
        <v>6.8000000000000052</v>
      </c>
      <c r="R184" s="6">
        <v>3.59999922933453</v>
      </c>
      <c r="S184" s="6">
        <v>0.59005574659980198</v>
      </c>
      <c r="T184" s="6">
        <v>-4.820687845045498</v>
      </c>
      <c r="U184" s="6">
        <v>13.9472146099182</v>
      </c>
      <c r="X184">
        <f t="shared" si="30"/>
        <v>69.877294865078454</v>
      </c>
      <c r="Y184">
        <f t="shared" si="31"/>
        <v>69.736073049590999</v>
      </c>
    </row>
    <row r="185" spans="1:25" x14ac:dyDescent="0.2">
      <c r="A185" s="1">
        <f t="shared" si="32"/>
        <v>6.8400000000000052</v>
      </c>
      <c r="B185" s="6">
        <v>3.6799992122040299</v>
      </c>
      <c r="C185" s="4">
        <v>0.50729415688797996</v>
      </c>
      <c r="D185" s="4">
        <v>-6.8341644244818998</v>
      </c>
      <c r="E185" s="4">
        <v>8.1868639079215004</v>
      </c>
      <c r="F185" s="7"/>
      <c r="H185">
        <f t="shared" si="28"/>
        <v>163.91231960377962</v>
      </c>
      <c r="I185">
        <f t="shared" si="29"/>
        <v>163.73727815843</v>
      </c>
      <c r="Q185" s="1">
        <f t="shared" si="33"/>
        <v>6.8400000000000052</v>
      </c>
      <c r="R185" s="6">
        <v>3.6799992122040299</v>
      </c>
      <c r="S185" s="6">
        <v>0.61470961119890433</v>
      </c>
      <c r="T185" s="6">
        <v>-4.9188587220537983</v>
      </c>
      <c r="U185" s="6">
        <v>14.2371681141002</v>
      </c>
      <c r="X185">
        <f t="shared" si="30"/>
        <v>71.339435326054584</v>
      </c>
      <c r="Y185">
        <f t="shared" si="31"/>
        <v>71.185840570501</v>
      </c>
    </row>
    <row r="186" spans="1:25" x14ac:dyDescent="0.2">
      <c r="A186" s="1">
        <f t="shared" si="32"/>
        <v>6.8800000000000052</v>
      </c>
      <c r="B186" s="6">
        <v>3.7599991950735001</v>
      </c>
      <c r="C186" s="4">
        <v>0.52796319570171102</v>
      </c>
      <c r="D186" s="4">
        <v>-6.9732795795226599</v>
      </c>
      <c r="E186" s="4">
        <v>8.3609361469974193</v>
      </c>
      <c r="F186" s="7"/>
      <c r="H186">
        <f t="shared" si="28"/>
        <v>167.40165603893479</v>
      </c>
      <c r="I186">
        <f t="shared" si="29"/>
        <v>167.21872293994838</v>
      </c>
      <c r="Q186" s="1">
        <f t="shared" si="33"/>
        <v>6.8800000000000052</v>
      </c>
      <c r="R186" s="6">
        <v>3.7599991950735001</v>
      </c>
      <c r="S186" s="6">
        <v>0.6397509411462039</v>
      </c>
      <c r="T186" s="6">
        <v>-5.0164827687907945</v>
      </c>
      <c r="U186" s="6">
        <v>14.525875805238799</v>
      </c>
      <c r="X186">
        <f t="shared" si="30"/>
        <v>72.79617622427412</v>
      </c>
      <c r="Y186">
        <f t="shared" si="31"/>
        <v>72.629379026194002</v>
      </c>
    </row>
    <row r="187" spans="1:25" x14ac:dyDescent="0.2">
      <c r="A187" s="1">
        <f t="shared" si="32"/>
        <v>6.9200000000000053</v>
      </c>
      <c r="B187" s="6">
        <v>3.8399991779429299</v>
      </c>
      <c r="C187" s="4">
        <v>0.54901276770896701</v>
      </c>
      <c r="D187" s="4">
        <v>-7.1122228511679699</v>
      </c>
      <c r="E187" s="4">
        <v>8.5347678509096099</v>
      </c>
      <c r="F187" s="7"/>
      <c r="H187">
        <f t="shared" si="28"/>
        <v>170.88637423618513</v>
      </c>
      <c r="I187">
        <f t="shared" si="29"/>
        <v>170.6953570181922</v>
      </c>
      <c r="Q187" s="1">
        <f t="shared" si="33"/>
        <v>6.9200000000000053</v>
      </c>
      <c r="R187" s="6">
        <v>3.8399991779429299</v>
      </c>
      <c r="S187" s="6">
        <v>0.66517096933959863</v>
      </c>
      <c r="T187" s="6">
        <v>-5.1135524641298957</v>
      </c>
      <c r="U187" s="6">
        <v>14.8133178915602</v>
      </c>
      <c r="X187">
        <f t="shared" si="30"/>
        <v>74.247458261185216</v>
      </c>
      <c r="Y187">
        <f t="shared" si="31"/>
        <v>74.066589457801001</v>
      </c>
    </row>
    <row r="188" spans="1:25" x14ac:dyDescent="0.2">
      <c r="A188" s="1">
        <f t="shared" si="32"/>
        <v>6.9600000000000053</v>
      </c>
      <c r="B188" s="6">
        <v>3.9199991608123401</v>
      </c>
      <c r="C188" s="4">
        <v>0.57044043516656795</v>
      </c>
      <c r="D188" s="4">
        <v>-7.2509898022161696</v>
      </c>
      <c r="E188" s="4">
        <v>8.7083548134019804</v>
      </c>
      <c r="F188" s="7"/>
      <c r="H188">
        <f t="shared" si="28"/>
        <v>174.36639164891761</v>
      </c>
      <c r="I188">
        <f t="shared" si="29"/>
        <v>174.16709626803961</v>
      </c>
      <c r="Q188" s="1">
        <f t="shared" si="33"/>
        <v>6.9600000000000053</v>
      </c>
      <c r="R188" s="6">
        <v>3.9199991608123401</v>
      </c>
      <c r="S188" s="6">
        <v>0.69096086023709802</v>
      </c>
      <c r="T188" s="6">
        <v>-5.2100605057318958</v>
      </c>
      <c r="U188" s="6">
        <v>15.0994749468425</v>
      </c>
      <c r="X188">
        <f t="shared" si="30"/>
        <v>75.693225212989901</v>
      </c>
      <c r="Y188">
        <f t="shared" si="31"/>
        <v>75.497374734212499</v>
      </c>
    </row>
    <row r="189" spans="1:25" x14ac:dyDescent="0.2">
      <c r="A189" s="1">
        <f t="shared" si="32"/>
        <v>7.0000000000000053</v>
      </c>
      <c r="B189" s="6">
        <v>3.9999991436817099</v>
      </c>
      <c r="C189" s="4">
        <v>0.59224372624563903</v>
      </c>
      <c r="D189" s="4">
        <v>-7.3895760429627204</v>
      </c>
      <c r="E189" s="4">
        <v>8.8816928714074894</v>
      </c>
      <c r="F189" s="7"/>
      <c r="H189">
        <f t="shared" si="28"/>
        <v>177.84162663044469</v>
      </c>
      <c r="I189">
        <f t="shared" si="29"/>
        <v>177.63385742814978</v>
      </c>
      <c r="Q189" s="1">
        <f t="shared" si="33"/>
        <v>7.0000000000000053</v>
      </c>
      <c r="R189" s="6">
        <v>3.9999991436817099</v>
      </c>
      <c r="S189" s="6">
        <v>0.7171117148300965</v>
      </c>
      <c r="T189" s="6">
        <v>-5.3059998083002995</v>
      </c>
      <c r="U189" s="6">
        <v>15.3843279062168</v>
      </c>
      <c r="X189">
        <f t="shared" si="30"/>
        <v>77.133423938154721</v>
      </c>
      <c r="Y189">
        <f t="shared" si="31"/>
        <v>76.921639531083997</v>
      </c>
    </row>
    <row r="190" spans="1:25" x14ac:dyDescent="0.2">
      <c r="A190" s="1">
        <f t="shared" si="32"/>
        <v>7.0400000000000054</v>
      </c>
      <c r="B190" s="6">
        <v>4.07999912655107</v>
      </c>
      <c r="C190" s="4">
        <v>0.61442013584463895</v>
      </c>
      <c r="D190" s="4">
        <v>-7.5279772318138702</v>
      </c>
      <c r="E190" s="4">
        <v>9.0547779055525304</v>
      </c>
      <c r="F190" s="7"/>
      <c r="H190">
        <f t="shared" si="28"/>
        <v>181.31199844438115</v>
      </c>
      <c r="I190">
        <f t="shared" si="29"/>
        <v>181.09555811105059</v>
      </c>
      <c r="Q190" s="1">
        <f t="shared" si="33"/>
        <v>7.0400000000000054</v>
      </c>
      <c r="R190" s="6">
        <v>4.07999912655107</v>
      </c>
      <c r="S190" s="6">
        <v>0.74361457548859278</v>
      </c>
      <c r="T190" s="6">
        <v>-5.4013635015803985</v>
      </c>
      <c r="U190" s="6">
        <v>15.6678580615269</v>
      </c>
      <c r="X190">
        <f t="shared" si="30"/>
        <v>78.568004383035188</v>
      </c>
      <c r="Y190">
        <f t="shared" si="31"/>
        <v>78.339290307634499</v>
      </c>
    </row>
    <row r="191" spans="1:25" x14ac:dyDescent="0.2">
      <c r="A191" s="1">
        <f t="shared" si="32"/>
        <v>7.0800000000000054</v>
      </c>
      <c r="B191" s="6">
        <v>4.1599991094203999</v>
      </c>
      <c r="C191" s="4">
        <v>0.636967126407192</v>
      </c>
      <c r="D191" s="4">
        <v>-7.6661890758755504</v>
      </c>
      <c r="E191" s="4">
        <v>9.2276058406428305</v>
      </c>
      <c r="F191" s="7"/>
      <c r="H191">
        <f t="shared" si="28"/>
        <v>184.77742727460512</v>
      </c>
      <c r="I191">
        <f t="shared" si="29"/>
        <v>184.55211681285661</v>
      </c>
      <c r="Q191" s="1">
        <f t="shared" si="33"/>
        <v>7.0800000000000054</v>
      </c>
      <c r="R191" s="6">
        <v>4.1599991094203999</v>
      </c>
      <c r="S191" s="6">
        <v>0.77046043066650327</v>
      </c>
      <c r="T191" s="6">
        <v>-5.4961449281134946</v>
      </c>
      <c r="U191" s="6">
        <v>15.950047056043299</v>
      </c>
      <c r="X191">
        <f t="shared" si="30"/>
        <v>79.99691958578363</v>
      </c>
      <c r="Y191">
        <f t="shared" si="31"/>
        <v>79.750235280216501</v>
      </c>
    </row>
    <row r="192" spans="1:25" x14ac:dyDescent="0.2">
      <c r="A192" s="1">
        <f t="shared" si="32"/>
        <v>7.1200000000000054</v>
      </c>
      <c r="B192" s="6">
        <v>4.2399990922897297</v>
      </c>
      <c r="C192" s="4">
        <v>0.65988212874402297</v>
      </c>
      <c r="D192" s="4">
        <v>-7.8042073315174099</v>
      </c>
      <c r="E192" s="4">
        <v>9.4001726461282704</v>
      </c>
      <c r="F192" s="7"/>
      <c r="H192">
        <f t="shared" si="28"/>
        <v>188.23783423482072</v>
      </c>
      <c r="I192">
        <f t="shared" si="29"/>
        <v>188.0034529225654</v>
      </c>
      <c r="Q192" s="1">
        <f t="shared" si="33"/>
        <v>7.1200000000000054</v>
      </c>
      <c r="R192" s="6">
        <v>4.2399990922897297</v>
      </c>
      <c r="S192" s="6">
        <v>0.79764021947430308</v>
      </c>
      <c r="T192" s="6">
        <v>-5.5903376407716934</v>
      </c>
      <c r="U192" s="6">
        <v>16.230876878821299</v>
      </c>
      <c r="X192">
        <f t="shared" si="30"/>
        <v>81.420125678548274</v>
      </c>
      <c r="Y192">
        <f t="shared" si="31"/>
        <v>81.154384394106501</v>
      </c>
    </row>
    <row r="193" spans="1:25" x14ac:dyDescent="0.2">
      <c r="A193" s="1">
        <f t="shared" si="32"/>
        <v>7.1600000000000055</v>
      </c>
      <c r="B193" s="6">
        <v>4.3199990751590303</v>
      </c>
      <c r="C193" s="4">
        <v>0.68316254285884204</v>
      </c>
      <c r="D193" s="4">
        <v>-7.94202780491295</v>
      </c>
      <c r="E193" s="4">
        <v>9.5724743365478293</v>
      </c>
      <c r="F193" s="7"/>
      <c r="H193">
        <f t="shared" si="28"/>
        <v>191.69314137770345</v>
      </c>
      <c r="I193">
        <f t="shared" si="29"/>
        <v>191.44948673095658</v>
      </c>
      <c r="Q193" s="1">
        <f t="shared" si="33"/>
        <v>7.1600000000000055</v>
      </c>
      <c r="R193" s="6">
        <v>4.3199990751590303</v>
      </c>
      <c r="S193" s="6">
        <v>0.82514483610670197</v>
      </c>
      <c r="T193" s="6">
        <v>-5.6839354000662965</v>
      </c>
      <c r="U193" s="6">
        <v>16.5103298586222</v>
      </c>
      <c r="X193">
        <f t="shared" si="30"/>
        <v>82.837581888084017</v>
      </c>
      <c r="Y193">
        <f t="shared" si="31"/>
        <v>82.551649293110998</v>
      </c>
    </row>
    <row r="194" spans="1:25" x14ac:dyDescent="0.2">
      <c r="A194" s="1">
        <f t="shared" si="32"/>
        <v>7.2000000000000055</v>
      </c>
      <c r="B194" s="6">
        <v>4.3999990580283104</v>
      </c>
      <c r="C194" s="4">
        <v>0.70680573877748798</v>
      </c>
      <c r="D194" s="4">
        <v>-8.0796463525547804</v>
      </c>
      <c r="E194" s="4">
        <v>9.7445069719527897</v>
      </c>
      <c r="F194" s="7"/>
      <c r="H194">
        <f t="shared" si="28"/>
        <v>195.14327170364803</v>
      </c>
      <c r="I194">
        <f t="shared" si="29"/>
        <v>194.89013943905579</v>
      </c>
      <c r="Q194" s="1">
        <f t="shared" si="33"/>
        <v>7.2000000000000055</v>
      </c>
      <c r="R194" s="6">
        <v>4.3999990580283104</v>
      </c>
      <c r="S194" s="6">
        <v>0.85296513411960007</v>
      </c>
      <c r="T194" s="6">
        <v>-5.7769321712910937</v>
      </c>
      <c r="U194" s="6">
        <v>16.7883886572851</v>
      </c>
      <c r="X194">
        <f t="shared" si="30"/>
        <v>84.249250534937389</v>
      </c>
      <c r="Y194">
        <f t="shared" si="31"/>
        <v>83.941943286425499</v>
      </c>
    </row>
    <row r="195" spans="1:25" x14ac:dyDescent="0.2">
      <c r="A195" s="1">
        <f t="shared" si="32"/>
        <v>7.2400000000000055</v>
      </c>
      <c r="B195" s="6">
        <v>4.4799990408975896</v>
      </c>
      <c r="C195" s="4">
        <v>0.73080905737969704</v>
      </c>
      <c r="D195" s="4">
        <v>-8.2170588817457197</v>
      </c>
      <c r="E195" s="4">
        <v>9.9162666583104304</v>
      </c>
      <c r="F195" s="7"/>
      <c r="H195">
        <f t="shared" si="28"/>
        <v>198.58814916910296</v>
      </c>
      <c r="I195">
        <f t="shared" si="29"/>
        <v>198.32533316620862</v>
      </c>
      <c r="Q195" s="1">
        <f t="shared" si="33"/>
        <v>7.2400000000000055</v>
      </c>
      <c r="R195" s="6">
        <v>4.4799990408975896</v>
      </c>
      <c r="S195" s="6">
        <v>0.88109193056230595</v>
      </c>
      <c r="T195" s="6">
        <v>-5.8693221214140934</v>
      </c>
      <c r="U195" s="6">
        <v>17.0650362627674</v>
      </c>
      <c r="X195">
        <f t="shared" si="30"/>
        <v>85.655097031219128</v>
      </c>
      <c r="Y195">
        <f t="shared" si="31"/>
        <v>85.325181313836993</v>
      </c>
    </row>
    <row r="196" spans="1:25" x14ac:dyDescent="0.2">
      <c r="A196" s="1">
        <f t="shared" si="32"/>
        <v>7.2800000000000056</v>
      </c>
      <c r="B196" s="6">
        <v>4.5599990237668804</v>
      </c>
      <c r="C196" s="4">
        <v>0.75516981123308102</v>
      </c>
      <c r="D196" s="4">
        <v>-8.3542613510653503</v>
      </c>
      <c r="E196" s="4">
        <v>10.087749547886499</v>
      </c>
      <c r="F196" s="7"/>
      <c r="H196">
        <f t="shared" si="28"/>
        <v>202.02769869449969</v>
      </c>
      <c r="I196">
        <f t="shared" si="29"/>
        <v>201.75499095773</v>
      </c>
      <c r="Q196" s="1">
        <f t="shared" si="33"/>
        <v>7.2800000000000056</v>
      </c>
      <c r="R196" s="6">
        <v>4.5599990237668804</v>
      </c>
      <c r="S196" s="6">
        <v>0.90951600995329329</v>
      </c>
      <c r="T196" s="6">
        <v>-5.9610996158068943</v>
      </c>
      <c r="U196" s="6">
        <v>17.340255981843899</v>
      </c>
      <c r="X196">
        <f t="shared" si="30"/>
        <v>87.055089877070174</v>
      </c>
      <c r="Y196">
        <f t="shared" si="31"/>
        <v>86.701279909219494</v>
      </c>
    </row>
    <row r="197" spans="1:25" x14ac:dyDescent="0.2">
      <c r="A197" s="1">
        <f t="shared" si="32"/>
        <v>7.3200000000000056</v>
      </c>
      <c r="B197" s="6">
        <v>4.6399990066361498</v>
      </c>
      <c r="C197" s="4">
        <v>0.77988528542911895</v>
      </c>
      <c r="D197" s="4">
        <v>-8.4912497708122796</v>
      </c>
      <c r="E197" s="4">
        <v>10.2589518396075</v>
      </c>
      <c r="F197" s="7"/>
      <c r="H197">
        <f t="shared" si="28"/>
        <v>205.46184617177539</v>
      </c>
      <c r="I197">
        <f t="shared" si="29"/>
        <v>205.17903679214999</v>
      </c>
      <c r="Q197" s="1">
        <f t="shared" si="33"/>
        <v>7.3200000000000056</v>
      </c>
      <c r="R197" s="6">
        <v>4.6399990066361498</v>
      </c>
      <c r="S197" s="6">
        <v>0.93822812810239498</v>
      </c>
      <c r="T197" s="6">
        <v>-6.0522592148376972</v>
      </c>
      <c r="U197" s="6">
        <v>17.614031432339701</v>
      </c>
      <c r="X197">
        <f t="shared" si="30"/>
        <v>88.449200655983788</v>
      </c>
      <c r="Y197">
        <f t="shared" si="31"/>
        <v>88.070157161698504</v>
      </c>
    </row>
    <row r="198" spans="1:25" x14ac:dyDescent="0.2">
      <c r="A198" s="1">
        <f t="shared" si="32"/>
        <v>7.3600000000000056</v>
      </c>
      <c r="B198" s="6">
        <v>4.7199989895054202</v>
      </c>
      <c r="C198" s="4">
        <v>0.80495273841973303</v>
      </c>
      <c r="D198" s="4">
        <v>-8.6280202034222402</v>
      </c>
      <c r="E198" s="4">
        <v>10.4298697794028</v>
      </c>
      <c r="F198" s="7"/>
      <c r="H198">
        <f t="shared" si="28"/>
        <v>208.89051847149784</v>
      </c>
      <c r="I198">
        <f t="shared" si="29"/>
        <v>208.597395588056</v>
      </c>
      <c r="Q198" s="1">
        <f t="shared" si="33"/>
        <v>7.3600000000000056</v>
      </c>
      <c r="R198" s="6">
        <v>4.7199989895054202</v>
      </c>
      <c r="S198" s="6">
        <v>0.9672190157889986</v>
      </c>
      <c r="T198" s="6">
        <v>-6.1427956702822968</v>
      </c>
      <c r="U198" s="6">
        <v>17.886346535167501</v>
      </c>
      <c r="X198">
        <f t="shared" si="30"/>
        <v>89.837404028967086</v>
      </c>
      <c r="Y198">
        <f t="shared" si="31"/>
        <v>89.431732675837509</v>
      </c>
    </row>
    <row r="199" spans="1:25" x14ac:dyDescent="0.2">
      <c r="A199" s="1">
        <f t="shared" si="32"/>
        <v>7.4000000000000057</v>
      </c>
      <c r="B199" s="6">
        <v>4.7999989723747003</v>
      </c>
      <c r="C199" s="4">
        <v>0.83036940285522598</v>
      </c>
      <c r="D199" s="4">
        <v>-8.7645687638616501</v>
      </c>
      <c r="E199" s="4">
        <v>10.6004996605258</v>
      </c>
      <c r="F199" s="7"/>
      <c r="H199">
        <f t="shared" si="28"/>
        <v>212.31364344958072</v>
      </c>
      <c r="I199">
        <f t="shared" si="29"/>
        <v>212.009993210516</v>
      </c>
      <c r="Q199" s="1">
        <f t="shared" si="33"/>
        <v>7.4000000000000057</v>
      </c>
      <c r="R199" s="6">
        <v>4.7999989723747003</v>
      </c>
      <c r="S199" s="6">
        <v>0.99647938222329913</v>
      </c>
      <c r="T199" s="6">
        <v>-6.2327039215922966</v>
      </c>
      <c r="U199" s="6">
        <v>18.157185505864</v>
      </c>
      <c r="X199">
        <f t="shared" si="30"/>
        <v>91.21967772778433</v>
      </c>
      <c r="Y199">
        <f t="shared" si="31"/>
        <v>90.785927529319991</v>
      </c>
    </row>
    <row r="200" spans="1:25" x14ac:dyDescent="0.2">
      <c r="A200" s="1">
        <f t="shared" si="32"/>
        <v>7.4400000000000057</v>
      </c>
      <c r="B200" s="6">
        <v>4.879998955244</v>
      </c>
      <c r="C200" s="4">
        <v>0.85613248642193296</v>
      </c>
      <c r="D200" s="4">
        <v>-8.9008916199975801</v>
      </c>
      <c r="E200" s="4">
        <v>10.7708378238554</v>
      </c>
      <c r="F200" s="7"/>
      <c r="H200">
        <f t="shared" si="28"/>
        <v>215.73114995360191</v>
      </c>
      <c r="I200">
        <f t="shared" si="29"/>
        <v>215.41675647710801</v>
      </c>
      <c r="Q200" s="1">
        <f t="shared" si="33"/>
        <v>7.4400000000000057</v>
      </c>
      <c r="R200" s="6">
        <v>4.879998955244</v>
      </c>
      <c r="S200" s="6">
        <v>1.0259999184955007</v>
      </c>
      <c r="T200" s="6">
        <v>-6.321979092039598</v>
      </c>
      <c r="U200" s="6">
        <v>18.426532846094101</v>
      </c>
      <c r="X200">
        <f t="shared" si="30"/>
        <v>92.596002547158676</v>
      </c>
      <c r="Y200">
        <f t="shared" si="31"/>
        <v>92.13266423047051</v>
      </c>
    </row>
    <row r="201" spans="1:25" x14ac:dyDescent="0.2">
      <c r="A201" s="1">
        <f t="shared" si="32"/>
        <v>7.4800000000000058</v>
      </c>
      <c r="B201" s="6">
        <v>4.9599989381132801</v>
      </c>
      <c r="C201" s="4">
        <v>0.88223917267991903</v>
      </c>
      <c r="D201" s="4">
        <v>-9.0369849929432</v>
      </c>
      <c r="E201" s="4">
        <v>10.9408806581771</v>
      </c>
      <c r="F201" s="7"/>
      <c r="H201">
        <f t="shared" si="28"/>
        <v>219.14296782872094</v>
      </c>
      <c r="I201">
        <f t="shared" si="29"/>
        <v>218.81761316354201</v>
      </c>
      <c r="Q201" s="1">
        <f t="shared" si="33"/>
        <v>7.4800000000000058</v>
      </c>
      <c r="R201" s="6">
        <v>4.9599989381132801</v>
      </c>
      <c r="S201" s="6">
        <v>1.0557713006825011</v>
      </c>
      <c r="T201" s="6">
        <v>-6.4106164847385969</v>
      </c>
      <c r="U201" s="6">
        <v>18.694373334724499</v>
      </c>
      <c r="X201">
        <f t="shared" si="30"/>
        <v>93.966362336222986</v>
      </c>
      <c r="Y201">
        <f t="shared" si="31"/>
        <v>93.4718666736225</v>
      </c>
    </row>
    <row r="202" spans="1:25" x14ac:dyDescent="0.2">
      <c r="A202" s="1">
        <f t="shared" si="32"/>
        <v>7.5200000000000058</v>
      </c>
      <c r="B202" s="6">
        <v>5.0399989209825904</v>
      </c>
      <c r="C202" s="4">
        <v>0.90868662189971094</v>
      </c>
      <c r="D202" s="4">
        <v>-9.1728451573799692</v>
      </c>
      <c r="E202" s="4">
        <v>11.110624600444099</v>
      </c>
      <c r="F202" s="7"/>
      <c r="H202">
        <f t="shared" si="28"/>
        <v>222.54902792320866</v>
      </c>
      <c r="I202">
        <f t="shared" si="29"/>
        <v>222.21249200888198</v>
      </c>
      <c r="Q202" s="1">
        <f t="shared" si="33"/>
        <v>7.5200000000000058</v>
      </c>
      <c r="R202" s="6">
        <v>5.0399989209825904</v>
      </c>
      <c r="S202" s="6">
        <v>1.0857841929350016</v>
      </c>
      <c r="T202" s="6">
        <v>-6.498611578566198</v>
      </c>
      <c r="U202" s="6">
        <v>18.960692018693202</v>
      </c>
      <c r="X202">
        <f t="shared" si="30"/>
        <v>95.330743989212564</v>
      </c>
      <c r="Y202">
        <f t="shared" si="31"/>
        <v>94.803460093466015</v>
      </c>
    </row>
    <row r="203" spans="1:25" x14ac:dyDescent="0.2">
      <c r="A203" s="1">
        <f t="shared" si="32"/>
        <v>7.5600000000000058</v>
      </c>
      <c r="B203" s="6">
        <v>5.11999890385189</v>
      </c>
      <c r="C203" s="4">
        <v>0.93547197189799303</v>
      </c>
      <c r="D203" s="4">
        <v>-9.3084684418556396</v>
      </c>
      <c r="E203" s="4">
        <v>11.2800661360191</v>
      </c>
      <c r="F203" s="7"/>
      <c r="H203">
        <f t="shared" si="28"/>
        <v>225.94926209356962</v>
      </c>
      <c r="I203">
        <f t="shared" si="29"/>
        <v>225.601322720382</v>
      </c>
      <c r="Q203" s="1">
        <f t="shared" si="33"/>
        <v>7.5600000000000058</v>
      </c>
      <c r="R203" s="6">
        <v>5.11999890385189</v>
      </c>
      <c r="S203" s="6">
        <v>1.116029250359297</v>
      </c>
      <c r="T203" s="6">
        <v>-6.5859600239827998</v>
      </c>
      <c r="U203" s="6">
        <v>19.225474203789201</v>
      </c>
      <c r="X203">
        <f t="shared" si="30"/>
        <v>96.689137435416413</v>
      </c>
      <c r="Y203">
        <f t="shared" si="31"/>
        <v>96.127371018946008</v>
      </c>
    </row>
    <row r="204" spans="1:25" x14ac:dyDescent="0.2">
      <c r="A204" s="1">
        <f t="shared" si="32"/>
        <v>7.6000000000000059</v>
      </c>
      <c r="B204" s="6">
        <v>5.1999988867212297</v>
      </c>
      <c r="C204" s="4">
        <v>0.96259233887145002</v>
      </c>
      <c r="D204" s="4">
        <v>-9.4438512290591792</v>
      </c>
      <c r="E204" s="4">
        <v>11.4492017988951</v>
      </c>
      <c r="F204" s="7"/>
      <c r="H204">
        <f t="shared" si="28"/>
        <v>229.3436032092911</v>
      </c>
      <c r="I204">
        <f t="shared" si="29"/>
        <v>228.98403597790201</v>
      </c>
      <c r="Q204" s="1">
        <f t="shared" si="33"/>
        <v>7.6000000000000059</v>
      </c>
      <c r="R204" s="6">
        <v>5.1999988867212297</v>
      </c>
      <c r="S204" s="6">
        <v>1.1464971217599</v>
      </c>
      <c r="T204" s="6">
        <v>-6.6726576387859993</v>
      </c>
      <c r="U204" s="6">
        <v>19.488705445100301</v>
      </c>
      <c r="X204">
        <f t="shared" si="30"/>
        <v>98.041535628624544</v>
      </c>
      <c r="Y204">
        <f t="shared" si="31"/>
        <v>97.443527225501498</v>
      </c>
    </row>
    <row r="205" spans="1:25" x14ac:dyDescent="0.2">
      <c r="A205" s="1">
        <f t="shared" si="32"/>
        <v>7.6400000000000059</v>
      </c>
      <c r="B205" s="6">
        <v>5.27999886959058</v>
      </c>
      <c r="C205" s="4">
        <v>0.99004481822857104</v>
      </c>
      <c r="D205" s="4">
        <v>-9.5789899560720304</v>
      </c>
      <c r="E205" s="4">
        <v>11.6180281718984</v>
      </c>
      <c r="F205" s="7"/>
      <c r="H205">
        <f t="shared" si="28"/>
        <v>232.73198515718809</v>
      </c>
      <c r="I205">
        <f t="shared" si="29"/>
        <v>232.36056343796801</v>
      </c>
      <c r="Q205" s="1">
        <f t="shared" si="33"/>
        <v>7.6400000000000059</v>
      </c>
      <c r="R205" s="6">
        <v>5.27999886959058</v>
      </c>
      <c r="S205" s="6">
        <v>1.177178452226002</v>
      </c>
      <c r="T205" s="6">
        <v>-6.758700403777496</v>
      </c>
      <c r="U205" s="6">
        <v>19.7503715374752</v>
      </c>
      <c r="X205">
        <f t="shared" si="30"/>
        <v>99.387934535950819</v>
      </c>
      <c r="Y205">
        <f t="shared" si="31"/>
        <v>98.751857687376003</v>
      </c>
    </row>
    <row r="206" spans="1:25" x14ac:dyDescent="0.2">
      <c r="A206" s="1">
        <f t="shared" si="32"/>
        <v>7.6800000000000059</v>
      </c>
      <c r="B206" s="6">
        <v>5.3599988524599604</v>
      </c>
      <c r="C206" s="4">
        <v>1.0178264854191099</v>
      </c>
      <c r="D206" s="4">
        <v>-9.7138811145965605</v>
      </c>
      <c r="E206" s="4">
        <v>11.7865418868703</v>
      </c>
      <c r="F206" s="7"/>
      <c r="H206">
        <f t="shared" si="28"/>
        <v>236.11434284537989</v>
      </c>
      <c r="I206">
        <f t="shared" si="29"/>
        <v>235.73083773740598</v>
      </c>
      <c r="Q206" s="1">
        <f t="shared" si="33"/>
        <v>7.6800000000000059</v>
      </c>
      <c r="R206" s="6">
        <v>5.3599988524599604</v>
      </c>
      <c r="S206" s="6">
        <v>1.2080638855835986</v>
      </c>
      <c r="T206" s="6">
        <v>-6.8440844583960967</v>
      </c>
      <c r="U206" s="6">
        <v>20.0104585058331</v>
      </c>
      <c r="X206">
        <f t="shared" si="30"/>
        <v>100.72833312621559</v>
      </c>
      <c r="Y206">
        <f t="shared" si="31"/>
        <v>100.0522925291655</v>
      </c>
    </row>
    <row r="207" spans="1:25" x14ac:dyDescent="0.2">
      <c r="A207" s="1">
        <f t="shared" si="32"/>
        <v>7.720000000000006</v>
      </c>
      <c r="B207" s="6">
        <v>5.4399988353293498</v>
      </c>
      <c r="C207" s="4">
        <v>1.0459343967599499</v>
      </c>
      <c r="D207" s="4">
        <v>-9.8485212511614399</v>
      </c>
      <c r="E207" s="4">
        <v>11.9547396248315</v>
      </c>
      <c r="F207" s="7"/>
      <c r="H207">
        <f t="shared" ref="H207:H264" si="34">B207*$C$12*COS(RADIANS(E207))</f>
        <v>239.49061220687537</v>
      </c>
      <c r="I207">
        <f t="shared" ref="I207:I264" si="35">$C$11*E207</f>
        <v>239.09479249663002</v>
      </c>
      <c r="Q207" s="1">
        <f t="shared" si="33"/>
        <v>7.720000000000006</v>
      </c>
      <c r="R207" s="6">
        <v>5.4399988353293498</v>
      </c>
      <c r="S207" s="6">
        <v>1.2391440666975981</v>
      </c>
      <c r="T207" s="6">
        <v>-6.9288060962945934</v>
      </c>
      <c r="U207" s="6">
        <v>20.268952595362201</v>
      </c>
      <c r="X207">
        <f t="shared" ref="X207:X264" si="36">R207*$S$12*COS(RADIANS(U207))</f>
        <v>102.06273335793665</v>
      </c>
      <c r="Y207">
        <f t="shared" ref="Y207:Y264" si="37">$S$11*U207</f>
        <v>101.34476297681101</v>
      </c>
    </row>
    <row r="208" spans="1:25" x14ac:dyDescent="0.2">
      <c r="A208" s="1">
        <f t="shared" ref="A208:A264" si="38">A207+0.04</f>
        <v>7.760000000000006</v>
      </c>
      <c r="B208" s="6">
        <v>5.5199988181987703</v>
      </c>
      <c r="C208" s="4">
        <v>1.07436559025835</v>
      </c>
      <c r="D208" s="4">
        <v>-9.9829069673043804</v>
      </c>
      <c r="E208" s="4">
        <v>12.122618116126</v>
      </c>
      <c r="F208" s="7"/>
      <c r="H208">
        <f t="shared" si="34"/>
        <v>242.86073020279142</v>
      </c>
      <c r="I208">
        <f t="shared" si="35"/>
        <v>242.45236232252</v>
      </c>
      <c r="Q208" s="1">
        <f t="shared" ref="Q208:Q264" si="39">Q207+0.04</f>
        <v>7.760000000000006</v>
      </c>
      <c r="R208" s="6">
        <v>5.5199988181987703</v>
      </c>
      <c r="S208" s="6">
        <v>1.2704096436442001</v>
      </c>
      <c r="T208" s="6">
        <v>-7.0128617608946939</v>
      </c>
      <c r="U208" s="6">
        <v>20.525840261683701</v>
      </c>
      <c r="X208">
        <f t="shared" si="36"/>
        <v>103.39114016696358</v>
      </c>
      <c r="Y208">
        <f t="shared" si="37"/>
        <v>102.6292013084185</v>
      </c>
    </row>
    <row r="209" spans="1:25" x14ac:dyDescent="0.2">
      <c r="A209" s="1">
        <f t="shared" si="38"/>
        <v>7.800000000000006</v>
      </c>
      <c r="B209" s="6">
        <v>5.5999988010681996</v>
      </c>
      <c r="C209" s="4">
        <v>1.1031170864306901</v>
      </c>
      <c r="D209" s="4">
        <v>-10.1170349197325</v>
      </c>
      <c r="E209" s="4">
        <v>12.290174140547199</v>
      </c>
      <c r="F209" s="7"/>
      <c r="H209">
        <f t="shared" si="34"/>
        <v>246.22463482519066</v>
      </c>
      <c r="I209">
        <f t="shared" si="35"/>
        <v>245.80348281094399</v>
      </c>
      <c r="Q209" s="1">
        <f t="shared" si="39"/>
        <v>7.800000000000006</v>
      </c>
      <c r="R209" s="6">
        <v>5.5999988010681996</v>
      </c>
      <c r="S209" s="6">
        <v>1.3018512697492994</v>
      </c>
      <c r="T209" s="6">
        <v>-7.096248040922994</v>
      </c>
      <c r="U209" s="6">
        <v>20.7811081609978</v>
      </c>
      <c r="X209">
        <f t="shared" si="36"/>
        <v>104.71356145380624</v>
      </c>
      <c r="Y209">
        <f t="shared" si="37"/>
        <v>103.905540804989</v>
      </c>
    </row>
    <row r="210" spans="1:25" x14ac:dyDescent="0.2">
      <c r="A210" s="1">
        <f t="shared" si="38"/>
        <v>7.8400000000000061</v>
      </c>
      <c r="B210" s="6">
        <v>5.67999878393766</v>
      </c>
      <c r="C210" s="4">
        <v>1.1321858891174199</v>
      </c>
      <c r="D210" s="4">
        <v>-10.250901820460699</v>
      </c>
      <c r="E210" s="4">
        <v>12.457404527444799</v>
      </c>
      <c r="F210" s="7"/>
      <c r="H210">
        <f t="shared" si="34"/>
        <v>249.58226509956091</v>
      </c>
      <c r="I210">
        <f t="shared" si="35"/>
        <v>249.14809054889599</v>
      </c>
      <c r="Q210" s="1">
        <f t="shared" si="39"/>
        <v>7.8400000000000061</v>
      </c>
      <c r="R210" s="6">
        <v>5.67999878393766</v>
      </c>
      <c r="S210" s="6">
        <v>1.3334596055016021</v>
      </c>
      <c r="T210" s="6">
        <v>-7.178961665946396</v>
      </c>
      <c r="U210" s="6">
        <v>21.034743140346698</v>
      </c>
      <c r="X210">
        <f t="shared" si="36"/>
        <v>106.03000807063384</v>
      </c>
      <c r="Y210">
        <f t="shared" si="37"/>
        <v>105.1737157017335</v>
      </c>
    </row>
    <row r="211" spans="1:25" x14ac:dyDescent="0.2">
      <c r="A211" s="1">
        <f t="shared" si="38"/>
        <v>7.8800000000000061</v>
      </c>
      <c r="B211" s="6">
        <v>5.7599987668071604</v>
      </c>
      <c r="C211" s="4">
        <v>1.16156898629315</v>
      </c>
      <c r="D211" s="4">
        <v>-10.384504436927401</v>
      </c>
      <c r="E211" s="4">
        <v>12.624306155813899</v>
      </c>
      <c r="F211" s="7"/>
      <c r="H211">
        <f t="shared" si="34"/>
        <v>252.93356108692342</v>
      </c>
      <c r="I211">
        <f t="shared" si="35"/>
        <v>252.48612311627798</v>
      </c>
      <c r="Q211" s="1">
        <f t="shared" si="39"/>
        <v>7.8800000000000061</v>
      </c>
      <c r="R211" s="6">
        <v>5.7599987668071604</v>
      </c>
      <c r="S211" s="6">
        <v>1.3652253203472</v>
      </c>
      <c r="T211" s="6">
        <v>-7.2609995019125932</v>
      </c>
      <c r="U211" s="6">
        <v>21.2867322277516</v>
      </c>
      <c r="X211">
        <f t="shared" si="36"/>
        <v>107.34049380816269</v>
      </c>
      <c r="Y211">
        <f t="shared" si="37"/>
        <v>106.433661138758</v>
      </c>
    </row>
    <row r="212" spans="1:25" x14ac:dyDescent="0.2">
      <c r="A212" s="1">
        <f t="shared" si="38"/>
        <v>7.9200000000000061</v>
      </c>
      <c r="B212" s="6">
        <v>5.8399987496766803</v>
      </c>
      <c r="C212" s="4">
        <v>1.19126335087187</v>
      </c>
      <c r="D212" s="4">
        <v>-10.517839592089899</v>
      </c>
      <c r="E212" s="4">
        <v>12.790875954365401</v>
      </c>
      <c r="F212" s="7"/>
      <c r="H212">
        <f t="shared" si="34"/>
        <v>256.27846388558629</v>
      </c>
      <c r="I212">
        <f t="shared" si="35"/>
        <v>255.81751908730803</v>
      </c>
      <c r="Q212" s="1">
        <f t="shared" si="39"/>
        <v>7.9200000000000061</v>
      </c>
      <c r="R212" s="6">
        <v>5.8399987496766803</v>
      </c>
      <c r="S212" s="6">
        <v>1.3971390943694004</v>
      </c>
      <c r="T212" s="6">
        <v>-7.3423585467178967</v>
      </c>
      <c r="U212" s="6">
        <v>21.537062622628302</v>
      </c>
      <c r="X212">
        <f t="shared" si="36"/>
        <v>108.6450353822096</v>
      </c>
      <c r="Y212">
        <f t="shared" si="37"/>
        <v>107.6853131131415</v>
      </c>
    </row>
    <row r="213" spans="1:25" x14ac:dyDescent="0.2">
      <c r="A213" s="1">
        <f t="shared" si="38"/>
        <v>7.9600000000000062</v>
      </c>
      <c r="B213" s="6">
        <v>5.9199987325462304</v>
      </c>
      <c r="C213" s="4">
        <v>1.2212659415068901</v>
      </c>
      <c r="D213" s="4">
        <v>-10.6509041644972</v>
      </c>
      <c r="E213" s="4">
        <v>12.957110901579</v>
      </c>
      <c r="F213" s="7"/>
      <c r="H213">
        <f t="shared" si="34"/>
        <v>259.61691563254669</v>
      </c>
      <c r="I213">
        <f t="shared" si="35"/>
        <v>259.14221803158</v>
      </c>
      <c r="Q213" s="1">
        <f t="shared" si="39"/>
        <v>7.9600000000000062</v>
      </c>
      <c r="R213" s="6">
        <v>5.9199987325462304</v>
      </c>
      <c r="S213" s="6">
        <v>1.4291916198699965</v>
      </c>
      <c r="T213" s="6">
        <v>-7.4230359258108933</v>
      </c>
      <c r="U213" s="6">
        <v>21.785721686187799</v>
      </c>
      <c r="X213">
        <f t="shared" si="36"/>
        <v>109.94365242015979</v>
      </c>
      <c r="Y213">
        <f t="shared" si="37"/>
        <v>108.92860843093899</v>
      </c>
    </row>
    <row r="214" spans="1:25" x14ac:dyDescent="0.2">
      <c r="A214" s="1">
        <f t="shared" si="38"/>
        <v>8.0000000000000053</v>
      </c>
      <c r="B214" s="6">
        <v>5.9999987154158196</v>
      </c>
      <c r="C214" s="4">
        <v>1.25157370338478</v>
      </c>
      <c r="D214" s="4">
        <v>-10.783695088342601</v>
      </c>
      <c r="E214" s="4">
        <v>13.1230080257384</v>
      </c>
      <c r="F214" s="7"/>
      <c r="H214">
        <f t="shared" si="34"/>
        <v>262.94885950454074</v>
      </c>
      <c r="I214">
        <f t="shared" si="35"/>
        <v>262.46016051476801</v>
      </c>
      <c r="Q214" s="1">
        <f t="shared" si="39"/>
        <v>8.0000000000000053</v>
      </c>
      <c r="R214" s="6">
        <v>5.9999987154158196</v>
      </c>
      <c r="S214" s="6">
        <v>1.4613736028374973</v>
      </c>
      <c r="T214" s="6">
        <v>-7.5030288878386955</v>
      </c>
      <c r="U214" s="6">
        <v>22.032696932054201</v>
      </c>
      <c r="X214">
        <f t="shared" si="36"/>
        <v>111.23636744722175</v>
      </c>
      <c r="Y214">
        <f t="shared" si="37"/>
        <v>110.163484660271</v>
      </c>
    </row>
    <row r="215" spans="1:25" x14ac:dyDescent="0.2">
      <c r="A215" s="1">
        <f t="shared" si="38"/>
        <v>8.0400000000000045</v>
      </c>
      <c r="B215" s="6">
        <v>6.0799986982854604</v>
      </c>
      <c r="C215" s="4">
        <v>1.2821835690135801</v>
      </c>
      <c r="D215" s="4">
        <v>-10.9162093534954</v>
      </c>
      <c r="E215" s="4">
        <v>13.2885644049492</v>
      </c>
      <c r="F215" s="7"/>
      <c r="H215">
        <f t="shared" si="34"/>
        <v>266.2742397187522</v>
      </c>
      <c r="I215">
        <f t="shared" si="35"/>
        <v>265.77128809898403</v>
      </c>
      <c r="Q215" s="1">
        <f t="shared" si="39"/>
        <v>8.0400000000000045</v>
      </c>
      <c r="R215" s="6">
        <v>6.0799986982854604</v>
      </c>
      <c r="S215" s="6">
        <v>1.4936757643512024</v>
      </c>
      <c r="T215" s="6">
        <v>-7.5823348003626947</v>
      </c>
      <c r="U215" s="6">
        <v>22.277976017069999</v>
      </c>
      <c r="X215">
        <f t="shared" si="36"/>
        <v>112.52320587252211</v>
      </c>
      <c r="Y215">
        <f t="shared" si="37"/>
        <v>111.38988008535</v>
      </c>
    </row>
    <row r="216" spans="1:25" x14ac:dyDescent="0.2">
      <c r="A216" s="1">
        <f t="shared" si="38"/>
        <v>8.0800000000000036</v>
      </c>
      <c r="B216" s="6">
        <v>6.1599986811551197</v>
      </c>
      <c r="C216" s="4">
        <v>1.31309245900442</v>
      </c>
      <c r="D216" s="4">
        <v>-11.048444005511699</v>
      </c>
      <c r="E216" s="4">
        <v>13.453777167139799</v>
      </c>
      <c r="F216" s="7"/>
      <c r="H216">
        <f t="shared" si="34"/>
        <v>269.59300153318071</v>
      </c>
      <c r="I216">
        <f t="shared" si="35"/>
        <v>269.07554334279598</v>
      </c>
      <c r="Q216" s="1">
        <f t="shared" si="39"/>
        <v>8.0800000000000036</v>
      </c>
      <c r="R216" s="6">
        <v>6.1599986811551197</v>
      </c>
      <c r="S216" s="6">
        <v>1.5260888418779999</v>
      </c>
      <c r="T216" s="6">
        <v>-7.6609511456418957</v>
      </c>
      <c r="U216" s="6">
        <v>22.5215467323907</v>
      </c>
      <c r="X216">
        <f t="shared" si="36"/>
        <v>113.80419597498273</v>
      </c>
      <c r="Y216">
        <f t="shared" si="37"/>
        <v>112.6077336619535</v>
      </c>
    </row>
    <row r="217" spans="1:25" x14ac:dyDescent="0.2">
      <c r="A217" s="1">
        <f t="shared" si="38"/>
        <v>8.1200000000000028</v>
      </c>
      <c r="B217" s="6">
        <v>6.2399986640248102</v>
      </c>
      <c r="C217" s="4">
        <v>1.34429728284628</v>
      </c>
      <c r="D217" s="4">
        <v>-11.180396145625499</v>
      </c>
      <c r="E217" s="4">
        <v>13.6186434900441</v>
      </c>
      <c r="F217" s="7"/>
      <c r="H217">
        <f t="shared" si="34"/>
        <v>272.90509124668489</v>
      </c>
      <c r="I217">
        <f t="shared" si="35"/>
        <v>272.37286980088197</v>
      </c>
      <c r="Q217" s="1">
        <f t="shared" si="39"/>
        <v>8.1200000000000028</v>
      </c>
      <c r="R217" s="6">
        <v>6.2399986640248102</v>
      </c>
      <c r="S217" s="6">
        <v>1.5586035905170021</v>
      </c>
      <c r="T217" s="6">
        <v>-7.7388755165100989</v>
      </c>
      <c r="U217" s="6">
        <v>22.763396994715499</v>
      </c>
      <c r="X217">
        <f t="shared" si="36"/>
        <v>115.07936888912421</v>
      </c>
      <c r="Y217">
        <f t="shared" si="37"/>
        <v>113.81698497357749</v>
      </c>
    </row>
    <row r="218" spans="1:25" x14ac:dyDescent="0.2">
      <c r="A218" s="1">
        <f t="shared" si="38"/>
        <v>8.1600000000000019</v>
      </c>
      <c r="B218" s="6">
        <v>6.3199986468945504</v>
      </c>
      <c r="C218" s="4">
        <v>1.3757949396745199</v>
      </c>
      <c r="D218" s="4">
        <v>-11.312062930722099</v>
      </c>
      <c r="E218" s="4">
        <v>13.7831606011736</v>
      </c>
      <c r="F218" s="7"/>
      <c r="H218">
        <f t="shared" si="34"/>
        <v>276.21045619868698</v>
      </c>
      <c r="I218">
        <f t="shared" si="35"/>
        <v>275.663212023472</v>
      </c>
      <c r="Q218" s="1">
        <f t="shared" si="39"/>
        <v>8.1600000000000019</v>
      </c>
      <c r="R218" s="6">
        <v>6.3199986468945504</v>
      </c>
      <c r="S218" s="6">
        <v>1.5912107841881991</v>
      </c>
      <c r="T218" s="6">
        <v>-7.8161056123524943</v>
      </c>
      <c r="U218" s="6">
        <v>23.003514838032501</v>
      </c>
      <c r="X218">
        <f t="shared" si="36"/>
        <v>116.34875859049509</v>
      </c>
      <c r="Y218">
        <f t="shared" si="37"/>
        <v>115.01757419016251</v>
      </c>
    </row>
    <row r="219" spans="1:25" x14ac:dyDescent="0.2">
      <c r="A219" s="1">
        <f t="shared" si="38"/>
        <v>8.2000000000000011</v>
      </c>
      <c r="B219" s="6">
        <v>6.3999986297643296</v>
      </c>
      <c r="C219" s="4">
        <v>1.4075823190307299</v>
      </c>
      <c r="D219" s="4">
        <v>-11.4434415732876</v>
      </c>
      <c r="E219" s="4">
        <v>13.9473257777624</v>
      </c>
      <c r="F219" s="7"/>
      <c r="H219">
        <f t="shared" si="34"/>
        <v>279.50904476856874</v>
      </c>
      <c r="I219">
        <f t="shared" si="35"/>
        <v>278.94651555524797</v>
      </c>
      <c r="Q219" s="1">
        <f t="shared" si="39"/>
        <v>8.2000000000000011</v>
      </c>
      <c r="R219" s="6">
        <v>6.3999986297643296</v>
      </c>
      <c r="S219" s="6">
        <v>1.6239012167096973</v>
      </c>
      <c r="T219" s="6">
        <v>-7.8926392351909982</v>
      </c>
      <c r="U219" s="6">
        <v>23.241888405494699</v>
      </c>
      <c r="X219">
        <f t="shared" si="36"/>
        <v>117.61240188104318</v>
      </c>
      <c r="Y219">
        <f t="shared" si="37"/>
        <v>116.2094420274735</v>
      </c>
    </row>
    <row r="220" spans="1:25" x14ac:dyDescent="0.2">
      <c r="A220" s="1">
        <f t="shared" si="38"/>
        <v>8.24</v>
      </c>
      <c r="B220" s="6">
        <v>6.4799986126341604</v>
      </c>
      <c r="C220" s="4">
        <v>1.43965630161601</v>
      </c>
      <c r="D220" s="4">
        <v>-11.5745293413427</v>
      </c>
      <c r="E220" s="4">
        <v>14.111136346705701</v>
      </c>
      <c r="F220" s="7"/>
      <c r="H220">
        <f t="shared" si="34"/>
        <v>282.80080637474521</v>
      </c>
      <c r="I220">
        <f t="shared" si="35"/>
        <v>282.22272693411401</v>
      </c>
      <c r="Q220" s="1">
        <f t="shared" si="39"/>
        <v>8.24</v>
      </c>
      <c r="R220" s="6">
        <v>6.4799986126341604</v>
      </c>
      <c r="S220" s="6">
        <v>1.6566657029582004</v>
      </c>
      <c r="T220" s="6">
        <v>-7.9684742859060975</v>
      </c>
      <c r="U220" s="6">
        <v>23.4785059418926</v>
      </c>
      <c r="X220">
        <f t="shared" si="36"/>
        <v>118.87033837403686</v>
      </c>
      <c r="Y220">
        <f t="shared" si="37"/>
        <v>117.39252970946299</v>
      </c>
    </row>
    <row r="221" spans="1:25" x14ac:dyDescent="0.2">
      <c r="A221" s="1">
        <f t="shared" si="38"/>
        <v>8.2799999999999994</v>
      </c>
      <c r="B221" s="6">
        <v>6.5599985955040196</v>
      </c>
      <c r="C221" s="4">
        <v>1.47201376003617</v>
      </c>
      <c r="D221" s="4">
        <v>-11.705323558358099</v>
      </c>
      <c r="E221" s="4">
        <v>14.274589684479499</v>
      </c>
      <c r="F221" s="7"/>
      <c r="H221">
        <f t="shared" si="34"/>
        <v>286.08569147342865</v>
      </c>
      <c r="I221">
        <f t="shared" si="35"/>
        <v>285.49179368959</v>
      </c>
      <c r="Q221" s="1">
        <f t="shared" si="39"/>
        <v>8.2799999999999994</v>
      </c>
      <c r="R221" s="6">
        <v>6.5599985955040196</v>
      </c>
      <c r="S221" s="6">
        <v>1.6894950798888004</v>
      </c>
      <c r="T221" s="6">
        <v>-8.0436087605945943</v>
      </c>
      <c r="U221" s="6">
        <v>23.713355786440999</v>
      </c>
      <c r="X221">
        <f t="shared" si="36"/>
        <v>120.12261047875172</v>
      </c>
      <c r="Y221">
        <f t="shared" si="37"/>
        <v>118.566778932205</v>
      </c>
    </row>
    <row r="222" spans="1:25" x14ac:dyDescent="0.2">
      <c r="A222" s="1">
        <f t="shared" si="38"/>
        <v>8.3199999999999985</v>
      </c>
      <c r="B222" s="6">
        <v>6.6399985783739304</v>
      </c>
      <c r="C222" s="4">
        <v>1.5046515595384899</v>
      </c>
      <c r="D222" s="4">
        <v>-11.835821603149601</v>
      </c>
      <c r="E222" s="4">
        <v>14.4376832170448</v>
      </c>
      <c r="F222" s="7"/>
      <c r="H222">
        <f t="shared" si="34"/>
        <v>289.36365155709518</v>
      </c>
      <c r="I222">
        <f t="shared" si="35"/>
        <v>288.75366434089597</v>
      </c>
      <c r="Q222" s="1">
        <f t="shared" si="39"/>
        <v>8.3199999999999985</v>
      </c>
      <c r="R222" s="6">
        <v>6.6399985783739304</v>
      </c>
      <c r="S222" s="6">
        <v>1.7223802075647967</v>
      </c>
      <c r="T222" s="6">
        <v>-8.1180407470820981</v>
      </c>
      <c r="U222" s="6">
        <v>23.9464263661709</v>
      </c>
      <c r="X222">
        <f t="shared" si="36"/>
        <v>121.36926338464859</v>
      </c>
      <c r="Y222">
        <f t="shared" si="37"/>
        <v>119.7321318308545</v>
      </c>
    </row>
    <row r="223" spans="1:25" x14ac:dyDescent="0.2">
      <c r="A223" s="1">
        <f t="shared" si="38"/>
        <v>8.3599999999999977</v>
      </c>
      <c r="B223" s="6">
        <v>6.7199985612438899</v>
      </c>
      <c r="C223" s="4">
        <v>1.5375665587402301</v>
      </c>
      <c r="D223" s="4">
        <v>-11.9660209097574</v>
      </c>
      <c r="E223" s="4">
        <v>14.6004144197365</v>
      </c>
      <c r="F223" s="7"/>
      <c r="H223">
        <f t="shared" si="34"/>
        <v>292.6346391526489</v>
      </c>
      <c r="I223">
        <f t="shared" si="35"/>
        <v>292.00828839473002</v>
      </c>
      <c r="Q223" s="1">
        <f t="shared" si="39"/>
        <v>8.3599999999999977</v>
      </c>
      <c r="R223" s="6">
        <v>6.7199985612438899</v>
      </c>
      <c r="S223" s="6">
        <v>1.7553119702331017</v>
      </c>
      <c r="T223" s="6">
        <v>-8.1917684216045998</v>
      </c>
      <c r="U223" s="6">
        <v>24.177706189640801</v>
      </c>
      <c r="X223">
        <f t="shared" si="36"/>
        <v>122.61034504526393</v>
      </c>
      <c r="Y223">
        <f t="shared" si="37"/>
        <v>120.88853094820401</v>
      </c>
    </row>
    <row r="224" spans="1:25" x14ac:dyDescent="0.2">
      <c r="A224" s="1">
        <f t="shared" si="38"/>
        <v>8.3999999999999968</v>
      </c>
      <c r="B224" s="6">
        <v>6.7999985441139001</v>
      </c>
      <c r="C224" s="4">
        <v>1.57075561034855</v>
      </c>
      <c r="D224" s="4">
        <v>-12.0959189673056</v>
      </c>
      <c r="E224" s="4">
        <v>14.762780817138299</v>
      </c>
      <c r="F224" s="7"/>
      <c r="H224">
        <f t="shared" si="34"/>
        <v>295.89860781929866</v>
      </c>
      <c r="I224">
        <f t="shared" si="35"/>
        <v>295.25561634276596</v>
      </c>
      <c r="Q224" s="1">
        <f t="shared" si="39"/>
        <v>8.3999999999999968</v>
      </c>
      <c r="R224" s="6">
        <v>6.7999985441139001</v>
      </c>
      <c r="S224" s="6">
        <v>1.7882812773525032</v>
      </c>
      <c r="T224" s="6">
        <v>-8.2647900456709991</v>
      </c>
      <c r="U224" s="6">
        <v>24.407183841508399</v>
      </c>
      <c r="X224">
        <f t="shared" si="36"/>
        <v>123.84590616127562</v>
      </c>
      <c r="Y224">
        <f t="shared" si="37"/>
        <v>122.03591920754199</v>
      </c>
    </row>
    <row r="225" spans="1:25" x14ac:dyDescent="0.2">
      <c r="A225" s="1">
        <f t="shared" si="38"/>
        <v>8.4399999999999959</v>
      </c>
      <c r="B225" s="6">
        <v>6.8799985269839503</v>
      </c>
      <c r="C225" s="4">
        <v>1.60421556187144</v>
      </c>
      <c r="D225" s="4">
        <v>-12.2255133198469</v>
      </c>
      <c r="E225" s="4">
        <v>14.9247799829431</v>
      </c>
      <c r="F225" s="7"/>
      <c r="H225">
        <f t="shared" si="34"/>
        <v>299.15551214614896</v>
      </c>
      <c r="I225">
        <f t="shared" si="35"/>
        <v>298.49559965886203</v>
      </c>
      <c r="Q225" s="1">
        <f t="shared" si="39"/>
        <v>8.4399999999999959</v>
      </c>
      <c r="R225" s="6">
        <v>6.8799985269839503</v>
      </c>
      <c r="S225" s="6">
        <v>1.8212790646693975</v>
      </c>
      <c r="T225" s="6">
        <v>-8.3371039631174</v>
      </c>
      <c r="U225" s="6">
        <v>24.634847977446601</v>
      </c>
      <c r="X225">
        <f t="shared" si="36"/>
        <v>125.07600016316732</v>
      </c>
      <c r="Y225">
        <f t="shared" si="37"/>
        <v>123.174239887233</v>
      </c>
    </row>
    <row r="226" spans="1:25" x14ac:dyDescent="0.2">
      <c r="A226" s="1">
        <f t="shared" si="38"/>
        <v>8.4799999999999951</v>
      </c>
      <c r="B226" s="6">
        <v>6.9599985098540502</v>
      </c>
      <c r="C226" s="4">
        <v>1.63794325631949</v>
      </c>
      <c r="D226" s="4">
        <v>-12.3548015661887</v>
      </c>
      <c r="E226" s="4">
        <v>15.0864095397986</v>
      </c>
      <c r="F226" s="7"/>
      <c r="H226">
        <f t="shared" si="34"/>
        <v>302.40530774951611</v>
      </c>
      <c r="I226">
        <f t="shared" si="35"/>
        <v>301.72819079597201</v>
      </c>
      <c r="Q226" s="1">
        <f t="shared" si="39"/>
        <v>8.4799999999999951</v>
      </c>
      <c r="R226" s="6">
        <v>6.9599985098540502</v>
      </c>
      <c r="S226" s="6">
        <v>1.854296295330002</v>
      </c>
      <c r="T226" s="6">
        <v>-8.4087085973801976</v>
      </c>
      <c r="U226" s="6">
        <v>24.8606873200008</v>
      </c>
      <c r="X226">
        <f t="shared" si="36"/>
        <v>126.30068319286372</v>
      </c>
      <c r="Y226">
        <f t="shared" si="37"/>
        <v>124.30343660000401</v>
      </c>
    </row>
    <row r="227" spans="1:25" x14ac:dyDescent="0.2">
      <c r="A227" s="1">
        <f t="shared" si="38"/>
        <v>8.5199999999999942</v>
      </c>
      <c r="B227" s="6">
        <v>7.0399984927241901</v>
      </c>
      <c r="C227" s="4">
        <v>1.6719355328985801</v>
      </c>
      <c r="D227" s="4">
        <v>-12.4837813597037</v>
      </c>
      <c r="E227" s="4">
        <v>15.2476671591405</v>
      </c>
      <c r="F227" s="7"/>
      <c r="H227">
        <f t="shared" si="34"/>
        <v>305.64795126996847</v>
      </c>
      <c r="I227">
        <f t="shared" si="35"/>
        <v>304.95334318280999</v>
      </c>
      <c r="Q227" s="1">
        <f t="shared" si="39"/>
        <v>8.5199999999999942</v>
      </c>
      <c r="R227" s="6">
        <v>7.0399984927241901</v>
      </c>
      <c r="S227" s="6">
        <v>1.8873239610348023</v>
      </c>
      <c r="T227" s="6">
        <v>-8.4796024489697999</v>
      </c>
      <c r="U227" s="6">
        <v>25.084690654874699</v>
      </c>
      <c r="X227">
        <f t="shared" si="36"/>
        <v>127.52001408476012</v>
      </c>
      <c r="Y227">
        <f t="shared" si="37"/>
        <v>125.42345327437349</v>
      </c>
    </row>
    <row r="228" spans="1:25" x14ac:dyDescent="0.2">
      <c r="A228" s="1">
        <f t="shared" si="38"/>
        <v>8.5599999999999934</v>
      </c>
      <c r="B228" s="6">
        <v>7.1199984755943904</v>
      </c>
      <c r="C228" s="4">
        <v>1.7061892276927599</v>
      </c>
      <c r="D228" s="4">
        <v>-12.6124504081249</v>
      </c>
      <c r="E228" s="4">
        <v>15.4085505610109</v>
      </c>
      <c r="F228" s="7"/>
      <c r="H228">
        <f t="shared" si="34"/>
        <v>308.88340036910733</v>
      </c>
      <c r="I228">
        <f t="shared" si="35"/>
        <v>308.17101122021802</v>
      </c>
      <c r="Q228" s="1">
        <f t="shared" si="39"/>
        <v>8.5599999999999934</v>
      </c>
      <c r="R228" s="6">
        <v>7.1199984755943904</v>
      </c>
      <c r="S228" s="6">
        <v>1.9203530832697027</v>
      </c>
      <c r="T228" s="6">
        <v>-8.549784093206398</v>
      </c>
      <c r="U228" s="6">
        <v>25.3068468283054</v>
      </c>
      <c r="X228">
        <f t="shared" si="36"/>
        <v>128.73405434540896</v>
      </c>
      <c r="Y228">
        <f t="shared" si="37"/>
        <v>126.53423414152699</v>
      </c>
    </row>
    <row r="229" spans="1:25" x14ac:dyDescent="0.2">
      <c r="A229" s="1">
        <f t="shared" si="38"/>
        <v>8.5999999999999925</v>
      </c>
      <c r="B229" s="6">
        <v>7.1999984584646404</v>
      </c>
      <c r="C229" s="4">
        <v>1.7407011743376599</v>
      </c>
      <c r="D229" s="4">
        <v>-12.740806473323699</v>
      </c>
      <c r="E229" s="4">
        <v>15.569057513864299</v>
      </c>
      <c r="F229" s="7"/>
      <c r="H229">
        <f t="shared" si="34"/>
        <v>312.1116137260845</v>
      </c>
      <c r="I229">
        <f t="shared" si="35"/>
        <v>311.381150277286</v>
      </c>
      <c r="Q229" s="1">
        <f t="shared" si="39"/>
        <v>8.5999999999999925</v>
      </c>
      <c r="R229" s="6">
        <v>7.1999984584646404</v>
      </c>
      <c r="S229" s="6">
        <v>1.9533747146048981</v>
      </c>
      <c r="T229" s="6">
        <v>-8.6192521781776961</v>
      </c>
      <c r="U229" s="6">
        <v>25.5271447449615</v>
      </c>
      <c r="X229">
        <f t="shared" si="36"/>
        <v>129.94286813233785</v>
      </c>
      <c r="Y229">
        <f t="shared" si="37"/>
        <v>127.63572372480751</v>
      </c>
    </row>
    <row r="230" spans="1:25" x14ac:dyDescent="0.2">
      <c r="A230" s="1">
        <f t="shared" si="38"/>
        <v>8.6399999999999917</v>
      </c>
      <c r="B230" s="6">
        <v>7.2799984413349499</v>
      </c>
      <c r="C230" s="4">
        <v>1.7754682046838901</v>
      </c>
      <c r="D230" s="4">
        <v>-12.8688473710745</v>
      </c>
      <c r="E230" s="4">
        <v>15.7291858343611</v>
      </c>
      <c r="F230" s="7"/>
      <c r="H230">
        <f t="shared" si="34"/>
        <v>315.33255103387211</v>
      </c>
      <c r="I230">
        <f t="shared" si="35"/>
        <v>314.58371668722202</v>
      </c>
      <c r="Q230" s="1">
        <f t="shared" si="39"/>
        <v>8.6399999999999917</v>
      </c>
      <c r="R230" s="6">
        <v>7.2799984413349499</v>
      </c>
      <c r="S230" s="6">
        <v>1.9863799400996029</v>
      </c>
      <c r="T230" s="6">
        <v>-8.6880054229779944</v>
      </c>
      <c r="U230" s="6">
        <v>25.745573366856</v>
      </c>
      <c r="X230">
        <f t="shared" si="36"/>
        <v>131.14652223140246</v>
      </c>
      <c r="Y230">
        <f t="shared" si="37"/>
        <v>128.72786683428001</v>
      </c>
    </row>
    <row r="231" spans="1:25" x14ac:dyDescent="0.2">
      <c r="A231" s="1">
        <f t="shared" si="38"/>
        <v>8.6799999999999908</v>
      </c>
      <c r="B231" s="6">
        <v>7.35999842420531</v>
      </c>
      <c r="C231" s="4">
        <v>1.81048714945045</v>
      </c>
      <c r="D231" s="4">
        <v>-12.9965709708029</v>
      </c>
      <c r="E231" s="4">
        <v>15.888933387148001</v>
      </c>
      <c r="F231" s="7"/>
      <c r="H231">
        <f t="shared" si="34"/>
        <v>318.54617299528559</v>
      </c>
      <c r="I231">
        <f t="shared" si="35"/>
        <v>317.77866774296001</v>
      </c>
      <c r="Q231" s="1">
        <f t="shared" si="39"/>
        <v>8.6799999999999908</v>
      </c>
      <c r="R231" s="6">
        <v>7.35999842420531</v>
      </c>
      <c r="S231" s="6">
        <v>2.0193598788085012</v>
      </c>
      <c r="T231" s="6">
        <v>-8.7560426162054981</v>
      </c>
      <c r="U231" s="6">
        <v>25.962121713276201</v>
      </c>
      <c r="X231">
        <f t="shared" si="36"/>
        <v>132.34508603253707</v>
      </c>
      <c r="Y231">
        <f t="shared" si="37"/>
        <v>129.81060856638101</v>
      </c>
    </row>
    <row r="232" spans="1:25" x14ac:dyDescent="0.2">
      <c r="A232" s="1">
        <f t="shared" si="38"/>
        <v>8.71999999999999</v>
      </c>
      <c r="B232" s="6">
        <v>7.4399984070757297</v>
      </c>
      <c r="C232" s="4">
        <v>1.84575483886811</v>
      </c>
      <c r="D232" s="4">
        <v>-13.123975195321201</v>
      </c>
      <c r="E232" s="4">
        <v>16.048298084626701</v>
      </c>
      <c r="F232" s="7"/>
      <c r="H232">
        <f t="shared" si="34"/>
        <v>321.75244131877071</v>
      </c>
      <c r="I232">
        <f t="shared" si="35"/>
        <v>320.96596169253405</v>
      </c>
      <c r="Q232" s="1">
        <f t="shared" si="39"/>
        <v>8.71999999999999</v>
      </c>
      <c r="R232" s="6">
        <v>7.4399984070757297</v>
      </c>
      <c r="S232" s="6">
        <v>2.0523056854191992</v>
      </c>
      <c r="T232" s="6">
        <v>-8.8233626147563982</v>
      </c>
      <c r="U232" s="6">
        <v>26.176778861384999</v>
      </c>
      <c r="X232">
        <f t="shared" si="36"/>
        <v>133.5386315041672</v>
      </c>
      <c r="Y232">
        <f t="shared" si="37"/>
        <v>130.88389430692499</v>
      </c>
    </row>
    <row r="233" spans="1:25" x14ac:dyDescent="0.2">
      <c r="A233" s="1">
        <f t="shared" si="38"/>
        <v>8.7599999999999891</v>
      </c>
      <c r="B233" s="6">
        <v>7.5199983899461902</v>
      </c>
      <c r="C233" s="4">
        <v>1.88126810331207</v>
      </c>
      <c r="D233" s="4">
        <v>-13.2510580205485</v>
      </c>
      <c r="E233" s="4">
        <v>16.2072778867111</v>
      </c>
      <c r="F233" s="7"/>
      <c r="H233">
        <f t="shared" si="34"/>
        <v>324.95131871395489</v>
      </c>
      <c r="I233">
        <f t="shared" si="35"/>
        <v>324.145557734222</v>
      </c>
      <c r="Q233" s="1">
        <f t="shared" si="39"/>
        <v>8.7599999999999891</v>
      </c>
      <c r="R233" s="6">
        <v>7.5199983899461902</v>
      </c>
      <c r="S233" s="6">
        <v>2.0852085520288028</v>
      </c>
      <c r="T233" s="6">
        <v>-8.8899643429103961</v>
      </c>
      <c r="U233" s="6">
        <v>26.389533948122398</v>
      </c>
      <c r="X233">
        <f t="shared" si="36"/>
        <v>134.72723316546089</v>
      </c>
      <c r="Y233">
        <f t="shared" si="37"/>
        <v>131.94766974061199</v>
      </c>
    </row>
    <row r="234" spans="1:25" x14ac:dyDescent="0.2">
      <c r="A234" s="1">
        <f t="shared" si="38"/>
        <v>8.7999999999999883</v>
      </c>
      <c r="B234" s="6">
        <v>7.5999983728167102</v>
      </c>
      <c r="C234" s="4">
        <v>1.9170237739245699</v>
      </c>
      <c r="D234" s="4">
        <v>-13.3778174752177</v>
      </c>
      <c r="E234" s="4">
        <v>16.365870800572299</v>
      </c>
      <c r="F234" s="7"/>
      <c r="H234">
        <f t="shared" si="34"/>
        <v>328.14276888698066</v>
      </c>
      <c r="I234">
        <f t="shared" si="35"/>
        <v>327.31741601144597</v>
      </c>
      <c r="Q234" s="1">
        <f t="shared" si="39"/>
        <v>8.7999999999999883</v>
      </c>
      <c r="R234" s="6">
        <v>7.5999983728167102</v>
      </c>
      <c r="S234" s="6">
        <v>2.1180597100776026</v>
      </c>
      <c r="T234" s="6">
        <v>-8.9558467917285967</v>
      </c>
      <c r="U234" s="6">
        <v>26.600376173082299</v>
      </c>
      <c r="X234">
        <f t="shared" si="36"/>
        <v>135.91096805662659</v>
      </c>
      <c r="Y234">
        <f t="shared" si="37"/>
        <v>133.00188086541149</v>
      </c>
    </row>
    <row r="235" spans="1:25" x14ac:dyDescent="0.2">
      <c r="A235" s="1">
        <f t="shared" si="38"/>
        <v>8.8399999999999874</v>
      </c>
      <c r="B235" s="6">
        <v>7.6799983556873004</v>
      </c>
      <c r="C235" s="4">
        <v>1.95301868322672</v>
      </c>
      <c r="D235" s="4">
        <v>-13.5042516405704</v>
      </c>
      <c r="E235" s="4">
        <v>16.524074880373501</v>
      </c>
      <c r="F235" s="7"/>
      <c r="H235">
        <f t="shared" si="34"/>
        <v>331.32675653561404</v>
      </c>
      <c r="I235">
        <f t="shared" si="35"/>
        <v>330.48149760747003</v>
      </c>
      <c r="Q235" s="1">
        <f t="shared" si="39"/>
        <v>8.8399999999999874</v>
      </c>
      <c r="R235" s="6">
        <v>7.6799983556873004</v>
      </c>
      <c r="S235" s="6">
        <v>2.1508504324549023</v>
      </c>
      <c r="T235" s="6">
        <v>-9.0210090187724958</v>
      </c>
      <c r="U235" s="6">
        <v>26.809294802432099</v>
      </c>
      <c r="X235">
        <f t="shared" si="36"/>
        <v>137.08991570703532</v>
      </c>
      <c r="Y235">
        <f t="shared" si="37"/>
        <v>134.0464740121605</v>
      </c>
    </row>
    <row r="236" spans="1:25" x14ac:dyDescent="0.2">
      <c r="A236" s="1">
        <f t="shared" si="38"/>
        <v>8.8799999999999866</v>
      </c>
      <c r="B236" s="6">
        <v>7.7599983385579403</v>
      </c>
      <c r="C236" s="4">
        <v>1.9892496657196299</v>
      </c>
      <c r="D236" s="4">
        <v>-13.6303586500372</v>
      </c>
      <c r="E236" s="4">
        <v>16.681888226993301</v>
      </c>
      <c r="F236" s="7"/>
      <c r="H236">
        <f t="shared" si="34"/>
        <v>334.50324734414454</v>
      </c>
      <c r="I236">
        <f t="shared" si="35"/>
        <v>333.637764539866</v>
      </c>
      <c r="Q236" s="1">
        <f t="shared" si="39"/>
        <v>8.8799999999999866</v>
      </c>
      <c r="R236" s="6">
        <v>7.7599983385579403</v>
      </c>
      <c r="S236" s="6">
        <v>2.1835720357891972</v>
      </c>
      <c r="T236" s="6">
        <v>-9.0854501481475936</v>
      </c>
      <c r="U236" s="6">
        <v>27.0162791740036</v>
      </c>
      <c r="X236">
        <f t="shared" si="36"/>
        <v>138.26415810086323</v>
      </c>
      <c r="Y236">
        <f t="shared" si="37"/>
        <v>135.08139587001801</v>
      </c>
    </row>
    <row r="237" spans="1:25" x14ac:dyDescent="0.2">
      <c r="A237" s="1">
        <f t="shared" si="38"/>
        <v>8.9199999999999857</v>
      </c>
      <c r="B237" s="6">
        <v>7.8399983214286504</v>
      </c>
      <c r="C237" s="4">
        <v>2.02571355847483</v>
      </c>
      <c r="D237" s="4">
        <v>-13.756136688907199</v>
      </c>
      <c r="E237" s="4">
        <v>16.839308987739201</v>
      </c>
      <c r="F237" s="7"/>
      <c r="H237">
        <f t="shared" si="34"/>
        <v>337.67220797808312</v>
      </c>
      <c r="I237">
        <f t="shared" si="35"/>
        <v>336.78617975478403</v>
      </c>
      <c r="Q237" s="1">
        <f t="shared" si="39"/>
        <v>8.9199999999999857</v>
      </c>
      <c r="R237" s="6">
        <v>7.8399983214286504</v>
      </c>
      <c r="S237" s="6">
        <v>2.2162158829440983</v>
      </c>
      <c r="T237" s="6">
        <v>-9.1491693708952937</v>
      </c>
      <c r="U237" s="6">
        <v>27.221318703709201</v>
      </c>
      <c r="X237">
        <f t="shared" si="36"/>
        <v>139.43377963989229</v>
      </c>
      <c r="Y237">
        <f t="shared" si="37"/>
        <v>136.10659351854599</v>
      </c>
    </row>
    <row r="238" spans="1:25" x14ac:dyDescent="0.2">
      <c r="A238" s="1">
        <f t="shared" si="38"/>
        <v>8.9599999999999849</v>
      </c>
      <c r="B238" s="6">
        <v>7.9199983042994102</v>
      </c>
      <c r="C238" s="4">
        <v>2.0624072017137101</v>
      </c>
      <c r="D238" s="4">
        <v>-13.8815839939851</v>
      </c>
      <c r="E238" s="4">
        <v>16.996335356050398</v>
      </c>
      <c r="F238" s="7"/>
      <c r="H238">
        <f t="shared" si="34"/>
        <v>340.83360607865694</v>
      </c>
      <c r="I238">
        <f t="shared" si="35"/>
        <v>339.92670712100795</v>
      </c>
      <c r="Q238" s="1">
        <f t="shared" si="39"/>
        <v>8.9599999999999849</v>
      </c>
      <c r="R238" s="6">
        <v>7.9199983042994102</v>
      </c>
      <c r="S238" s="6">
        <v>2.2487733857284979</v>
      </c>
      <c r="T238" s="6">
        <v>-9.2121659457275982</v>
      </c>
      <c r="U238" s="6">
        <v>27.4244028930074</v>
      </c>
      <c r="X238">
        <f t="shared" si="36"/>
        <v>140.59886710362167</v>
      </c>
      <c r="Y238">
        <f t="shared" si="37"/>
        <v>137.12201446503701</v>
      </c>
    </row>
    <row r="239" spans="1:25" x14ac:dyDescent="0.2">
      <c r="A239" s="1">
        <f t="shared" si="38"/>
        <v>8.999999999999984</v>
      </c>
      <c r="B239" s="6">
        <v>7.99999828717025</v>
      </c>
      <c r="C239" s="4">
        <v>2.0993274393761401</v>
      </c>
      <c r="D239" s="4">
        <v>-14.0066988532362</v>
      </c>
      <c r="E239" s="4">
        <v>17.1529655711917</v>
      </c>
      <c r="F239" s="7"/>
      <c r="H239">
        <f t="shared" si="34"/>
        <v>343.98741025711962</v>
      </c>
      <c r="I239">
        <f t="shared" si="35"/>
        <v>343.059311423834</v>
      </c>
      <c r="Q239" s="1">
        <f t="shared" si="39"/>
        <v>8.999999999999984</v>
      </c>
      <c r="R239" s="6">
        <v>7.99999828717025</v>
      </c>
      <c r="S239" s="6">
        <v>2.2812360078354033</v>
      </c>
      <c r="T239" s="6">
        <v>-9.2744392001186</v>
      </c>
      <c r="U239" s="6">
        <v>27.6255213377536</v>
      </c>
      <c r="X239">
        <f t="shared" si="36"/>
        <v>141.75950960610493</v>
      </c>
      <c r="Y239">
        <f t="shared" si="37"/>
        <v>138.127606688768</v>
      </c>
    </row>
    <row r="240" spans="1:25" x14ac:dyDescent="0.2">
      <c r="A240" s="1">
        <f t="shared" si="38"/>
        <v>9.0399999999999832</v>
      </c>
      <c r="B240" s="6">
        <v>8.0799982700411395</v>
      </c>
      <c r="C240" s="4">
        <v>2.1364711196778501</v>
      </c>
      <c r="D240" s="4">
        <v>-14.131479605421699</v>
      </c>
      <c r="E240" s="4">
        <v>17.309197917937102</v>
      </c>
      <c r="F240" s="7"/>
      <c r="H240">
        <f t="shared" si="34"/>
        <v>347.13359008886846</v>
      </c>
      <c r="I240">
        <f t="shared" si="35"/>
        <v>346.18395835874202</v>
      </c>
      <c r="Q240" s="1">
        <f t="shared" si="39"/>
        <v>9.0399999999999832</v>
      </c>
      <c r="R240" s="6">
        <v>8.0799982700411395</v>
      </c>
      <c r="S240" s="6">
        <v>2.3135952680267025</v>
      </c>
      <c r="T240" s="6">
        <v>-9.3359885317611955</v>
      </c>
      <c r="U240" s="6">
        <v>27.824663738376799</v>
      </c>
      <c r="X240">
        <f t="shared" si="36"/>
        <v>142.9157985493768</v>
      </c>
      <c r="Y240">
        <f t="shared" si="37"/>
        <v>139.12331869188398</v>
      </c>
    </row>
    <row r="241" spans="1:25" x14ac:dyDescent="0.2">
      <c r="A241" s="1">
        <f t="shared" si="38"/>
        <v>9.0799999999999823</v>
      </c>
      <c r="B241" s="6">
        <v>8.1599982529121107</v>
      </c>
      <c r="C241" s="4">
        <v>2.17383509565702</v>
      </c>
      <c r="D241" s="4">
        <v>-14.2559246397214</v>
      </c>
      <c r="E241" s="4">
        <v>17.4650307262451</v>
      </c>
      <c r="F241" s="7"/>
      <c r="H241">
        <f t="shared" si="34"/>
        <v>350.2721161073934</v>
      </c>
      <c r="I241">
        <f t="shared" si="35"/>
        <v>349.30061452490202</v>
      </c>
      <c r="Q241" s="1">
        <f t="shared" si="39"/>
        <v>9.0799999999999823</v>
      </c>
      <c r="R241" s="6">
        <v>8.1599982529121107</v>
      </c>
      <c r="S241" s="6">
        <v>2.3458427435686033</v>
      </c>
      <c r="T241" s="6">
        <v>-9.3968134103839986</v>
      </c>
      <c r="U241" s="6">
        <v>28.021819911302401</v>
      </c>
      <c r="X241">
        <f t="shared" si="36"/>
        <v>144.06782757338408</v>
      </c>
      <c r="Y241">
        <f t="shared" si="37"/>
        <v>140.10909955651201</v>
      </c>
    </row>
    <row r="242" spans="1:25" x14ac:dyDescent="0.2">
      <c r="A242" s="1">
        <f t="shared" si="38"/>
        <v>9.1199999999999815</v>
      </c>
      <c r="B242" s="6">
        <v>8.2399982357831405</v>
      </c>
      <c r="C242" s="4">
        <v>2.2114162257093302</v>
      </c>
      <c r="D242" s="4">
        <v>-14.3800323953479</v>
      </c>
      <c r="E242" s="4">
        <v>17.6204623709245</v>
      </c>
      <c r="F242" s="7"/>
      <c r="H242">
        <f t="shared" si="34"/>
        <v>353.40295979804569</v>
      </c>
      <c r="I242">
        <f t="shared" si="35"/>
        <v>352.40924741849</v>
      </c>
      <c r="Q242" s="1">
        <f t="shared" si="39"/>
        <v>9.1199999999999815</v>
      </c>
      <c r="R242" s="6">
        <v>8.2399982357831405</v>
      </c>
      <c r="S242" s="6">
        <v>2.3779700739391032</v>
      </c>
      <c r="T242" s="6">
        <v>-9.4569133799482969</v>
      </c>
      <c r="U242" s="6">
        <v>28.216979801801699</v>
      </c>
      <c r="X242">
        <f t="shared" si="36"/>
        <v>145.21569250197803</v>
      </c>
      <c r="Y242">
        <f t="shared" si="37"/>
        <v>141.0848990090085</v>
      </c>
    </row>
    <row r="243" spans="1:25" x14ac:dyDescent="0.2">
      <c r="A243" s="1">
        <f t="shared" si="38"/>
        <v>9.1599999999999806</v>
      </c>
      <c r="B243" s="6">
        <v>8.3199982186542307</v>
      </c>
      <c r="C243" s="4">
        <v>2.24921137411219</v>
      </c>
      <c r="D243" s="4">
        <v>-14.503801361149799</v>
      </c>
      <c r="E243" s="4">
        <v>17.775491271292601</v>
      </c>
      <c r="F243" s="7"/>
      <c r="H243">
        <f t="shared" si="34"/>
        <v>356.52609359164825</v>
      </c>
      <c r="I243">
        <f t="shared" si="35"/>
        <v>355.509825425852</v>
      </c>
      <c r="Q243" s="1">
        <f t="shared" si="39"/>
        <v>9.1599999999999806</v>
      </c>
      <c r="R243" s="6">
        <v>8.3199982186542307</v>
      </c>
      <c r="S243" s="6">
        <v>2.4099689648042997</v>
      </c>
      <c r="T243" s="6">
        <v>-9.5162880612033973</v>
      </c>
      <c r="U243" s="6">
        <v>28.410133498186799</v>
      </c>
      <c r="X243">
        <f t="shared" si="36"/>
        <v>146.35949128487053</v>
      </c>
      <c r="Y243">
        <f t="shared" si="37"/>
        <v>142.05066749093399</v>
      </c>
    </row>
    <row r="244" spans="1:25" x14ac:dyDescent="0.2">
      <c r="A244" s="1">
        <f t="shared" si="38"/>
        <v>9.1999999999999797</v>
      </c>
      <c r="B244" s="6">
        <v>8.3999982015254009</v>
      </c>
      <c r="C244" s="4">
        <v>2.2872174115375099</v>
      </c>
      <c r="D244" s="4">
        <v>-14.6272300752054</v>
      </c>
      <c r="E244" s="4">
        <v>17.930115890824499</v>
      </c>
      <c r="F244" s="7"/>
      <c r="H244">
        <f t="shared" si="34"/>
        <v>359.64149085794594</v>
      </c>
      <c r="I244">
        <f t="shared" si="35"/>
        <v>358.60231781648997</v>
      </c>
      <c r="Q244" s="1">
        <f t="shared" si="39"/>
        <v>9.1999999999999797</v>
      </c>
      <c r="R244" s="6">
        <v>8.3999982015254009</v>
      </c>
      <c r="S244" s="6">
        <v>2.4418311922889018</v>
      </c>
      <c r="T244" s="6">
        <v>-9.5749371546331972</v>
      </c>
      <c r="U244" s="6">
        <v>28.6012712474487</v>
      </c>
      <c r="X244">
        <f t="shared" si="36"/>
        <v>147.4993239352072</v>
      </c>
      <c r="Y244">
        <f t="shared" si="37"/>
        <v>143.00635623724349</v>
      </c>
    </row>
    <row r="245" spans="1:25" x14ac:dyDescent="0.2">
      <c r="A245" s="1">
        <f t="shared" si="38"/>
        <v>9.2399999999999789</v>
      </c>
      <c r="B245" s="6">
        <v>8.4799981843966403</v>
      </c>
      <c r="C245" s="4">
        <v>2.32543121555344</v>
      </c>
      <c r="D245" s="4">
        <v>-14.750317124408101</v>
      </c>
      <c r="E245" s="4">
        <v>18.0843347367951</v>
      </c>
      <c r="F245" s="7"/>
      <c r="H245">
        <f t="shared" si="34"/>
        <v>362.74912589890101</v>
      </c>
      <c r="I245">
        <f t="shared" si="35"/>
        <v>361.68669473590199</v>
      </c>
      <c r="Q245" s="1">
        <f t="shared" si="39"/>
        <v>9.2399999999999789</v>
      </c>
      <c r="R245" s="6">
        <v>8.4799981843966403</v>
      </c>
      <c r="S245" s="6">
        <v>2.4735486075280022</v>
      </c>
      <c r="T245" s="6">
        <v>-9.6328604437493937</v>
      </c>
      <c r="U245" s="6">
        <v>28.7903834721787</v>
      </c>
      <c r="X245">
        <f t="shared" si="36"/>
        <v>148.63529246276491</v>
      </c>
      <c r="Y245">
        <f t="shared" si="37"/>
        <v>143.9519173608935</v>
      </c>
    </row>
    <row r="246" spans="1:25" x14ac:dyDescent="0.2">
      <c r="A246" s="1">
        <f t="shared" si="38"/>
        <v>9.279999999999978</v>
      </c>
      <c r="B246" s="6">
        <v>8.5599981672679402</v>
      </c>
      <c r="C246" s="4">
        <v>2.3638496711144699</v>
      </c>
      <c r="D246" s="4">
        <v>-14.8730611440419</v>
      </c>
      <c r="E246" s="4">
        <v>18.2381463599136</v>
      </c>
      <c r="F246" s="7"/>
      <c r="H246">
        <f t="shared" si="34"/>
        <v>365.84897394184736</v>
      </c>
      <c r="I246">
        <f t="shared" si="35"/>
        <v>364.762927198272</v>
      </c>
      <c r="Q246" s="1">
        <f t="shared" si="39"/>
        <v>9.279999999999978</v>
      </c>
      <c r="R246" s="6">
        <v>8.5599981672679402</v>
      </c>
      <c r="S246" s="6">
        <v>2.5051131415229975</v>
      </c>
      <c r="T246" s="6">
        <v>-9.6900577987668939</v>
      </c>
      <c r="U246" s="6">
        <v>28.977460789013801</v>
      </c>
      <c r="X246">
        <f t="shared" si="36"/>
        <v>149.76750080223218</v>
      </c>
      <c r="Y246">
        <f t="shared" si="37"/>
        <v>144.88730394506899</v>
      </c>
    </row>
    <row r="247" spans="1:25" x14ac:dyDescent="0.2">
      <c r="A247" s="1">
        <f t="shared" si="38"/>
        <v>9.3199999999999772</v>
      </c>
      <c r="B247" s="6">
        <v>8.6399981501393199</v>
      </c>
      <c r="C247" s="4">
        <v>2.4024696710407301</v>
      </c>
      <c r="D247" s="4">
        <v>-14.9954608173498</v>
      </c>
      <c r="E247" s="4">
        <v>18.391549353950602</v>
      </c>
      <c r="F247" s="7"/>
      <c r="H247">
        <f t="shared" si="34"/>
        <v>368.94101113250514</v>
      </c>
      <c r="I247">
        <f t="shared" si="35"/>
        <v>367.83098707901206</v>
      </c>
      <c r="Q247" s="1">
        <f t="shared" si="39"/>
        <v>9.3199999999999772</v>
      </c>
      <c r="R247" s="6">
        <v>8.6399981501393199</v>
      </c>
      <c r="S247" s="6">
        <v>2.536516810294799</v>
      </c>
      <c r="T247" s="6">
        <v>-9.7465291806299987</v>
      </c>
      <c r="U247" s="6">
        <v>29.162494028338401</v>
      </c>
      <c r="X247">
        <f t="shared" si="36"/>
        <v>150.89605473673191</v>
      </c>
      <c r="Y247">
        <f t="shared" si="37"/>
        <v>145.81247014169202</v>
      </c>
    </row>
    <row r="248" spans="1:25" x14ac:dyDescent="0.2">
      <c r="A248" s="1">
        <f t="shared" si="38"/>
        <v>9.3599999999999763</v>
      </c>
      <c r="B248" s="6">
        <v>8.7199981330107708</v>
      </c>
      <c r="C248" s="4">
        <v>2.4412881164856501</v>
      </c>
      <c r="D248" s="4">
        <v>-15.1175148750928</v>
      </c>
      <c r="E248" s="4">
        <v>18.544542355358899</v>
      </c>
      <c r="F248" s="7"/>
      <c r="H248">
        <f t="shared" si="34"/>
        <v>372.02521452785874</v>
      </c>
      <c r="I248">
        <f t="shared" si="35"/>
        <v>370.89084710717799</v>
      </c>
      <c r="Q248" s="1">
        <f t="shared" si="39"/>
        <v>9.3599999999999763</v>
      </c>
      <c r="R248" s="6">
        <v>8.7199981330107708</v>
      </c>
      <c r="S248" s="6">
        <v>2.5677517203397002</v>
      </c>
      <c r="T248" s="6">
        <v>-9.8022746454008001</v>
      </c>
      <c r="U248" s="6">
        <v>29.345474255458299</v>
      </c>
      <c r="X248">
        <f t="shared" si="36"/>
        <v>152.02106181607235</v>
      </c>
      <c r="Y248">
        <f t="shared" si="37"/>
        <v>146.7273712772915</v>
      </c>
    </row>
    <row r="249" spans="1:25" x14ac:dyDescent="0.2">
      <c r="A249" s="1">
        <f t="shared" si="38"/>
        <v>9.3999999999999755</v>
      </c>
      <c r="B249" s="6">
        <v>8.7999981158822909</v>
      </c>
      <c r="C249" s="4">
        <v>2.4803019173925001</v>
      </c>
      <c r="D249" s="4">
        <v>-15.2392220951025</v>
      </c>
      <c r="E249" s="4">
        <v>18.697124042887001</v>
      </c>
      <c r="F249" s="7"/>
      <c r="H249">
        <f t="shared" si="34"/>
        <v>375.10156208891306</v>
      </c>
      <c r="I249">
        <f t="shared" si="35"/>
        <v>373.94248085774001</v>
      </c>
      <c r="Q249" s="1">
        <f t="shared" si="39"/>
        <v>9.3999999999999755</v>
      </c>
      <c r="R249" s="6">
        <v>8.7999981158822909</v>
      </c>
      <c r="S249" s="6">
        <v>2.5988100743814968</v>
      </c>
      <c r="T249" s="6">
        <v>-9.8572943489360938</v>
      </c>
      <c r="U249" s="6">
        <v>29.526392792986801</v>
      </c>
      <c r="X249">
        <f t="shared" si="36"/>
        <v>153.14263126990087</v>
      </c>
      <c r="Y249">
        <f t="shared" si="37"/>
        <v>147.63196396493402</v>
      </c>
    </row>
    <row r="250" spans="1:25" x14ac:dyDescent="0.2">
      <c r="A250" s="1">
        <f t="shared" si="38"/>
        <v>9.4399999999999746</v>
      </c>
      <c r="B250" s="6">
        <v>8.8799980987538891</v>
      </c>
      <c r="C250" s="4">
        <v>2.5195079929397002</v>
      </c>
      <c r="D250" s="4">
        <v>-15.3605813018261</v>
      </c>
      <c r="E250" s="4">
        <v>18.8492931371872</v>
      </c>
      <c r="F250" s="7"/>
      <c r="H250">
        <f t="shared" si="34"/>
        <v>378.17003267332717</v>
      </c>
      <c r="I250">
        <f t="shared" si="35"/>
        <v>376.98586274374401</v>
      </c>
      <c r="Q250" s="1">
        <f t="shared" si="39"/>
        <v>9.4399999999999746</v>
      </c>
      <c r="R250" s="6">
        <v>8.8799980987538891</v>
      </c>
      <c r="S250" s="6">
        <v>2.6296841774255029</v>
      </c>
      <c r="T250" s="6">
        <v>-9.9115885519560933</v>
      </c>
      <c r="U250" s="6">
        <v>29.705241244579501</v>
      </c>
      <c r="X250">
        <f t="shared" si="36"/>
        <v>154.26087391536782</v>
      </c>
      <c r="Y250">
        <f t="shared" si="37"/>
        <v>148.52620622289751</v>
      </c>
    </row>
    <row r="251" spans="1:25" x14ac:dyDescent="0.2">
      <c r="A251" s="1">
        <f t="shared" si="38"/>
        <v>9.4799999999999738</v>
      </c>
      <c r="B251" s="6">
        <v>8.9599980816255798</v>
      </c>
      <c r="C251" s="4">
        <v>2.5589032719748599</v>
      </c>
      <c r="D251" s="4">
        <v>-15.4815913658641</v>
      </c>
      <c r="E251" s="4">
        <v>19.001048400417201</v>
      </c>
      <c r="F251" s="7"/>
      <c r="H251">
        <f t="shared" si="34"/>
        <v>381.23060602793385</v>
      </c>
      <c r="I251">
        <f t="shared" si="35"/>
        <v>380.02096800834403</v>
      </c>
      <c r="Q251" s="1">
        <f t="shared" si="39"/>
        <v>9.4799999999999738</v>
      </c>
      <c r="R251" s="6">
        <v>8.9599980816255798</v>
      </c>
      <c r="S251" s="6">
        <v>2.6603664430982974</v>
      </c>
      <c r="T251" s="6">
        <v>-9.9651576253918961</v>
      </c>
      <c r="U251" s="6">
        <v>29.8820115199436</v>
      </c>
      <c r="X251">
        <f t="shared" si="36"/>
        <v>155.37590205921592</v>
      </c>
      <c r="Y251">
        <f t="shared" si="37"/>
        <v>149.41005759971799</v>
      </c>
    </row>
    <row r="252" spans="1:25" x14ac:dyDescent="0.2">
      <c r="A252" s="1">
        <f t="shared" si="38"/>
        <v>9.5199999999999729</v>
      </c>
      <c r="B252" s="6">
        <v>9.0399980644973201</v>
      </c>
      <c r="C252" s="4">
        <v>2.5984846934375301</v>
      </c>
      <c r="D252" s="4">
        <v>-15.602251203502</v>
      </c>
      <c r="E252" s="4">
        <v>19.152388635836498</v>
      </c>
      <c r="F252" s="7"/>
      <c r="H252">
        <f t="shared" si="34"/>
        <v>384.28326278114764</v>
      </c>
      <c r="I252">
        <f t="shared" si="35"/>
        <v>383.04777271672998</v>
      </c>
      <c r="Q252" s="1">
        <f t="shared" si="39"/>
        <v>9.5199999999999729</v>
      </c>
      <c r="R252" s="6">
        <v>9.0399980644973201</v>
      </c>
      <c r="S252" s="6">
        <v>2.6908494002665009</v>
      </c>
      <c r="T252" s="6">
        <v>-10.018002055981199</v>
      </c>
      <c r="U252" s="6">
        <v>30.056695860893701</v>
      </c>
      <c r="X252">
        <f t="shared" si="36"/>
        <v>156.48782939446858</v>
      </c>
      <c r="Y252">
        <f t="shared" si="37"/>
        <v>150.2834793044685</v>
      </c>
    </row>
    <row r="253" spans="1:25" x14ac:dyDescent="0.2">
      <c r="A253" s="1">
        <f t="shared" si="38"/>
        <v>9.5599999999999721</v>
      </c>
      <c r="B253" s="6">
        <v>9.1199980473691706</v>
      </c>
      <c r="C253" s="4">
        <v>2.63824920677092</v>
      </c>
      <c r="D253" s="4">
        <v>-15.722559776235601</v>
      </c>
      <c r="E253" s="4">
        <v>19.303312687397</v>
      </c>
      <c r="F253" s="7"/>
      <c r="H253">
        <f t="shared" si="34"/>
        <v>387.32798443528139</v>
      </c>
      <c r="I253">
        <f t="shared" si="35"/>
        <v>386.06625374793998</v>
      </c>
      <c r="Q253" s="1">
        <f t="shared" si="39"/>
        <v>9.5599999999999721</v>
      </c>
      <c r="R253" s="6">
        <v>9.1199980473691706</v>
      </c>
      <c r="S253" s="6">
        <v>2.7211256999287983</v>
      </c>
      <c r="T253" s="6">
        <v>-10.070122452164796</v>
      </c>
      <c r="U253" s="6">
        <v>30.229286868582498</v>
      </c>
      <c r="X253">
        <f t="shared" si="36"/>
        <v>157.59677089136736</v>
      </c>
      <c r="Y253">
        <f t="shared" si="37"/>
        <v>151.1464343429125</v>
      </c>
    </row>
    <row r="254" spans="1:25" x14ac:dyDescent="0.2">
      <c r="A254" s="1">
        <f t="shared" si="38"/>
        <v>9.5999999999999712</v>
      </c>
      <c r="B254" s="6">
        <v>9.1999980302410798</v>
      </c>
      <c r="C254" s="4">
        <v>2.6781937723224898</v>
      </c>
      <c r="D254" s="4">
        <v>-15.8425160902909</v>
      </c>
      <c r="E254" s="4">
        <v>19.453819439329099</v>
      </c>
      <c r="F254" s="7"/>
      <c r="H254">
        <f t="shared" si="34"/>
        <v>390.36475335874889</v>
      </c>
      <c r="I254">
        <f t="shared" si="35"/>
        <v>389.07638878658196</v>
      </c>
      <c r="Q254" s="1">
        <f t="shared" si="39"/>
        <v>9.5999999999999712</v>
      </c>
      <c r="R254" s="6">
        <v>9.1999980302410798</v>
      </c>
      <c r="S254" s="6">
        <v>2.7511881223529997</v>
      </c>
      <c r="T254" s="6">
        <v>-10.121519550192495</v>
      </c>
      <c r="U254" s="6">
        <v>30.399777531736898</v>
      </c>
      <c r="X254">
        <f t="shared" si="36"/>
        <v>158.70284268265718</v>
      </c>
      <c r="Y254">
        <f t="shared" si="37"/>
        <v>151.99888765868448</v>
      </c>
    </row>
    <row r="255" spans="1:25" x14ac:dyDescent="0.2">
      <c r="A255" s="1">
        <f t="shared" si="38"/>
        <v>9.6399999999999704</v>
      </c>
      <c r="B255" s="6">
        <v>9.2799980131130901</v>
      </c>
      <c r="C255" s="4">
        <v>2.71831536173327</v>
      </c>
      <c r="D255" s="4">
        <v>-15.962119196137801</v>
      </c>
      <c r="E255" s="4">
        <v>19.603907815723002</v>
      </c>
      <c r="F255" s="7"/>
      <c r="H255">
        <f t="shared" si="34"/>
        <v>393.39355277819465</v>
      </c>
      <c r="I255">
        <f t="shared" si="35"/>
        <v>392.07815631446005</v>
      </c>
      <c r="Q255" s="1">
        <f t="shared" si="39"/>
        <v>9.6399999999999704</v>
      </c>
      <c r="R255" s="6">
        <v>9.2799980131130901</v>
      </c>
      <c r="S255" s="6">
        <v>2.7810295844556023</v>
      </c>
      <c r="T255" s="6">
        <v>-10.1721942204464</v>
      </c>
      <c r="U255" s="6">
        <v>30.568161255764501</v>
      </c>
      <c r="X255">
        <f t="shared" si="36"/>
        <v>159.80616194332006</v>
      </c>
      <c r="Y255">
        <f t="shared" si="37"/>
        <v>152.8408062788225</v>
      </c>
    </row>
    <row r="256" spans="1:25" x14ac:dyDescent="0.2">
      <c r="A256" s="1">
        <f t="shared" si="38"/>
        <v>9.6799999999999695</v>
      </c>
      <c r="B256" s="6">
        <v>9.3599979959851805</v>
      </c>
      <c r="C256" s="4">
        <v>2.75861095831642</v>
      </c>
      <c r="D256" s="4">
        <v>-16.081368187999299</v>
      </c>
      <c r="E256" s="4">
        <v>19.753576780104702</v>
      </c>
      <c r="F256" s="7"/>
      <c r="H256">
        <f t="shared" si="34"/>
        <v>396.41436677052525</v>
      </c>
      <c r="I256">
        <f t="shared" si="35"/>
        <v>395.07153560209406</v>
      </c>
      <c r="Q256" s="1">
        <f t="shared" si="39"/>
        <v>9.6799999999999695</v>
      </c>
      <c r="R256" s="6">
        <v>9.3599979959851805</v>
      </c>
      <c r="S256" s="6">
        <v>2.8106431473827982</v>
      </c>
      <c r="T256" s="6">
        <v>-10.222147473919193</v>
      </c>
      <c r="U256" s="6">
        <v>30.734431892593499</v>
      </c>
      <c r="X256">
        <f t="shared" si="36"/>
        <v>160.9068467648589</v>
      </c>
      <c r="Y256">
        <f t="shared" si="37"/>
        <v>153.6721594629675</v>
      </c>
    </row>
    <row r="257" spans="1:25" x14ac:dyDescent="0.2">
      <c r="A257" s="1">
        <f t="shared" si="38"/>
        <v>9.7199999999999687</v>
      </c>
      <c r="B257" s="6">
        <v>9.4399979788573596</v>
      </c>
      <c r="C257" s="4">
        <v>2.7990775574246398</v>
      </c>
      <c r="D257" s="4">
        <v>-16.200262203355798</v>
      </c>
      <c r="E257" s="4">
        <v>19.902825335009499</v>
      </c>
      <c r="F257" s="7"/>
      <c r="H257">
        <f t="shared" si="34"/>
        <v>399.42718025486795</v>
      </c>
      <c r="I257">
        <f t="shared" si="35"/>
        <v>398.05650670018997</v>
      </c>
      <c r="Q257" s="1">
        <f t="shared" si="39"/>
        <v>9.7199999999999687</v>
      </c>
      <c r="R257" s="6">
        <v>9.4399979788573596</v>
      </c>
      <c r="S257" s="6">
        <v>2.8400220242859007</v>
      </c>
      <c r="T257" s="6">
        <v>-10.271380468829499</v>
      </c>
      <c r="U257" s="6">
        <v>30.898583771274499</v>
      </c>
      <c r="X257">
        <f t="shared" si="36"/>
        <v>162.0050160240074</v>
      </c>
      <c r="Y257">
        <f t="shared" si="37"/>
        <v>154.49291885637248</v>
      </c>
    </row>
    <row r="258" spans="1:25" x14ac:dyDescent="0.2">
      <c r="A258" s="1">
        <f t="shared" si="38"/>
        <v>9.7599999999999678</v>
      </c>
      <c r="B258" s="6">
        <v>9.51999796172964</v>
      </c>
      <c r="C258" s="4">
        <v>2.83971216680676</v>
      </c>
      <c r="D258" s="4">
        <v>-16.318800422444799</v>
      </c>
      <c r="E258" s="4">
        <v>20.051652521549801</v>
      </c>
      <c r="F258" s="7"/>
      <c r="H258">
        <f t="shared" si="34"/>
        <v>402.4319789844543</v>
      </c>
      <c r="I258">
        <f t="shared" si="35"/>
        <v>401.03305043099601</v>
      </c>
      <c r="Q258" s="1">
        <f t="shared" si="39"/>
        <v>9.7599999999999678</v>
      </c>
      <c r="R258" s="6">
        <v>9.51999796172964</v>
      </c>
      <c r="S258" s="6">
        <v>2.8691595882489977</v>
      </c>
      <c r="T258" s="6">
        <v>-10.319894517326496</v>
      </c>
      <c r="U258" s="6">
        <v>31.060611729003998</v>
      </c>
      <c r="X258">
        <f t="shared" si="36"/>
        <v>163.1007892463542</v>
      </c>
      <c r="Y258">
        <f t="shared" si="37"/>
        <v>155.30305864502</v>
      </c>
    </row>
    <row r="259" spans="1:25" x14ac:dyDescent="0.2">
      <c r="A259" s="1">
        <f t="shared" si="38"/>
        <v>9.799999999999967</v>
      </c>
      <c r="B259" s="6">
        <v>9.5999979446020003</v>
      </c>
      <c r="C259" s="4">
        <v>2.8805118069534599</v>
      </c>
      <c r="D259" s="4">
        <v>-16.436982067756698</v>
      </c>
      <c r="E259" s="4">
        <v>20.2000574189803</v>
      </c>
      <c r="F259" s="7"/>
      <c r="H259">
        <f t="shared" si="34"/>
        <v>405.42874953843227</v>
      </c>
      <c r="I259">
        <f t="shared" si="35"/>
        <v>404.00114837960598</v>
      </c>
      <c r="Q259" s="1">
        <f t="shared" si="39"/>
        <v>9.799999999999967</v>
      </c>
      <c r="R259" s="6">
        <v>9.5999979446020003</v>
      </c>
      <c r="S259" s="6">
        <v>2.898049380340602</v>
      </c>
      <c r="T259" s="6">
        <v>-10.367691092251796</v>
      </c>
      <c r="U259" s="6">
        <v>31.220511142517399</v>
      </c>
      <c r="X259">
        <f t="shared" si="36"/>
        <v>164.19428646494256</v>
      </c>
      <c r="Y259">
        <f t="shared" si="37"/>
        <v>156.10255571258699</v>
      </c>
    </row>
    <row r="260" spans="1:25" x14ac:dyDescent="0.2">
      <c r="A260" s="1">
        <f t="shared" si="38"/>
        <v>9.8399999999999661</v>
      </c>
      <c r="B260" s="6">
        <v>9.6799979274744601</v>
      </c>
      <c r="C260" s="4">
        <v>2.92147351143233</v>
      </c>
      <c r="D260" s="4">
        <v>-16.554806403526399</v>
      </c>
      <c r="E260" s="4">
        <v>20.348039144259701</v>
      </c>
      <c r="F260" s="7"/>
      <c r="H260">
        <f t="shared" si="34"/>
        <v>408.41747931362005</v>
      </c>
      <c r="I260">
        <f t="shared" si="35"/>
        <v>406.96078288519402</v>
      </c>
      <c r="Q260" s="1">
        <f t="shared" si="39"/>
        <v>9.8399999999999661</v>
      </c>
      <c r="R260" s="6">
        <v>9.6799979274744601</v>
      </c>
      <c r="S260" s="6">
        <v>2.9266851177614015</v>
      </c>
      <c r="T260" s="6">
        <v>-10.414771833868897</v>
      </c>
      <c r="U260" s="6">
        <v>31.378277959769498</v>
      </c>
      <c r="X260">
        <f t="shared" si="36"/>
        <v>165.28562807397273</v>
      </c>
      <c r="Y260">
        <f t="shared" si="37"/>
        <v>156.89138979884748</v>
      </c>
    </row>
    <row r="261" spans="1:25" x14ac:dyDescent="0.2">
      <c r="A261" s="1">
        <f t="shared" si="38"/>
        <v>9.8799999999999653</v>
      </c>
      <c r="B261" s="6">
        <v>9.7599979103469998</v>
      </c>
      <c r="C261" s="4">
        <v>2.9625943272120798</v>
      </c>
      <c r="D261" s="4">
        <v>-16.672272735221899</v>
      </c>
      <c r="E261" s="4">
        <v>20.495596851609399</v>
      </c>
      <c r="F261" s="7"/>
      <c r="H261">
        <f t="shared" si="34"/>
        <v>411.39815651619494</v>
      </c>
      <c r="I261">
        <f t="shared" si="35"/>
        <v>409.91193703218801</v>
      </c>
      <c r="Q261" s="1">
        <f t="shared" si="39"/>
        <v>9.8799999999999653</v>
      </c>
      <c r="R261" s="6">
        <v>9.7599979103469998</v>
      </c>
      <c r="S261" s="6">
        <v>2.9550607020333004</v>
      </c>
      <c r="T261" s="6">
        <v>-10.461138556585595</v>
      </c>
      <c r="U261" s="6">
        <v>31.533908731439102</v>
      </c>
      <c r="X261">
        <f t="shared" si="36"/>
        <v>166.37493467842484</v>
      </c>
      <c r="Y261">
        <f t="shared" si="37"/>
        <v>157.6695436571955</v>
      </c>
    </row>
    <row r="262" spans="1:25" x14ac:dyDescent="0.2">
      <c r="A262" s="1">
        <f t="shared" si="38"/>
        <v>9.9199999999999644</v>
      </c>
      <c r="B262" s="6">
        <v>9.8399978932196497</v>
      </c>
      <c r="C262" s="4">
        <v>3.0038713149763998</v>
      </c>
      <c r="D262" s="4">
        <v>-16.789380409029601</v>
      </c>
      <c r="E262" s="4">
        <v>20.6427297320684</v>
      </c>
      <c r="F262" s="7"/>
      <c r="H262">
        <f t="shared" si="34"/>
        <v>414.37077015333864</v>
      </c>
      <c r="I262">
        <f t="shared" si="35"/>
        <v>412.85459464136801</v>
      </c>
      <c r="Q262" s="1">
        <f t="shared" si="39"/>
        <v>9.9199999999999644</v>
      </c>
      <c r="R262" s="6">
        <v>9.8399978932196497</v>
      </c>
      <c r="S262" s="6">
        <v>2.9831702272044964</v>
      </c>
      <c r="T262" s="6">
        <v>-10.506793255590395</v>
      </c>
      <c r="U262" s="6">
        <v>31.6874006424834</v>
      </c>
      <c r="X262">
        <f t="shared" si="36"/>
        <v>167.46232693927544</v>
      </c>
      <c r="Y262">
        <f t="shared" si="37"/>
        <v>158.43700321241701</v>
      </c>
    </row>
    <row r="263" spans="1:25" x14ac:dyDescent="0.2">
      <c r="A263" s="1">
        <f t="shared" si="38"/>
        <v>9.9599999999999635</v>
      </c>
      <c r="B263" s="6">
        <v>9.9199978760924008</v>
      </c>
      <c r="C263" s="4">
        <v>3.0453015494272302</v>
      </c>
      <c r="D263" s="4">
        <v>-16.906128811336099</v>
      </c>
      <c r="E263" s="4">
        <v>20.789437013047099</v>
      </c>
      <c r="F263" s="7"/>
      <c r="H263">
        <f t="shared" si="34"/>
        <v>417.3353100248238</v>
      </c>
      <c r="I263">
        <f t="shared" si="35"/>
        <v>415.78874026094195</v>
      </c>
      <c r="Q263" s="1">
        <f t="shared" si="39"/>
        <v>9.9599999999999635</v>
      </c>
      <c r="R263" s="6">
        <v>9.9199978760924008</v>
      </c>
      <c r="S263" s="6">
        <v>3.011007988017198</v>
      </c>
      <c r="T263" s="6">
        <v>-10.551738113292096</v>
      </c>
      <c r="U263" s="6">
        <v>31.838751543144699</v>
      </c>
      <c r="X263">
        <f t="shared" si="36"/>
        <v>168.54792541543404</v>
      </c>
      <c r="Y263">
        <f t="shared" si="37"/>
        <v>159.19375771572351</v>
      </c>
    </row>
    <row r="264" spans="1:25" x14ac:dyDescent="0.2">
      <c r="A264" s="1">
        <f t="shared" si="38"/>
        <v>9.9999999999999627</v>
      </c>
      <c r="B264" s="6">
        <v>9.9999978589655303</v>
      </c>
      <c r="C264" s="4">
        <v>3.0868821195775502</v>
      </c>
      <c r="D264" s="4">
        <v>-17.0225173682087</v>
      </c>
      <c r="E264" s="4">
        <v>20.9357179578782</v>
      </c>
      <c r="F264" s="7"/>
      <c r="H264">
        <f t="shared" si="34"/>
        <v>420.29176671457498</v>
      </c>
      <c r="I264">
        <f t="shared" si="35"/>
        <v>418.71435915756399</v>
      </c>
      <c r="Q264" s="1">
        <f t="shared" si="39"/>
        <v>9.9999999999999627</v>
      </c>
      <c r="R264" s="6">
        <v>9.9999978589655303</v>
      </c>
      <c r="S264" s="6">
        <v>3.0385684879936008</v>
      </c>
      <c r="T264" s="6">
        <v>-10.595975505592499</v>
      </c>
      <c r="U264" s="6">
        <v>31.9879599794976</v>
      </c>
      <c r="X264">
        <f t="shared" si="36"/>
        <v>169.63185040238622</v>
      </c>
      <c r="Y264">
        <f t="shared" si="37"/>
        <v>159.939799897488</v>
      </c>
    </row>
    <row r="265" spans="1:25" x14ac:dyDescent="0.2">
      <c r="D265" s="4"/>
    </row>
    <row r="266" spans="1:25" x14ac:dyDescent="0.2">
      <c r="D266" s="4"/>
    </row>
    <row r="267" spans="1:25" x14ac:dyDescent="0.2">
      <c r="D267" s="4"/>
    </row>
    <row r="268" spans="1:25" x14ac:dyDescent="0.2">
      <c r="D268" s="4"/>
    </row>
    <row r="269" spans="1:25" x14ac:dyDescent="0.2">
      <c r="D269" s="4"/>
    </row>
    <row r="270" spans="1:25" x14ac:dyDescent="0.2">
      <c r="D270" s="4"/>
    </row>
    <row r="271" spans="1:25" x14ac:dyDescent="0.2">
      <c r="D271" s="4"/>
    </row>
    <row r="272" spans="1:25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</sheetData>
  <mergeCells count="2">
    <mergeCell ref="A11:A12"/>
    <mergeCell ref="Q11:Q12"/>
  </mergeCells>
  <conditionalFormatting sqref="AN4:BP56">
    <cfRule type="cellIs" dxfId="2" priority="1" operator="lessThan">
      <formula>0</formula>
    </cfRule>
  </conditionalFormatting>
  <conditionalFormatting sqref="AO6:AR56 AU6:AX56 BA6:BD56 BG6:BJ56 BM6:BP56">
    <cfRule type="colorScale" priority="2">
      <colorScale>
        <cfvo type="min"/>
        <cfvo type="max"/>
        <color rgb="FFFFEF9C"/>
        <color rgb="FF63BE7B"/>
      </colorScale>
    </cfRule>
  </conditionalFormatting>
  <conditionalFormatting sqref="AO6:AR5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D5D2-3AAD-A144-B694-4F2B552A7B61}">
  <dimension ref="A2:BP264"/>
  <sheetViews>
    <sheetView topLeftCell="U1" workbookViewId="0">
      <selection activeCell="AB2" sqref="AB2"/>
    </sheetView>
  </sheetViews>
  <sheetFormatPr baseColWidth="10" defaultRowHeight="16" x14ac:dyDescent="0.2"/>
  <sheetData>
    <row r="2" spans="1:68" x14ac:dyDescent="0.2">
      <c r="C2" t="s">
        <v>70</v>
      </c>
      <c r="K2" t="s">
        <v>46</v>
      </c>
      <c r="P2" t="s">
        <v>47</v>
      </c>
      <c r="U2" t="s">
        <v>48</v>
      </c>
      <c r="AA2" t="s">
        <v>51</v>
      </c>
      <c r="AB2">
        <f>'slope sims'!C1</f>
        <v>40</v>
      </c>
    </row>
    <row r="3" spans="1:68" x14ac:dyDescent="0.2">
      <c r="B3" s="10" t="s">
        <v>43</v>
      </c>
      <c r="C3" s="10" t="s">
        <v>67</v>
      </c>
      <c r="D3" s="10" t="s">
        <v>57</v>
      </c>
      <c r="E3" s="10" t="s">
        <v>68</v>
      </c>
      <c r="F3" s="10" t="s">
        <v>69</v>
      </c>
      <c r="H3" s="10" t="s">
        <v>44</v>
      </c>
      <c r="I3" s="10" t="s">
        <v>45</v>
      </c>
      <c r="K3" s="10" t="s">
        <v>67</v>
      </c>
      <c r="L3" s="10" t="s">
        <v>57</v>
      </c>
      <c r="M3" s="10" t="s">
        <v>68</v>
      </c>
      <c r="N3" s="10" t="s">
        <v>69</v>
      </c>
      <c r="P3" s="10" t="s">
        <v>67</v>
      </c>
      <c r="Q3" s="10" t="s">
        <v>57</v>
      </c>
      <c r="R3" s="10" t="s">
        <v>68</v>
      </c>
      <c r="S3" s="10" t="s">
        <v>69</v>
      </c>
      <c r="U3" s="10" t="s">
        <v>67</v>
      </c>
      <c r="V3" s="10" t="s">
        <v>57</v>
      </c>
      <c r="W3" s="10" t="s">
        <v>68</v>
      </c>
      <c r="X3" s="10" t="s">
        <v>69</v>
      </c>
      <c r="Z3" s="10"/>
      <c r="AA3" s="10" t="s">
        <v>56</v>
      </c>
      <c r="AB3" s="10" t="s">
        <v>57</v>
      </c>
      <c r="AC3" s="10" t="s">
        <v>58</v>
      </c>
      <c r="AD3" s="10" t="s">
        <v>59</v>
      </c>
    </row>
    <row r="4" spans="1:68" x14ac:dyDescent="0.2">
      <c r="B4">
        <v>0</v>
      </c>
      <c r="C4" s="3">
        <f>50*TAN(RADIANS($B4))+A4</f>
        <v>0</v>
      </c>
      <c r="D4" s="3">
        <f>50*TAN(RADIANS($B4))+B4</f>
        <v>0</v>
      </c>
      <c r="E4">
        <v>0</v>
      </c>
      <c r="F4">
        <v>0</v>
      </c>
      <c r="H4">
        <v>0</v>
      </c>
      <c r="I4">
        <v>0</v>
      </c>
      <c r="K4" s="12">
        <v>0</v>
      </c>
      <c r="L4" s="12">
        <v>0</v>
      </c>
      <c r="M4" s="12">
        <v>0</v>
      </c>
      <c r="N4" s="12">
        <v>0</v>
      </c>
      <c r="P4" s="12">
        <v>0</v>
      </c>
      <c r="Q4" s="12">
        <v>0</v>
      </c>
      <c r="R4" s="12">
        <v>0</v>
      </c>
      <c r="S4" s="12">
        <v>0</v>
      </c>
      <c r="T4" s="12"/>
      <c r="U4" s="12">
        <f t="shared" ref="U4:X8" si="0">K4+P4</f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/>
      <c r="Z4" s="12" t="s">
        <v>52</v>
      </c>
      <c r="AA4" s="12">
        <f>$AB$2/4+U4</f>
        <v>10</v>
      </c>
      <c r="AB4" s="12">
        <f t="shared" ref="AB4:AD8" si="1">$AB$2/4+V4</f>
        <v>10</v>
      </c>
      <c r="AC4" s="12">
        <f t="shared" si="1"/>
        <v>10</v>
      </c>
      <c r="AD4" s="12">
        <f t="shared" si="1"/>
        <v>10</v>
      </c>
      <c r="AN4" s="12" t="s">
        <v>73</v>
      </c>
      <c r="AT4" t="s">
        <v>75</v>
      </c>
      <c r="AZ4" t="s">
        <v>76</v>
      </c>
      <c r="BF4" t="s">
        <v>77</v>
      </c>
      <c r="BL4">
        <v>21.6</v>
      </c>
    </row>
    <row r="5" spans="1:68" x14ac:dyDescent="0.2">
      <c r="B5">
        <v>5.6</v>
      </c>
      <c r="C5">
        <v>0</v>
      </c>
      <c r="D5" s="3">
        <f>50*TAN(RADIANS($B5))+C5</f>
        <v>4.9025428641198454</v>
      </c>
      <c r="E5" s="3">
        <f>50*TAN(RADIANS($B5))+D5</f>
        <v>9.8050857282396908</v>
      </c>
      <c r="F5" s="3">
        <f>50*TAN(RADIANS($B5))+E5</f>
        <v>14.707628592359537</v>
      </c>
      <c r="H5">
        <f>B5</f>
        <v>5.6</v>
      </c>
      <c r="I5">
        <f>H5</f>
        <v>5.6</v>
      </c>
      <c r="K5" s="12">
        <f>-INDEX($B$14:$B$264,MATCH(H5,$E$14:$E$264))/4</f>
        <v>-0.91999980305100748</v>
      </c>
      <c r="L5" s="12">
        <f>K5</f>
        <v>-0.91999980305100748</v>
      </c>
      <c r="M5" s="12">
        <f t="shared" ref="M5:N8" si="2">-K5</f>
        <v>0.91999980305100748</v>
      </c>
      <c r="N5" s="12">
        <f t="shared" si="2"/>
        <v>0.91999980305100748</v>
      </c>
      <c r="P5" s="12">
        <f>-INDEX($R$14:$R$264,MATCH(I5,$U$14:$U$264))/2</f>
        <v>-0.67999985447831002</v>
      </c>
      <c r="Q5" s="12">
        <f>-P5</f>
        <v>0.67999985447831002</v>
      </c>
      <c r="R5" s="12">
        <f t="shared" ref="R5:S8" si="3">P5</f>
        <v>-0.67999985447831002</v>
      </c>
      <c r="S5" s="12">
        <f t="shared" si="3"/>
        <v>0.67999985447831002</v>
      </c>
      <c r="T5" s="12"/>
      <c r="U5" s="12">
        <f t="shared" si="0"/>
        <v>-1.5999996575293176</v>
      </c>
      <c r="V5" s="12">
        <f t="shared" si="0"/>
        <v>-0.23999994857269746</v>
      </c>
      <c r="W5" s="12">
        <f t="shared" si="0"/>
        <v>0.23999994857269746</v>
      </c>
      <c r="X5" s="12">
        <f t="shared" si="0"/>
        <v>1.5999996575293176</v>
      </c>
      <c r="Y5" s="12"/>
      <c r="Z5" s="12" t="s">
        <v>60</v>
      </c>
      <c r="AA5" s="12">
        <f>$AB$2/4+U5</f>
        <v>8.4000003424706833</v>
      </c>
      <c r="AB5" s="12">
        <f t="shared" si="1"/>
        <v>9.7600000514273031</v>
      </c>
      <c r="AC5" s="12">
        <f t="shared" si="1"/>
        <v>10.239999948572697</v>
      </c>
      <c r="AD5" s="12">
        <f t="shared" si="1"/>
        <v>11.599999657529317</v>
      </c>
      <c r="AN5" s="10" t="s">
        <v>74</v>
      </c>
      <c r="AO5" s="10" t="s">
        <v>56</v>
      </c>
      <c r="AP5" s="10" t="s">
        <v>57</v>
      </c>
      <c r="AQ5" s="10" t="s">
        <v>58</v>
      </c>
      <c r="AR5" s="10" t="s">
        <v>59</v>
      </c>
      <c r="AT5" s="10" t="s">
        <v>74</v>
      </c>
      <c r="AU5" s="10" t="s">
        <v>56</v>
      </c>
      <c r="AV5" s="10" t="s">
        <v>57</v>
      </c>
      <c r="AW5" s="10" t="s">
        <v>58</v>
      </c>
      <c r="AX5" s="10" t="s">
        <v>59</v>
      </c>
      <c r="AZ5" s="10" t="s">
        <v>74</v>
      </c>
      <c r="BA5" s="10" t="s">
        <v>56</v>
      </c>
      <c r="BB5" s="10" t="s">
        <v>57</v>
      </c>
      <c r="BC5" s="10" t="s">
        <v>58</v>
      </c>
      <c r="BD5" s="10" t="s">
        <v>59</v>
      </c>
      <c r="BF5" s="10" t="s">
        <v>74</v>
      </c>
      <c r="BG5" s="10" t="s">
        <v>56</v>
      </c>
      <c r="BH5" s="10" t="s">
        <v>57</v>
      </c>
      <c r="BI5" s="10" t="s">
        <v>58</v>
      </c>
      <c r="BJ5" s="10" t="s">
        <v>59</v>
      </c>
      <c r="BL5" s="10" t="s">
        <v>74</v>
      </c>
      <c r="BM5" s="10" t="s">
        <v>56</v>
      </c>
      <c r="BN5" s="10" t="s">
        <v>57</v>
      </c>
      <c r="BO5" s="10" t="s">
        <v>58</v>
      </c>
      <c r="BP5" s="10" t="s">
        <v>59</v>
      </c>
    </row>
    <row r="6" spans="1:68" x14ac:dyDescent="0.2">
      <c r="B6">
        <v>11.6</v>
      </c>
      <c r="C6" s="3">
        <v>0</v>
      </c>
      <c r="D6" s="3">
        <f t="shared" ref="D6:F8" si="4">50*TAN(RADIANS($B6))+C6</f>
        <v>10.263526014372431</v>
      </c>
      <c r="E6" s="3">
        <f t="shared" si="4"/>
        <v>20.527052028744862</v>
      </c>
      <c r="F6" s="3">
        <f t="shared" si="4"/>
        <v>30.790578043117293</v>
      </c>
      <c r="H6">
        <v>11.6</v>
      </c>
      <c r="I6">
        <f>H6</f>
        <v>11.6</v>
      </c>
      <c r="K6" s="12">
        <f>-INDEX($B$14:$B$264,MATCH(H6,$E$14:$E$264))/4</f>
        <v>-1.9599995803571626</v>
      </c>
      <c r="L6" s="12">
        <f>K6</f>
        <v>-1.9599995803571626</v>
      </c>
      <c r="M6" s="12">
        <f t="shared" si="2"/>
        <v>1.9599995803571626</v>
      </c>
      <c r="N6" s="12">
        <f t="shared" si="2"/>
        <v>1.9599995803571626</v>
      </c>
      <c r="P6" s="12">
        <f>-INDEX($R$14:$R$264,MATCH(I6,$U$14:$U$264))/2</f>
        <v>-1.47999968318833</v>
      </c>
      <c r="Q6" s="12">
        <f>-P6</f>
        <v>1.47999968318833</v>
      </c>
      <c r="R6" s="12">
        <f t="shared" si="3"/>
        <v>-1.47999968318833</v>
      </c>
      <c r="S6" s="12">
        <f t="shared" si="3"/>
        <v>1.47999968318833</v>
      </c>
      <c r="T6" s="12"/>
      <c r="U6" s="12">
        <f t="shared" si="0"/>
        <v>-3.4399992635454923</v>
      </c>
      <c r="V6" s="12">
        <f t="shared" si="0"/>
        <v>-0.47999989716883262</v>
      </c>
      <c r="W6" s="12">
        <f t="shared" si="0"/>
        <v>0.47999989716883262</v>
      </c>
      <c r="X6" s="12">
        <f t="shared" si="0"/>
        <v>3.4399992635454923</v>
      </c>
      <c r="Y6" s="12"/>
      <c r="Z6" s="12" t="s">
        <v>53</v>
      </c>
      <c r="AA6" s="12">
        <f>$AB$2/4+U6</f>
        <v>6.5600007364545077</v>
      </c>
      <c r="AB6" s="12">
        <f t="shared" si="1"/>
        <v>9.5200001028311672</v>
      </c>
      <c r="AC6" s="12">
        <f t="shared" si="1"/>
        <v>10.479999897168833</v>
      </c>
      <c r="AD6" s="12">
        <f t="shared" si="1"/>
        <v>13.439999263545491</v>
      </c>
      <c r="AN6">
        <v>0</v>
      </c>
      <c r="AO6" s="12">
        <f>$AN6/4+U$4</f>
        <v>0</v>
      </c>
      <c r="AP6" s="12">
        <f t="shared" ref="AP6:AR56" si="5">$AN6/4+V$4</f>
        <v>0</v>
      </c>
      <c r="AQ6" s="12">
        <f t="shared" si="5"/>
        <v>0</v>
      </c>
      <c r="AR6" s="12">
        <f t="shared" si="5"/>
        <v>0</v>
      </c>
      <c r="AT6">
        <v>0</v>
      </c>
      <c r="AU6" s="12">
        <f>$AT6/4+U$5</f>
        <v>-1.5999996575293176</v>
      </c>
      <c r="AV6" s="12">
        <f t="shared" ref="AV6:AX56" si="6">$AT6/4+V$5</f>
        <v>-0.23999994857269746</v>
      </c>
      <c r="AW6" s="12">
        <f t="shared" si="6"/>
        <v>0.23999994857269746</v>
      </c>
      <c r="AX6" s="12">
        <f t="shared" si="6"/>
        <v>1.5999996575293176</v>
      </c>
      <c r="AZ6">
        <v>0</v>
      </c>
      <c r="BA6" s="12">
        <f>$AZ6/4+U$6</f>
        <v>-3.4399992635454923</v>
      </c>
      <c r="BB6" s="12">
        <f t="shared" ref="BB6:BD56" si="7">$AZ6/4+V$6</f>
        <v>-0.47999989716883262</v>
      </c>
      <c r="BC6" s="12">
        <f t="shared" si="7"/>
        <v>0.47999989716883262</v>
      </c>
      <c r="BD6" s="12">
        <f t="shared" si="7"/>
        <v>3.4399992635454923</v>
      </c>
      <c r="BF6">
        <v>0</v>
      </c>
      <c r="BG6" s="12">
        <f>$BF6/4+U$7</f>
        <v>-4.6599990023208981</v>
      </c>
      <c r="BH6" s="12">
        <f t="shared" ref="BH6:BJ56" si="8">$BF6/4+V$7</f>
        <v>-0.33999992716186744</v>
      </c>
      <c r="BI6" s="12">
        <f t="shared" si="8"/>
        <v>0.33999992716186744</v>
      </c>
      <c r="BJ6" s="12">
        <f t="shared" si="8"/>
        <v>4.6599990023208981</v>
      </c>
      <c r="BL6">
        <v>0</v>
      </c>
      <c r="BM6" s="12">
        <f>$BL6/4+U$8</f>
        <v>-5.4199988395797227</v>
      </c>
      <c r="BN6" s="12">
        <f t="shared" ref="BN6:BP56" si="9">$BL6/4+V$8</f>
        <v>0.41999991009695758</v>
      </c>
      <c r="BO6" s="12">
        <f t="shared" si="9"/>
        <v>-0.41999991009695758</v>
      </c>
      <c r="BP6" s="12">
        <f t="shared" si="9"/>
        <v>5.4199988395797227</v>
      </c>
    </row>
    <row r="7" spans="1:68" x14ac:dyDescent="0.2">
      <c r="B7">
        <v>16.600000000000001</v>
      </c>
      <c r="C7" s="3">
        <v>0</v>
      </c>
      <c r="D7" s="3">
        <f t="shared" si="4"/>
        <v>14.905647378933146</v>
      </c>
      <c r="E7" s="3">
        <f t="shared" si="4"/>
        <v>29.811294757866293</v>
      </c>
      <c r="F7" s="3">
        <f t="shared" si="4"/>
        <v>44.716942136799439</v>
      </c>
      <c r="H7">
        <v>16.600000000000001</v>
      </c>
      <c r="I7">
        <f>H7</f>
        <v>16.600000000000001</v>
      </c>
      <c r="K7" s="12">
        <f>-INDEX($B$14:$B$264,MATCH(H7,$E$14:$E$264))/4</f>
        <v>-2.4999994647413826</v>
      </c>
      <c r="L7" s="12">
        <f>K7</f>
        <v>-2.4999994647413826</v>
      </c>
      <c r="M7" s="12">
        <f t="shared" si="2"/>
        <v>2.4999994647413826</v>
      </c>
      <c r="N7" s="12">
        <f t="shared" si="2"/>
        <v>2.4999994647413826</v>
      </c>
      <c r="P7" s="12">
        <f>-INDEX($R$14:$R$264,MATCH(I7,$U$14:$U$264))/2</f>
        <v>-2.1599995375795151</v>
      </c>
      <c r="Q7" s="12">
        <f>-P7</f>
        <v>2.1599995375795151</v>
      </c>
      <c r="R7" s="12">
        <f t="shared" si="3"/>
        <v>-2.1599995375795151</v>
      </c>
      <c r="S7" s="12">
        <f t="shared" si="3"/>
        <v>2.1599995375795151</v>
      </c>
      <c r="T7" s="12"/>
      <c r="U7" s="12">
        <f t="shared" si="0"/>
        <v>-4.6599990023208981</v>
      </c>
      <c r="V7" s="12">
        <f t="shared" si="0"/>
        <v>-0.33999992716186744</v>
      </c>
      <c r="W7" s="12">
        <f t="shared" si="0"/>
        <v>0.33999992716186744</v>
      </c>
      <c r="X7" s="12">
        <f t="shared" si="0"/>
        <v>4.6599990023208981</v>
      </c>
      <c r="Y7" s="12"/>
      <c r="Z7" s="12" t="s">
        <v>54</v>
      </c>
      <c r="AA7" s="12">
        <f>$AB$2/4+U7</f>
        <v>5.3400009976791019</v>
      </c>
      <c r="AB7" s="12">
        <f t="shared" si="1"/>
        <v>9.6600000728381321</v>
      </c>
      <c r="AC7" s="12">
        <f t="shared" si="1"/>
        <v>10.339999927161868</v>
      </c>
      <c r="AD7" s="12">
        <f t="shared" si="1"/>
        <v>14.659999002320898</v>
      </c>
      <c r="AN7">
        <v>1</v>
      </c>
      <c r="AO7" s="12">
        <f t="shared" ref="AO7:AO56" si="10">$AN7/4+U$4</f>
        <v>0.25</v>
      </c>
      <c r="AP7" s="12">
        <f t="shared" si="5"/>
        <v>0.25</v>
      </c>
      <c r="AQ7" s="12">
        <f t="shared" si="5"/>
        <v>0.25</v>
      </c>
      <c r="AR7" s="12">
        <f t="shared" si="5"/>
        <v>0.25</v>
      </c>
      <c r="AT7">
        <v>1</v>
      </c>
      <c r="AU7" s="12">
        <f t="shared" ref="AU7:AU56" si="11">$AT7/4+U$5</f>
        <v>-1.3499996575293176</v>
      </c>
      <c r="AV7" s="12">
        <f t="shared" si="6"/>
        <v>1.0000051427302536E-2</v>
      </c>
      <c r="AW7" s="12">
        <f t="shared" si="6"/>
        <v>0.48999994857269746</v>
      </c>
      <c r="AX7" s="12">
        <f t="shared" si="6"/>
        <v>1.8499996575293176</v>
      </c>
      <c r="AZ7">
        <v>1</v>
      </c>
      <c r="BA7" s="12">
        <f t="shared" ref="BA7:BA56" si="12">$AZ7/4+U$6</f>
        <v>-3.1899992635454923</v>
      </c>
      <c r="BB7" s="12">
        <f t="shared" si="7"/>
        <v>-0.22999989716883262</v>
      </c>
      <c r="BC7" s="12">
        <f t="shared" si="7"/>
        <v>0.72999989716883262</v>
      </c>
      <c r="BD7" s="12">
        <f t="shared" si="7"/>
        <v>3.6899992635454923</v>
      </c>
      <c r="BF7">
        <v>1</v>
      </c>
      <c r="BG7" s="12">
        <f t="shared" ref="BG7:BG56" si="13">$BF7/4+U$7</f>
        <v>-4.4099990023208981</v>
      </c>
      <c r="BH7" s="12">
        <f t="shared" si="8"/>
        <v>-8.9999927161867443E-2</v>
      </c>
      <c r="BI7" s="12">
        <f t="shared" si="8"/>
        <v>0.58999992716186744</v>
      </c>
      <c r="BJ7" s="12">
        <f t="shared" si="8"/>
        <v>4.9099990023208981</v>
      </c>
      <c r="BL7">
        <v>1</v>
      </c>
      <c r="BM7" s="12">
        <f t="shared" ref="BM7:BM56" si="14">$BL7/4+U$8</f>
        <v>-5.1699988395797227</v>
      </c>
      <c r="BN7" s="12">
        <f t="shared" si="9"/>
        <v>0.66999991009695758</v>
      </c>
      <c r="BO7" s="12">
        <f t="shared" si="9"/>
        <v>-0.16999991009695758</v>
      </c>
      <c r="BP7" s="12">
        <f t="shared" si="9"/>
        <v>5.6699988395797227</v>
      </c>
    </row>
    <row r="8" spans="1:68" x14ac:dyDescent="0.2">
      <c r="B8">
        <v>21.6</v>
      </c>
      <c r="C8" s="3">
        <v>0</v>
      </c>
      <c r="D8" s="3">
        <f t="shared" si="4"/>
        <v>19.796400439886064</v>
      </c>
      <c r="E8" s="3">
        <f t="shared" si="4"/>
        <v>39.592800879772128</v>
      </c>
      <c r="F8" s="3">
        <f t="shared" si="4"/>
        <v>59.389201319658191</v>
      </c>
      <c r="H8">
        <v>21.6</v>
      </c>
      <c r="I8">
        <f>H8</f>
        <v>21.6</v>
      </c>
      <c r="K8" s="12">
        <f>-INDEX($B$14:$B$264,MATCH(H8,$E$14:$E$264))/4</f>
        <v>-2.4999994647413826</v>
      </c>
      <c r="L8" s="12">
        <f>K8</f>
        <v>-2.4999994647413826</v>
      </c>
      <c r="M8" s="12">
        <f t="shared" si="2"/>
        <v>2.4999994647413826</v>
      </c>
      <c r="N8" s="12">
        <f t="shared" si="2"/>
        <v>2.4999994647413826</v>
      </c>
      <c r="P8" s="12">
        <f>-INDEX($R$14:$R$264,MATCH(I8,$U$14:$U$264))/2</f>
        <v>-2.9199993748383402</v>
      </c>
      <c r="Q8" s="12">
        <f>-P8</f>
        <v>2.9199993748383402</v>
      </c>
      <c r="R8" s="12">
        <f t="shared" si="3"/>
        <v>-2.9199993748383402</v>
      </c>
      <c r="S8" s="12">
        <f t="shared" si="3"/>
        <v>2.9199993748383402</v>
      </c>
      <c r="T8" s="12"/>
      <c r="U8" s="12">
        <f t="shared" si="0"/>
        <v>-5.4199988395797227</v>
      </c>
      <c r="V8" s="12">
        <f t="shared" si="0"/>
        <v>0.41999991009695758</v>
      </c>
      <c r="W8" s="12">
        <f t="shared" si="0"/>
        <v>-0.41999991009695758</v>
      </c>
      <c r="X8" s="12">
        <f t="shared" si="0"/>
        <v>5.4199988395797227</v>
      </c>
      <c r="Y8" s="12"/>
      <c r="Z8" s="12" t="s">
        <v>55</v>
      </c>
      <c r="AA8" s="12">
        <f>$AB$2/4+U8</f>
        <v>4.5800011604202773</v>
      </c>
      <c r="AB8" s="12">
        <f t="shared" si="1"/>
        <v>10.419999910096958</v>
      </c>
      <c r="AC8" s="12">
        <f t="shared" si="1"/>
        <v>9.5800000899030415</v>
      </c>
      <c r="AD8" s="12">
        <f t="shared" si="1"/>
        <v>15.419998839579723</v>
      </c>
      <c r="AN8">
        <v>2</v>
      </c>
      <c r="AO8" s="12">
        <f t="shared" si="10"/>
        <v>0.5</v>
      </c>
      <c r="AP8" s="12">
        <f t="shared" si="5"/>
        <v>0.5</v>
      </c>
      <c r="AQ8" s="12">
        <f t="shared" si="5"/>
        <v>0.5</v>
      </c>
      <c r="AR8" s="12">
        <f t="shared" si="5"/>
        <v>0.5</v>
      </c>
      <c r="AT8">
        <v>2</v>
      </c>
      <c r="AU8" s="12">
        <f t="shared" si="11"/>
        <v>-1.0999996575293176</v>
      </c>
      <c r="AV8" s="12">
        <f t="shared" si="6"/>
        <v>0.26000005142730254</v>
      </c>
      <c r="AW8" s="12">
        <f t="shared" si="6"/>
        <v>0.73999994857269746</v>
      </c>
      <c r="AX8" s="12">
        <f t="shared" si="6"/>
        <v>2.0999996575293176</v>
      </c>
      <c r="AZ8">
        <v>2</v>
      </c>
      <c r="BA8" s="12">
        <f t="shared" si="12"/>
        <v>-2.9399992635454923</v>
      </c>
      <c r="BB8" s="12">
        <f t="shared" si="7"/>
        <v>2.0000102831167377E-2</v>
      </c>
      <c r="BC8" s="12">
        <f t="shared" si="7"/>
        <v>0.97999989716883262</v>
      </c>
      <c r="BD8" s="12">
        <f t="shared" si="7"/>
        <v>3.9399992635454923</v>
      </c>
      <c r="BF8">
        <v>2</v>
      </c>
      <c r="BG8" s="12">
        <f t="shared" si="13"/>
        <v>-4.1599990023208981</v>
      </c>
      <c r="BH8" s="12">
        <f t="shared" si="8"/>
        <v>0.16000007283813256</v>
      </c>
      <c r="BI8" s="12">
        <f t="shared" si="8"/>
        <v>0.83999992716186744</v>
      </c>
      <c r="BJ8" s="12">
        <f t="shared" si="8"/>
        <v>5.1599990023208981</v>
      </c>
      <c r="BL8">
        <v>2</v>
      </c>
      <c r="BM8" s="12">
        <f t="shared" si="14"/>
        <v>-4.9199988395797227</v>
      </c>
      <c r="BN8" s="12">
        <f t="shared" si="9"/>
        <v>0.91999991009695758</v>
      </c>
      <c r="BO8" s="12">
        <f t="shared" si="9"/>
        <v>8.0000089903042415E-2</v>
      </c>
      <c r="BP8" s="12">
        <f t="shared" si="9"/>
        <v>5.9199988395797227</v>
      </c>
    </row>
    <row r="9" spans="1:68" x14ac:dyDescent="0.2">
      <c r="AN9">
        <v>3</v>
      </c>
      <c r="AO9" s="12">
        <f t="shared" si="10"/>
        <v>0.75</v>
      </c>
      <c r="AP9" s="12">
        <f t="shared" si="5"/>
        <v>0.75</v>
      </c>
      <c r="AQ9" s="12">
        <f t="shared" si="5"/>
        <v>0.75</v>
      </c>
      <c r="AR9" s="12">
        <f t="shared" si="5"/>
        <v>0.75</v>
      </c>
      <c r="AT9">
        <v>3</v>
      </c>
      <c r="AU9" s="12">
        <f t="shared" si="11"/>
        <v>-0.84999965752931761</v>
      </c>
      <c r="AV9" s="12">
        <f t="shared" si="6"/>
        <v>0.51000005142730254</v>
      </c>
      <c r="AW9" s="12">
        <f t="shared" si="6"/>
        <v>0.98999994857269746</v>
      </c>
      <c r="AX9" s="12">
        <f t="shared" si="6"/>
        <v>2.3499996575293176</v>
      </c>
      <c r="AZ9">
        <v>3</v>
      </c>
      <c r="BA9" s="12">
        <f t="shared" si="12"/>
        <v>-2.6899992635454923</v>
      </c>
      <c r="BB9" s="12">
        <f t="shared" si="7"/>
        <v>0.27000010283116738</v>
      </c>
      <c r="BC9" s="12">
        <f t="shared" si="7"/>
        <v>1.2299998971688326</v>
      </c>
      <c r="BD9" s="12">
        <f t="shared" si="7"/>
        <v>4.1899992635454923</v>
      </c>
      <c r="BF9">
        <v>3</v>
      </c>
      <c r="BG9" s="12">
        <f t="shared" si="13"/>
        <v>-3.9099990023208981</v>
      </c>
      <c r="BH9" s="12">
        <f t="shared" si="8"/>
        <v>0.41000007283813256</v>
      </c>
      <c r="BI9" s="12">
        <f t="shared" si="8"/>
        <v>1.0899999271618674</v>
      </c>
      <c r="BJ9" s="12">
        <f t="shared" si="8"/>
        <v>5.4099990023208981</v>
      </c>
      <c r="BL9">
        <v>3</v>
      </c>
      <c r="BM9" s="12">
        <f t="shared" si="14"/>
        <v>-4.6699988395797227</v>
      </c>
      <c r="BN9" s="12">
        <f t="shared" si="9"/>
        <v>1.1699999100969576</v>
      </c>
      <c r="BO9" s="12">
        <f t="shared" si="9"/>
        <v>0.33000008990304242</v>
      </c>
      <c r="BP9" s="12">
        <f t="shared" si="9"/>
        <v>6.1699988395797227</v>
      </c>
    </row>
    <row r="10" spans="1:68" x14ac:dyDescent="0.2">
      <c r="AN10">
        <v>4</v>
      </c>
      <c r="AO10" s="12">
        <f t="shared" si="10"/>
        <v>1</v>
      </c>
      <c r="AP10" s="12">
        <f t="shared" si="5"/>
        <v>1</v>
      </c>
      <c r="AQ10" s="12">
        <f t="shared" si="5"/>
        <v>1</v>
      </c>
      <c r="AR10" s="12">
        <f t="shared" si="5"/>
        <v>1</v>
      </c>
      <c r="AT10">
        <v>4</v>
      </c>
      <c r="AU10" s="12">
        <f t="shared" si="11"/>
        <v>-0.59999965752931761</v>
      </c>
      <c r="AV10" s="12">
        <f t="shared" si="6"/>
        <v>0.76000005142730254</v>
      </c>
      <c r="AW10" s="12">
        <f t="shared" si="6"/>
        <v>1.2399999485726974</v>
      </c>
      <c r="AX10" s="12">
        <f t="shared" si="6"/>
        <v>2.5999996575293176</v>
      </c>
      <c r="AZ10">
        <v>4</v>
      </c>
      <c r="BA10" s="12">
        <f t="shared" si="12"/>
        <v>-2.4399992635454923</v>
      </c>
      <c r="BB10" s="12">
        <f t="shared" si="7"/>
        <v>0.52000010283116738</v>
      </c>
      <c r="BC10" s="12">
        <f t="shared" si="7"/>
        <v>1.4799998971688326</v>
      </c>
      <c r="BD10" s="12">
        <f t="shared" si="7"/>
        <v>4.4399992635454923</v>
      </c>
      <c r="BF10">
        <v>4</v>
      </c>
      <c r="BG10" s="12">
        <f t="shared" si="13"/>
        <v>-3.6599990023208981</v>
      </c>
      <c r="BH10" s="12">
        <f t="shared" si="8"/>
        <v>0.66000007283813256</v>
      </c>
      <c r="BI10" s="12">
        <f t="shared" si="8"/>
        <v>1.3399999271618674</v>
      </c>
      <c r="BJ10" s="12">
        <f t="shared" si="8"/>
        <v>5.6599990023208981</v>
      </c>
      <c r="BL10">
        <v>4</v>
      </c>
      <c r="BM10" s="12">
        <f t="shared" si="14"/>
        <v>-4.4199988395797227</v>
      </c>
      <c r="BN10" s="12">
        <f t="shared" si="9"/>
        <v>1.4199999100969576</v>
      </c>
      <c r="BO10" s="12">
        <f t="shared" si="9"/>
        <v>0.58000008990304242</v>
      </c>
      <c r="BP10" s="12">
        <f t="shared" si="9"/>
        <v>6.4199988395797227</v>
      </c>
    </row>
    <row r="11" spans="1:68" x14ac:dyDescent="0.2">
      <c r="A11" s="27" t="s">
        <v>39</v>
      </c>
      <c r="B11" s="11" t="s">
        <v>64</v>
      </c>
      <c r="C11" s="11">
        <v>30</v>
      </c>
      <c r="D11" s="11" t="s">
        <v>65</v>
      </c>
      <c r="Q11" s="27" t="s">
        <v>40</v>
      </c>
      <c r="R11" s="11" t="s">
        <v>64</v>
      </c>
      <c r="S11" s="11">
        <v>5</v>
      </c>
      <c r="T11" s="11" t="s">
        <v>65</v>
      </c>
      <c r="AN11">
        <v>5</v>
      </c>
      <c r="AO11" s="12">
        <f t="shared" si="10"/>
        <v>1.25</v>
      </c>
      <c r="AP11" s="12">
        <f t="shared" si="5"/>
        <v>1.25</v>
      </c>
      <c r="AQ11" s="12">
        <f t="shared" si="5"/>
        <v>1.25</v>
      </c>
      <c r="AR11" s="12">
        <f t="shared" si="5"/>
        <v>1.25</v>
      </c>
      <c r="AT11">
        <v>5</v>
      </c>
      <c r="AU11" s="12">
        <f t="shared" si="11"/>
        <v>-0.34999965752931761</v>
      </c>
      <c r="AV11" s="12">
        <f t="shared" si="6"/>
        <v>1.0100000514273026</v>
      </c>
      <c r="AW11" s="12">
        <f t="shared" si="6"/>
        <v>1.4899999485726974</v>
      </c>
      <c r="AX11" s="12">
        <f t="shared" si="6"/>
        <v>2.8499996575293176</v>
      </c>
      <c r="AZ11">
        <v>5</v>
      </c>
      <c r="BA11" s="12">
        <f t="shared" si="12"/>
        <v>-2.1899992635454923</v>
      </c>
      <c r="BB11" s="12">
        <f t="shared" si="7"/>
        <v>0.77000010283116738</v>
      </c>
      <c r="BC11" s="12">
        <f t="shared" si="7"/>
        <v>1.7299998971688326</v>
      </c>
      <c r="BD11" s="12">
        <f t="shared" si="7"/>
        <v>4.6899992635454923</v>
      </c>
      <c r="BF11">
        <v>5</v>
      </c>
      <c r="BG11" s="12">
        <f t="shared" si="13"/>
        <v>-3.4099990023208981</v>
      </c>
      <c r="BH11" s="12">
        <f t="shared" si="8"/>
        <v>0.91000007283813256</v>
      </c>
      <c r="BI11" s="12">
        <f t="shared" si="8"/>
        <v>1.5899999271618674</v>
      </c>
      <c r="BJ11" s="12">
        <f t="shared" si="8"/>
        <v>5.9099990023208981</v>
      </c>
      <c r="BL11">
        <v>5</v>
      </c>
      <c r="BM11" s="12">
        <f t="shared" si="14"/>
        <v>-4.1699988395797227</v>
      </c>
      <c r="BN11" s="12">
        <f t="shared" si="9"/>
        <v>1.6699999100969576</v>
      </c>
      <c r="BO11" s="12">
        <f t="shared" si="9"/>
        <v>0.83000008990304242</v>
      </c>
      <c r="BP11" s="12">
        <f t="shared" si="9"/>
        <v>6.6699988395797227</v>
      </c>
    </row>
    <row r="12" spans="1:68" x14ac:dyDescent="0.2">
      <c r="A12" s="27"/>
      <c r="B12" s="11" t="s">
        <v>39</v>
      </c>
      <c r="C12" s="11">
        <v>45</v>
      </c>
      <c r="D12" s="11" t="s">
        <v>66</v>
      </c>
      <c r="H12" t="s">
        <v>71</v>
      </c>
      <c r="Q12" s="27"/>
      <c r="R12" s="11" t="s">
        <v>39</v>
      </c>
      <c r="S12" s="11">
        <v>20</v>
      </c>
      <c r="T12" s="11" t="s">
        <v>66</v>
      </c>
      <c r="X12" t="s">
        <v>40</v>
      </c>
      <c r="AN12">
        <v>6</v>
      </c>
      <c r="AO12" s="12">
        <f t="shared" si="10"/>
        <v>1.5</v>
      </c>
      <c r="AP12" s="12">
        <f t="shared" si="5"/>
        <v>1.5</v>
      </c>
      <c r="AQ12" s="12">
        <f t="shared" si="5"/>
        <v>1.5</v>
      </c>
      <c r="AR12" s="12">
        <f t="shared" si="5"/>
        <v>1.5</v>
      </c>
      <c r="AT12">
        <v>6</v>
      </c>
      <c r="AU12" s="12">
        <f t="shared" si="11"/>
        <v>-9.9999657529317609E-2</v>
      </c>
      <c r="AV12" s="12">
        <f t="shared" si="6"/>
        <v>1.2600000514273026</v>
      </c>
      <c r="AW12" s="12">
        <f t="shared" si="6"/>
        <v>1.7399999485726974</v>
      </c>
      <c r="AX12" s="12">
        <f t="shared" si="6"/>
        <v>3.0999996575293176</v>
      </c>
      <c r="AZ12">
        <v>6</v>
      </c>
      <c r="BA12" s="12">
        <f t="shared" si="12"/>
        <v>-1.9399992635454923</v>
      </c>
      <c r="BB12" s="12">
        <f t="shared" si="7"/>
        <v>1.0200001028311674</v>
      </c>
      <c r="BC12" s="12">
        <f t="shared" si="7"/>
        <v>1.9799998971688326</v>
      </c>
      <c r="BD12" s="12">
        <f t="shared" si="7"/>
        <v>4.9399992635454923</v>
      </c>
      <c r="BF12">
        <v>6</v>
      </c>
      <c r="BG12" s="12">
        <f t="shared" si="13"/>
        <v>-3.1599990023208981</v>
      </c>
      <c r="BH12" s="12">
        <f t="shared" si="8"/>
        <v>1.1600000728381326</v>
      </c>
      <c r="BI12" s="12">
        <f t="shared" si="8"/>
        <v>1.8399999271618674</v>
      </c>
      <c r="BJ12" s="12">
        <f t="shared" si="8"/>
        <v>6.1599990023208981</v>
      </c>
      <c r="BL12">
        <v>6</v>
      </c>
      <c r="BM12" s="12">
        <f t="shared" si="14"/>
        <v>-3.9199988395797227</v>
      </c>
      <c r="BN12" s="12">
        <f t="shared" si="9"/>
        <v>1.9199999100969576</v>
      </c>
      <c r="BO12" s="12">
        <f t="shared" si="9"/>
        <v>1.0800000899030424</v>
      </c>
      <c r="BP12" s="12">
        <f t="shared" si="9"/>
        <v>6.9199988395797227</v>
      </c>
    </row>
    <row r="13" spans="1:68" x14ac:dyDescent="0.2">
      <c r="A13" s="8" t="s">
        <v>61</v>
      </c>
      <c r="B13" s="9" t="s">
        <v>41</v>
      </c>
      <c r="C13" s="9" t="s">
        <v>62</v>
      </c>
      <c r="D13" s="10" t="s">
        <v>63</v>
      </c>
      <c r="E13" s="10" t="s">
        <v>42</v>
      </c>
      <c r="H13" s="10" t="s">
        <v>49</v>
      </c>
      <c r="I13" s="10" t="s">
        <v>50</v>
      </c>
      <c r="Q13" s="8" t="s">
        <v>61</v>
      </c>
      <c r="R13" s="9" t="s">
        <v>41</v>
      </c>
      <c r="S13" s="9" t="s">
        <v>62</v>
      </c>
      <c r="T13" s="10" t="s">
        <v>63</v>
      </c>
      <c r="U13" s="10" t="s">
        <v>42</v>
      </c>
      <c r="V13" s="10"/>
      <c r="X13" s="10" t="s">
        <v>49</v>
      </c>
      <c r="Y13" s="10" t="s">
        <v>50</v>
      </c>
      <c r="AN13">
        <v>7</v>
      </c>
      <c r="AO13" s="12">
        <f t="shared" si="10"/>
        <v>1.75</v>
      </c>
      <c r="AP13" s="12">
        <f t="shared" si="5"/>
        <v>1.75</v>
      </c>
      <c r="AQ13" s="12">
        <f t="shared" si="5"/>
        <v>1.75</v>
      </c>
      <c r="AR13" s="12">
        <f t="shared" si="5"/>
        <v>1.75</v>
      </c>
      <c r="AT13">
        <v>7</v>
      </c>
      <c r="AU13" s="12">
        <f t="shared" si="11"/>
        <v>0.15000034247068239</v>
      </c>
      <c r="AV13" s="12">
        <f t="shared" si="6"/>
        <v>1.5100000514273026</v>
      </c>
      <c r="AW13" s="12">
        <f t="shared" si="6"/>
        <v>1.9899999485726974</v>
      </c>
      <c r="AX13" s="12">
        <f t="shared" si="6"/>
        <v>3.3499996575293176</v>
      </c>
      <c r="AZ13">
        <v>7</v>
      </c>
      <c r="BA13" s="12">
        <f t="shared" si="12"/>
        <v>-1.6899992635454923</v>
      </c>
      <c r="BB13" s="12">
        <f t="shared" si="7"/>
        <v>1.2700001028311674</v>
      </c>
      <c r="BC13" s="12">
        <f t="shared" si="7"/>
        <v>2.2299998971688328</v>
      </c>
      <c r="BD13" s="12">
        <f t="shared" si="7"/>
        <v>5.1899992635454923</v>
      </c>
      <c r="BF13">
        <v>7</v>
      </c>
      <c r="BG13" s="12">
        <f t="shared" si="13"/>
        <v>-2.9099990023208981</v>
      </c>
      <c r="BH13" s="12">
        <f t="shared" si="8"/>
        <v>1.4100000728381326</v>
      </c>
      <c r="BI13" s="12">
        <f t="shared" si="8"/>
        <v>2.0899999271618674</v>
      </c>
      <c r="BJ13" s="12">
        <f t="shared" si="8"/>
        <v>6.4099990023208981</v>
      </c>
      <c r="BL13">
        <v>7</v>
      </c>
      <c r="BM13" s="12">
        <f t="shared" si="14"/>
        <v>-3.6699988395797227</v>
      </c>
      <c r="BN13" s="12">
        <f t="shared" si="9"/>
        <v>2.1699999100969576</v>
      </c>
      <c r="BO13" s="12">
        <f t="shared" si="9"/>
        <v>1.3300000899030424</v>
      </c>
      <c r="BP13" s="12">
        <f t="shared" si="9"/>
        <v>7.1699988395797227</v>
      </c>
    </row>
    <row r="14" spans="1:68" x14ac:dyDescent="0.2">
      <c r="A14" s="1">
        <v>0</v>
      </c>
      <c r="B14" s="6">
        <v>-9.99999786004153</v>
      </c>
      <c r="C14" s="4">
        <v>1.3594382640683</v>
      </c>
      <c r="D14" s="4">
        <v>10.7146884124267</v>
      </c>
      <c r="E14" s="4">
        <v>-14.5485091851476</v>
      </c>
      <c r="H14">
        <f>B14*$C$12*COS(RADIANS(E14))</f>
        <v>-435.57079648650586</v>
      </c>
      <c r="I14">
        <f>$C$11*E14</f>
        <v>-436.455275554428</v>
      </c>
      <c r="Q14" s="1">
        <v>0</v>
      </c>
      <c r="R14" s="6">
        <v>-9.99999786004153</v>
      </c>
      <c r="S14" s="6">
        <v>3.5581710866005025</v>
      </c>
      <c r="T14" s="6">
        <v>11.389706376188503</v>
      </c>
      <c r="U14" s="6">
        <v>-34.7108300300983</v>
      </c>
      <c r="X14">
        <f>R14*$S$12*COS(RADIANS(U14))</f>
        <v>-164.40724907936092</v>
      </c>
      <c r="Y14">
        <f>$S$11*U14</f>
        <v>-173.55415015049149</v>
      </c>
      <c r="AN14">
        <v>8</v>
      </c>
      <c r="AO14" s="12">
        <f t="shared" si="10"/>
        <v>2</v>
      </c>
      <c r="AP14" s="12">
        <f t="shared" si="5"/>
        <v>2</v>
      </c>
      <c r="AQ14" s="12">
        <f t="shared" si="5"/>
        <v>2</v>
      </c>
      <c r="AR14" s="12">
        <f t="shared" si="5"/>
        <v>2</v>
      </c>
      <c r="AT14">
        <v>8</v>
      </c>
      <c r="AU14" s="12">
        <f t="shared" si="11"/>
        <v>0.40000034247068239</v>
      </c>
      <c r="AV14" s="12">
        <f t="shared" si="6"/>
        <v>1.7600000514273026</v>
      </c>
      <c r="AW14" s="12">
        <f t="shared" si="6"/>
        <v>2.2399999485726974</v>
      </c>
      <c r="AX14" s="12">
        <f t="shared" si="6"/>
        <v>3.5999996575293176</v>
      </c>
      <c r="AZ14">
        <v>8</v>
      </c>
      <c r="BA14" s="12">
        <f t="shared" si="12"/>
        <v>-1.4399992635454923</v>
      </c>
      <c r="BB14" s="12">
        <f t="shared" si="7"/>
        <v>1.5200001028311674</v>
      </c>
      <c r="BC14" s="12">
        <f t="shared" si="7"/>
        <v>2.4799998971688328</v>
      </c>
      <c r="BD14" s="12">
        <f t="shared" si="7"/>
        <v>5.4399992635454923</v>
      </c>
      <c r="BF14">
        <v>8</v>
      </c>
      <c r="BG14" s="12">
        <f t="shared" si="13"/>
        <v>-2.6599990023208981</v>
      </c>
      <c r="BH14" s="12">
        <f t="shared" si="8"/>
        <v>1.6600000728381326</v>
      </c>
      <c r="BI14" s="12">
        <f t="shared" si="8"/>
        <v>2.3399999271618674</v>
      </c>
      <c r="BJ14" s="12">
        <f t="shared" si="8"/>
        <v>6.6599990023208981</v>
      </c>
      <c r="BL14">
        <v>8</v>
      </c>
      <c r="BM14" s="12">
        <f t="shared" si="14"/>
        <v>-3.4199988395797227</v>
      </c>
      <c r="BN14" s="12">
        <f t="shared" si="9"/>
        <v>2.4199999100969576</v>
      </c>
      <c r="BO14" s="12">
        <f t="shared" si="9"/>
        <v>1.5800000899030424</v>
      </c>
      <c r="BP14" s="12">
        <f t="shared" si="9"/>
        <v>7.4199988395797227</v>
      </c>
    </row>
    <row r="15" spans="1:68" x14ac:dyDescent="0.2">
      <c r="A15" s="1">
        <f>A14+0.04</f>
        <v>0.04</v>
      </c>
      <c r="B15" s="6">
        <v>-9.9199979392409894</v>
      </c>
      <c r="C15" s="4">
        <v>1.33854544026625</v>
      </c>
      <c r="D15" s="4">
        <v>10.635447351371299</v>
      </c>
      <c r="E15" s="4">
        <v>-14.438952181088201</v>
      </c>
      <c r="F15" s="7"/>
      <c r="H15">
        <f t="shared" ref="H15:H78" si="15">B15*$C$12*COS(RADIANS(E15))</f>
        <v>-432.29986043603105</v>
      </c>
      <c r="I15">
        <f t="shared" ref="I15:I78" si="16">$C$11*E15</f>
        <v>-433.16856543264601</v>
      </c>
      <c r="Q15" s="1">
        <f>Q14+0.04</f>
        <v>0.04</v>
      </c>
      <c r="R15" s="6">
        <v>-9.9199979392409894</v>
      </c>
      <c r="S15" s="6">
        <v>3.5117640744624978</v>
      </c>
      <c r="T15" s="6">
        <v>11.322423190016604</v>
      </c>
      <c r="U15" s="6">
        <v>-34.476684367344902</v>
      </c>
      <c r="X15">
        <f t="shared" ref="X15:X78" si="17">R15*$S$12*COS(RADIANS(U15))</f>
        <v>-163.55231757712821</v>
      </c>
      <c r="Y15">
        <f t="shared" ref="Y15:Y78" si="18">$S$11*U15</f>
        <v>-172.38342183672449</v>
      </c>
      <c r="AN15">
        <v>9</v>
      </c>
      <c r="AO15" s="12">
        <f t="shared" si="10"/>
        <v>2.25</v>
      </c>
      <c r="AP15" s="12">
        <f t="shared" si="5"/>
        <v>2.25</v>
      </c>
      <c r="AQ15" s="12">
        <f t="shared" si="5"/>
        <v>2.25</v>
      </c>
      <c r="AR15" s="12">
        <f t="shared" si="5"/>
        <v>2.25</v>
      </c>
      <c r="AT15">
        <v>9</v>
      </c>
      <c r="AU15" s="12">
        <f t="shared" si="11"/>
        <v>0.65000034247068239</v>
      </c>
      <c r="AV15" s="12">
        <f t="shared" si="6"/>
        <v>2.0100000514273026</v>
      </c>
      <c r="AW15" s="12">
        <f t="shared" si="6"/>
        <v>2.4899999485726974</v>
      </c>
      <c r="AX15" s="12">
        <f t="shared" si="6"/>
        <v>3.8499996575293176</v>
      </c>
      <c r="AZ15">
        <v>9</v>
      </c>
      <c r="BA15" s="12">
        <f t="shared" si="12"/>
        <v>-1.1899992635454923</v>
      </c>
      <c r="BB15" s="12">
        <f t="shared" si="7"/>
        <v>1.7700001028311674</v>
      </c>
      <c r="BC15" s="12">
        <f t="shared" si="7"/>
        <v>2.7299998971688328</v>
      </c>
      <c r="BD15" s="12">
        <f t="shared" si="7"/>
        <v>5.6899992635454923</v>
      </c>
      <c r="BF15">
        <v>9</v>
      </c>
      <c r="BG15" s="12">
        <f t="shared" si="13"/>
        <v>-2.4099990023208981</v>
      </c>
      <c r="BH15" s="12">
        <f t="shared" si="8"/>
        <v>1.9100000728381326</v>
      </c>
      <c r="BI15" s="12">
        <f t="shared" si="8"/>
        <v>2.5899999271618674</v>
      </c>
      <c r="BJ15" s="12">
        <f t="shared" si="8"/>
        <v>6.9099990023208981</v>
      </c>
      <c r="BL15">
        <v>9</v>
      </c>
      <c r="BM15" s="12">
        <f t="shared" si="14"/>
        <v>-3.1699988395797227</v>
      </c>
      <c r="BN15" s="12">
        <f t="shared" si="9"/>
        <v>2.6699999100969576</v>
      </c>
      <c r="BO15" s="12">
        <f t="shared" si="9"/>
        <v>1.8300000899030424</v>
      </c>
      <c r="BP15" s="12">
        <f t="shared" si="9"/>
        <v>7.6699988395797227</v>
      </c>
    </row>
    <row r="16" spans="1:68" x14ac:dyDescent="0.2">
      <c r="A16" s="1">
        <f t="shared" ref="A16:A79" si="19">A15+0.04</f>
        <v>0.08</v>
      </c>
      <c r="B16" s="6">
        <v>-9.8399978915321</v>
      </c>
      <c r="C16" s="4">
        <v>1.3177865036240199</v>
      </c>
      <c r="D16" s="4">
        <v>10.5560264512396</v>
      </c>
      <c r="E16" s="4">
        <v>-14.3292537870731</v>
      </c>
      <c r="F16" s="7"/>
      <c r="H16">
        <f t="shared" si="15"/>
        <v>-429.02417584151232</v>
      </c>
      <c r="I16">
        <f t="shared" si="16"/>
        <v>-429.87761361219299</v>
      </c>
      <c r="Q16" s="1">
        <f t="shared" ref="Q16:Q79" si="20">Q15+0.04</f>
        <v>0.08</v>
      </c>
      <c r="R16" s="6">
        <v>-9.8399978915321</v>
      </c>
      <c r="S16" s="6">
        <v>3.4632873591610007</v>
      </c>
      <c r="T16" s="6">
        <v>11.251467841238703</v>
      </c>
      <c r="U16" s="6">
        <v>-34.230516622823203</v>
      </c>
      <c r="X16">
        <f t="shared" si="17"/>
        <v>-162.71048219702104</v>
      </c>
      <c r="Y16">
        <f t="shared" si="18"/>
        <v>-171.152583114116</v>
      </c>
      <c r="AN16">
        <v>10</v>
      </c>
      <c r="AO16" s="12">
        <f t="shared" si="10"/>
        <v>2.5</v>
      </c>
      <c r="AP16" s="12">
        <f t="shared" si="5"/>
        <v>2.5</v>
      </c>
      <c r="AQ16" s="12">
        <f t="shared" si="5"/>
        <v>2.5</v>
      </c>
      <c r="AR16" s="12">
        <f t="shared" si="5"/>
        <v>2.5</v>
      </c>
      <c r="AT16">
        <v>10</v>
      </c>
      <c r="AU16" s="12">
        <f t="shared" si="11"/>
        <v>0.90000034247068239</v>
      </c>
      <c r="AV16" s="12">
        <f t="shared" si="6"/>
        <v>2.2600000514273026</v>
      </c>
      <c r="AW16" s="12">
        <f t="shared" si="6"/>
        <v>2.7399999485726974</v>
      </c>
      <c r="AX16" s="12">
        <f t="shared" si="6"/>
        <v>4.0999996575293176</v>
      </c>
      <c r="AZ16">
        <v>10</v>
      </c>
      <c r="BA16" s="12">
        <f t="shared" si="12"/>
        <v>-0.93999926354549235</v>
      </c>
      <c r="BB16" s="12">
        <f t="shared" si="7"/>
        <v>2.0200001028311672</v>
      </c>
      <c r="BC16" s="12">
        <f t="shared" si="7"/>
        <v>2.9799998971688328</v>
      </c>
      <c r="BD16" s="12">
        <f t="shared" si="7"/>
        <v>5.9399992635454923</v>
      </c>
      <c r="BF16">
        <v>10</v>
      </c>
      <c r="BG16" s="12">
        <f t="shared" si="13"/>
        <v>-2.1599990023208981</v>
      </c>
      <c r="BH16" s="12">
        <f t="shared" si="8"/>
        <v>2.1600000728381326</v>
      </c>
      <c r="BI16" s="12">
        <f t="shared" si="8"/>
        <v>2.8399999271618674</v>
      </c>
      <c r="BJ16" s="12">
        <f t="shared" si="8"/>
        <v>7.1599990023208981</v>
      </c>
      <c r="BL16">
        <v>10</v>
      </c>
      <c r="BM16" s="12">
        <f t="shared" si="14"/>
        <v>-2.9199988395797227</v>
      </c>
      <c r="BN16" s="12">
        <f t="shared" si="9"/>
        <v>2.9199999100969576</v>
      </c>
      <c r="BO16" s="12">
        <f t="shared" si="9"/>
        <v>2.0800000899030424</v>
      </c>
      <c r="BP16" s="12">
        <f t="shared" si="9"/>
        <v>7.9199988395797227</v>
      </c>
    </row>
    <row r="17" spans="1:68" x14ac:dyDescent="0.2">
      <c r="A17" s="1">
        <f t="shared" si="19"/>
        <v>0.12</v>
      </c>
      <c r="B17" s="6">
        <v>-9.7599979112943007</v>
      </c>
      <c r="C17" s="4">
        <v>1.29715896509635</v>
      </c>
      <c r="D17" s="4">
        <v>10.476415430569499</v>
      </c>
      <c r="E17" s="4">
        <v>-14.219399293747299</v>
      </c>
      <c r="F17" s="7"/>
      <c r="H17">
        <f t="shared" si="15"/>
        <v>-425.74380371862844</v>
      </c>
      <c r="I17">
        <f t="shared" si="16"/>
        <v>-426.58197881241898</v>
      </c>
      <c r="Q17" s="1">
        <f t="shared" si="20"/>
        <v>0.12</v>
      </c>
      <c r="R17" s="6">
        <v>-9.7599979112943007</v>
      </c>
      <c r="S17" s="6">
        <v>3.4164119704497011</v>
      </c>
      <c r="T17" s="6">
        <v>11.182228779952805</v>
      </c>
      <c r="U17" s="6">
        <v>-33.9909946647632</v>
      </c>
      <c r="X17">
        <f t="shared" si="17"/>
        <v>-161.84525363369298</v>
      </c>
      <c r="Y17">
        <f t="shared" si="18"/>
        <v>-169.95497332381601</v>
      </c>
      <c r="AN17">
        <v>11</v>
      </c>
      <c r="AO17" s="12">
        <f t="shared" si="10"/>
        <v>2.75</v>
      </c>
      <c r="AP17" s="12">
        <f t="shared" si="5"/>
        <v>2.75</v>
      </c>
      <c r="AQ17" s="12">
        <f t="shared" si="5"/>
        <v>2.75</v>
      </c>
      <c r="AR17" s="12">
        <f t="shared" si="5"/>
        <v>2.75</v>
      </c>
      <c r="AT17">
        <v>11</v>
      </c>
      <c r="AU17" s="12">
        <f t="shared" si="11"/>
        <v>1.1500003424706824</v>
      </c>
      <c r="AV17" s="12">
        <f t="shared" si="6"/>
        <v>2.5100000514273026</v>
      </c>
      <c r="AW17" s="12">
        <f t="shared" si="6"/>
        <v>2.9899999485726974</v>
      </c>
      <c r="AX17" s="12">
        <f t="shared" si="6"/>
        <v>4.3499996575293176</v>
      </c>
      <c r="AZ17">
        <v>11</v>
      </c>
      <c r="BA17" s="12">
        <f t="shared" si="12"/>
        <v>-0.68999926354549235</v>
      </c>
      <c r="BB17" s="12">
        <f t="shared" si="7"/>
        <v>2.2700001028311672</v>
      </c>
      <c r="BC17" s="12">
        <f t="shared" si="7"/>
        <v>3.2299998971688328</v>
      </c>
      <c r="BD17" s="12">
        <f t="shared" si="7"/>
        <v>6.1899992635454923</v>
      </c>
      <c r="BF17">
        <v>11</v>
      </c>
      <c r="BG17" s="12">
        <f t="shared" si="13"/>
        <v>-1.9099990023208981</v>
      </c>
      <c r="BH17" s="12">
        <f t="shared" si="8"/>
        <v>2.4100000728381326</v>
      </c>
      <c r="BI17" s="12">
        <f t="shared" si="8"/>
        <v>3.0899999271618674</v>
      </c>
      <c r="BJ17" s="12">
        <f t="shared" si="8"/>
        <v>7.4099990023208981</v>
      </c>
      <c r="BL17">
        <v>11</v>
      </c>
      <c r="BM17" s="12">
        <f t="shared" si="14"/>
        <v>-2.6699988395797227</v>
      </c>
      <c r="BN17" s="12">
        <f t="shared" si="9"/>
        <v>3.1699999100969576</v>
      </c>
      <c r="BO17" s="12">
        <f t="shared" si="9"/>
        <v>2.3300000899030424</v>
      </c>
      <c r="BP17" s="12">
        <f t="shared" si="9"/>
        <v>8.1699988395797227</v>
      </c>
    </row>
    <row r="18" spans="1:68" x14ac:dyDescent="0.2">
      <c r="A18" s="1">
        <f t="shared" si="19"/>
        <v>0.16</v>
      </c>
      <c r="B18" s="6">
        <v>-9.6799979285037097</v>
      </c>
      <c r="C18" s="4">
        <v>1.2766625168308601</v>
      </c>
      <c r="D18" s="4">
        <v>10.3966196746821</v>
      </c>
      <c r="E18" s="4">
        <v>-14.1093945858801</v>
      </c>
      <c r="F18" s="7"/>
      <c r="H18">
        <f t="shared" si="15"/>
        <v>-422.45875386686311</v>
      </c>
      <c r="I18">
        <f t="shared" si="16"/>
        <v>-423.28183757640301</v>
      </c>
      <c r="Q18" s="1">
        <f t="shared" si="20"/>
        <v>0.16</v>
      </c>
      <c r="R18" s="6">
        <v>-9.6799979285037097</v>
      </c>
      <c r="S18" s="6">
        <v>3.3698851306580977</v>
      </c>
      <c r="T18" s="6">
        <v>11.112890175272803</v>
      </c>
      <c r="U18" s="6">
        <v>-33.751794607130797</v>
      </c>
      <c r="X18">
        <f t="shared" si="17"/>
        <v>-160.96911349286026</v>
      </c>
      <c r="Y18">
        <f t="shared" si="18"/>
        <v>-168.75897303565398</v>
      </c>
      <c r="AN18">
        <v>12</v>
      </c>
      <c r="AO18" s="12">
        <f t="shared" si="10"/>
        <v>3</v>
      </c>
      <c r="AP18" s="12">
        <f t="shared" si="5"/>
        <v>3</v>
      </c>
      <c r="AQ18" s="12">
        <f t="shared" si="5"/>
        <v>3</v>
      </c>
      <c r="AR18" s="12">
        <f t="shared" si="5"/>
        <v>3</v>
      </c>
      <c r="AT18">
        <v>12</v>
      </c>
      <c r="AU18" s="12">
        <f t="shared" si="11"/>
        <v>1.4000003424706824</v>
      </c>
      <c r="AV18" s="12">
        <f t="shared" si="6"/>
        <v>2.7600000514273026</v>
      </c>
      <c r="AW18" s="12">
        <f t="shared" si="6"/>
        <v>3.2399999485726974</v>
      </c>
      <c r="AX18" s="12">
        <f t="shared" si="6"/>
        <v>4.5999996575293176</v>
      </c>
      <c r="AZ18">
        <v>12</v>
      </c>
      <c r="BA18" s="12">
        <f t="shared" si="12"/>
        <v>-0.43999926354549235</v>
      </c>
      <c r="BB18" s="12">
        <f t="shared" si="7"/>
        <v>2.5200001028311672</v>
      </c>
      <c r="BC18" s="12">
        <f t="shared" si="7"/>
        <v>3.4799998971688328</v>
      </c>
      <c r="BD18" s="12">
        <f t="shared" si="7"/>
        <v>6.4399992635454923</v>
      </c>
      <c r="BF18">
        <v>12</v>
      </c>
      <c r="BG18" s="12">
        <f t="shared" si="13"/>
        <v>-1.6599990023208981</v>
      </c>
      <c r="BH18" s="12">
        <f t="shared" si="8"/>
        <v>2.6600000728381326</v>
      </c>
      <c r="BI18" s="12">
        <f t="shared" si="8"/>
        <v>3.3399999271618674</v>
      </c>
      <c r="BJ18" s="12">
        <f t="shared" si="8"/>
        <v>7.6599990023208981</v>
      </c>
      <c r="BL18">
        <v>12</v>
      </c>
      <c r="BM18" s="12">
        <f t="shared" si="14"/>
        <v>-2.4199988395797227</v>
      </c>
      <c r="BN18" s="12">
        <f t="shared" si="9"/>
        <v>3.4199999100969576</v>
      </c>
      <c r="BO18" s="12">
        <f t="shared" si="9"/>
        <v>2.5800000899030424</v>
      </c>
      <c r="BP18" s="12">
        <f t="shared" si="9"/>
        <v>8.4199988395797227</v>
      </c>
    </row>
    <row r="19" spans="1:68" x14ac:dyDescent="0.2">
      <c r="A19" s="1">
        <f t="shared" si="19"/>
        <v>0.2</v>
      </c>
      <c r="B19" s="6">
        <v>-9.5999979456210998</v>
      </c>
      <c r="C19" s="4">
        <v>1.2562990644687899</v>
      </c>
      <c r="D19" s="4">
        <v>10.3166393145426</v>
      </c>
      <c r="E19" s="4">
        <v>-13.999240391237599</v>
      </c>
      <c r="F19" s="7"/>
      <c r="H19">
        <f t="shared" si="15"/>
        <v>-419.16904957605311</v>
      </c>
      <c r="I19">
        <f t="shared" si="16"/>
        <v>-419.97721173712796</v>
      </c>
      <c r="Q19" s="1">
        <f t="shared" si="20"/>
        <v>0.2</v>
      </c>
      <c r="R19" s="6">
        <v>-9.5999979456210998</v>
      </c>
      <c r="S19" s="6">
        <v>3.3236976166792971</v>
      </c>
      <c r="T19" s="6">
        <v>11.043433041607702</v>
      </c>
      <c r="U19" s="6">
        <v>-33.512852317621899</v>
      </c>
      <c r="X19">
        <f t="shared" si="17"/>
        <v>-160.08226843731771</v>
      </c>
      <c r="Y19">
        <f t="shared" si="18"/>
        <v>-167.5642615881095</v>
      </c>
      <c r="AN19">
        <v>13</v>
      </c>
      <c r="AO19" s="12">
        <f t="shared" si="10"/>
        <v>3.25</v>
      </c>
      <c r="AP19" s="12">
        <f t="shared" si="5"/>
        <v>3.25</v>
      </c>
      <c r="AQ19" s="12">
        <f t="shared" si="5"/>
        <v>3.25</v>
      </c>
      <c r="AR19" s="12">
        <f t="shared" si="5"/>
        <v>3.25</v>
      </c>
      <c r="AT19">
        <v>13</v>
      </c>
      <c r="AU19" s="12">
        <f t="shared" si="11"/>
        <v>1.6500003424706824</v>
      </c>
      <c r="AV19" s="12">
        <f t="shared" si="6"/>
        <v>3.0100000514273026</v>
      </c>
      <c r="AW19" s="12">
        <f t="shared" si="6"/>
        <v>3.4899999485726974</v>
      </c>
      <c r="AX19" s="12">
        <f t="shared" si="6"/>
        <v>4.8499996575293176</v>
      </c>
      <c r="AZ19">
        <v>13</v>
      </c>
      <c r="BA19" s="12">
        <f t="shared" si="12"/>
        <v>-0.18999926354549235</v>
      </c>
      <c r="BB19" s="12">
        <f t="shared" si="7"/>
        <v>2.7700001028311672</v>
      </c>
      <c r="BC19" s="12">
        <f t="shared" si="7"/>
        <v>3.7299998971688328</v>
      </c>
      <c r="BD19" s="12">
        <f t="shared" si="7"/>
        <v>6.6899992635454923</v>
      </c>
      <c r="BF19">
        <v>13</v>
      </c>
      <c r="BG19" s="12">
        <f t="shared" si="13"/>
        <v>-1.4099990023208981</v>
      </c>
      <c r="BH19" s="12">
        <f t="shared" si="8"/>
        <v>2.9100000728381326</v>
      </c>
      <c r="BI19" s="12">
        <f t="shared" si="8"/>
        <v>3.5899999271618674</v>
      </c>
      <c r="BJ19" s="12">
        <f t="shared" si="8"/>
        <v>7.9099990023208981</v>
      </c>
      <c r="BL19">
        <v>13</v>
      </c>
      <c r="BM19" s="12">
        <f t="shared" si="14"/>
        <v>-2.1699988395797227</v>
      </c>
      <c r="BN19" s="12">
        <f t="shared" si="9"/>
        <v>3.6699999100969576</v>
      </c>
      <c r="BO19" s="12">
        <f t="shared" si="9"/>
        <v>2.8300000899030424</v>
      </c>
      <c r="BP19" s="12">
        <f t="shared" si="9"/>
        <v>8.6699988395797227</v>
      </c>
    </row>
    <row r="20" spans="1:68" x14ac:dyDescent="0.2">
      <c r="A20" s="1">
        <f t="shared" si="19"/>
        <v>0.24000000000000002</v>
      </c>
      <c r="B20" s="6">
        <v>-9.51999796273671</v>
      </c>
      <c r="C20" s="4">
        <v>1.2360695495235401</v>
      </c>
      <c r="D20" s="4">
        <v>10.236474956495</v>
      </c>
      <c r="E20" s="4">
        <v>-13.888937452046999</v>
      </c>
      <c r="F20" s="7"/>
      <c r="H20">
        <f t="shared" si="15"/>
        <v>-415.87471431845677</v>
      </c>
      <c r="I20">
        <f t="shared" si="16"/>
        <v>-416.66812356140997</v>
      </c>
      <c r="Q20" s="1">
        <f t="shared" si="20"/>
        <v>0.24000000000000002</v>
      </c>
      <c r="R20" s="6">
        <v>-9.51999796273671</v>
      </c>
      <c r="S20" s="6">
        <v>3.2778375462610967</v>
      </c>
      <c r="T20" s="6">
        <v>10.973840840167405</v>
      </c>
      <c r="U20" s="6">
        <v>-33.274105323003297</v>
      </c>
      <c r="X20">
        <f t="shared" si="17"/>
        <v>-159.18491512671721</v>
      </c>
      <c r="Y20">
        <f t="shared" si="18"/>
        <v>-166.3705266150165</v>
      </c>
      <c r="AN20">
        <v>14</v>
      </c>
      <c r="AO20" s="12">
        <f t="shared" si="10"/>
        <v>3.5</v>
      </c>
      <c r="AP20" s="12">
        <f t="shared" si="5"/>
        <v>3.5</v>
      </c>
      <c r="AQ20" s="12">
        <f t="shared" si="5"/>
        <v>3.5</v>
      </c>
      <c r="AR20" s="12">
        <f t="shared" si="5"/>
        <v>3.5</v>
      </c>
      <c r="AT20">
        <v>14</v>
      </c>
      <c r="AU20" s="12">
        <f t="shared" si="11"/>
        <v>1.9000003424706824</v>
      </c>
      <c r="AV20" s="12">
        <f t="shared" si="6"/>
        <v>3.2600000514273026</v>
      </c>
      <c r="AW20" s="12">
        <f t="shared" si="6"/>
        <v>3.7399999485726974</v>
      </c>
      <c r="AX20" s="12">
        <f t="shared" si="6"/>
        <v>5.0999996575293176</v>
      </c>
      <c r="AZ20">
        <v>14</v>
      </c>
      <c r="BA20" s="12">
        <f t="shared" si="12"/>
        <v>6.0000736454507653E-2</v>
      </c>
      <c r="BB20" s="12">
        <f t="shared" si="7"/>
        <v>3.0200001028311672</v>
      </c>
      <c r="BC20" s="12">
        <f t="shared" si="7"/>
        <v>3.9799998971688328</v>
      </c>
      <c r="BD20" s="12">
        <f t="shared" si="7"/>
        <v>6.9399992635454923</v>
      </c>
      <c r="BF20">
        <v>14</v>
      </c>
      <c r="BG20" s="12">
        <f t="shared" si="13"/>
        <v>-1.1599990023208981</v>
      </c>
      <c r="BH20" s="12">
        <f t="shared" si="8"/>
        <v>3.1600000728381326</v>
      </c>
      <c r="BI20" s="12">
        <f t="shared" si="8"/>
        <v>3.8399999271618674</v>
      </c>
      <c r="BJ20" s="12">
        <f t="shared" si="8"/>
        <v>8.1599990023208981</v>
      </c>
      <c r="BL20">
        <v>14</v>
      </c>
      <c r="BM20" s="12">
        <f t="shared" si="14"/>
        <v>-1.9199988395797227</v>
      </c>
      <c r="BN20" s="12">
        <f t="shared" si="9"/>
        <v>3.9199999100969576</v>
      </c>
      <c r="BO20" s="12">
        <f t="shared" si="9"/>
        <v>3.0800000899030424</v>
      </c>
      <c r="BP20" s="12">
        <f t="shared" si="9"/>
        <v>8.9199988395797227</v>
      </c>
    </row>
    <row r="21" spans="1:68" x14ac:dyDescent="0.2">
      <c r="A21" s="1">
        <f t="shared" si="19"/>
        <v>0.28000000000000003</v>
      </c>
      <c r="B21" s="6">
        <v>-9.4399979798523095</v>
      </c>
      <c r="C21" s="4">
        <v>1.2159748518002</v>
      </c>
      <c r="D21" s="4">
        <v>10.156127247866101</v>
      </c>
      <c r="E21" s="4">
        <v>-13.778486521612599</v>
      </c>
      <c r="F21" s="7"/>
      <c r="H21">
        <f t="shared" si="15"/>
        <v>-412.57577185522337</v>
      </c>
      <c r="I21">
        <f t="shared" si="16"/>
        <v>-413.35459564837799</v>
      </c>
      <c r="Q21" s="1">
        <f t="shared" si="20"/>
        <v>0.28000000000000003</v>
      </c>
      <c r="R21" s="6">
        <v>-9.4399979798523095</v>
      </c>
      <c r="S21" s="6">
        <v>3.2322937500375986</v>
      </c>
      <c r="T21" s="6">
        <v>10.904097921823205</v>
      </c>
      <c r="U21" s="6">
        <v>-33.035494423879001</v>
      </c>
      <c r="X21">
        <f t="shared" si="17"/>
        <v>-158.27723768363933</v>
      </c>
      <c r="Y21">
        <f t="shared" si="18"/>
        <v>-165.17747211939502</v>
      </c>
      <c r="AN21">
        <v>15</v>
      </c>
      <c r="AO21" s="12">
        <f t="shared" si="10"/>
        <v>3.75</v>
      </c>
      <c r="AP21" s="12">
        <f t="shared" si="5"/>
        <v>3.75</v>
      </c>
      <c r="AQ21" s="12">
        <f t="shared" si="5"/>
        <v>3.75</v>
      </c>
      <c r="AR21" s="12">
        <f t="shared" si="5"/>
        <v>3.75</v>
      </c>
      <c r="AT21">
        <v>15</v>
      </c>
      <c r="AU21" s="12">
        <f t="shared" si="11"/>
        <v>2.1500003424706824</v>
      </c>
      <c r="AV21" s="12">
        <f t="shared" si="6"/>
        <v>3.5100000514273026</v>
      </c>
      <c r="AW21" s="12">
        <f t="shared" si="6"/>
        <v>3.9899999485726974</v>
      </c>
      <c r="AX21" s="12">
        <f t="shared" si="6"/>
        <v>5.3499996575293176</v>
      </c>
      <c r="AZ21">
        <v>15</v>
      </c>
      <c r="BA21" s="12">
        <f t="shared" si="12"/>
        <v>0.31000073645450765</v>
      </c>
      <c r="BB21" s="12">
        <f t="shared" si="7"/>
        <v>3.2700001028311672</v>
      </c>
      <c r="BC21" s="12">
        <f t="shared" si="7"/>
        <v>4.2299998971688328</v>
      </c>
      <c r="BD21" s="12">
        <f t="shared" si="7"/>
        <v>7.1899992635454923</v>
      </c>
      <c r="BF21">
        <v>15</v>
      </c>
      <c r="BG21" s="12">
        <f t="shared" si="13"/>
        <v>-0.90999900232089814</v>
      </c>
      <c r="BH21" s="12">
        <f t="shared" si="8"/>
        <v>3.4100000728381326</v>
      </c>
      <c r="BI21" s="12">
        <f t="shared" si="8"/>
        <v>4.0899999271618679</v>
      </c>
      <c r="BJ21" s="12">
        <f t="shared" si="8"/>
        <v>8.4099990023208981</v>
      </c>
      <c r="BL21">
        <v>15</v>
      </c>
      <c r="BM21" s="12">
        <f t="shared" si="14"/>
        <v>-1.6699988395797227</v>
      </c>
      <c r="BN21" s="12">
        <f t="shared" si="9"/>
        <v>4.1699999100969576</v>
      </c>
      <c r="BO21" s="12">
        <f t="shared" si="9"/>
        <v>3.3300000899030424</v>
      </c>
      <c r="BP21" s="12">
        <f t="shared" si="9"/>
        <v>9.1699988395797227</v>
      </c>
    </row>
    <row r="22" spans="1:68" x14ac:dyDescent="0.2">
      <c r="A22" s="1">
        <f t="shared" si="19"/>
        <v>0.32</v>
      </c>
      <c r="B22" s="6">
        <v>-9.3599979969680298</v>
      </c>
      <c r="C22" s="4">
        <v>1.1960158455910499</v>
      </c>
      <c r="D22" s="4">
        <v>10.0755968493817</v>
      </c>
      <c r="E22" s="4">
        <v>-13.6678883634907</v>
      </c>
      <c r="F22" s="7"/>
      <c r="H22">
        <f t="shared" si="15"/>
        <v>-409.27224624207469</v>
      </c>
      <c r="I22">
        <f t="shared" si="16"/>
        <v>-410.036650904721</v>
      </c>
      <c r="Q22" s="1">
        <f t="shared" si="20"/>
        <v>0.32</v>
      </c>
      <c r="R22" s="6">
        <v>-9.3599979969680298</v>
      </c>
      <c r="S22" s="6">
        <v>3.1870559234766986</v>
      </c>
      <c r="T22" s="6">
        <v>10.834189382184803</v>
      </c>
      <c r="U22" s="6">
        <v>-32.7969635786813</v>
      </c>
      <c r="X22">
        <f t="shared" si="17"/>
        <v>-157.35940843950004</v>
      </c>
      <c r="Y22">
        <f t="shared" si="18"/>
        <v>-163.9848178934065</v>
      </c>
      <c r="AN22">
        <v>16</v>
      </c>
      <c r="AO22" s="12">
        <f t="shared" si="10"/>
        <v>4</v>
      </c>
      <c r="AP22" s="12">
        <f t="shared" si="5"/>
        <v>4</v>
      </c>
      <c r="AQ22" s="12">
        <f t="shared" si="5"/>
        <v>4</v>
      </c>
      <c r="AR22" s="12">
        <f t="shared" si="5"/>
        <v>4</v>
      </c>
      <c r="AT22">
        <v>16</v>
      </c>
      <c r="AU22" s="12">
        <f t="shared" si="11"/>
        <v>2.4000003424706824</v>
      </c>
      <c r="AV22" s="12">
        <f t="shared" si="6"/>
        <v>3.7600000514273026</v>
      </c>
      <c r="AW22" s="12">
        <f t="shared" si="6"/>
        <v>4.2399999485726978</v>
      </c>
      <c r="AX22" s="12">
        <f t="shared" si="6"/>
        <v>5.5999996575293176</v>
      </c>
      <c r="AZ22">
        <v>16</v>
      </c>
      <c r="BA22" s="12">
        <f t="shared" si="12"/>
        <v>0.56000073645450765</v>
      </c>
      <c r="BB22" s="12">
        <f t="shared" si="7"/>
        <v>3.5200001028311672</v>
      </c>
      <c r="BC22" s="12">
        <f t="shared" si="7"/>
        <v>4.4799998971688328</v>
      </c>
      <c r="BD22" s="12">
        <f t="shared" si="7"/>
        <v>7.4399992635454923</v>
      </c>
      <c r="BF22">
        <v>16</v>
      </c>
      <c r="BG22" s="12">
        <f t="shared" si="13"/>
        <v>-0.65999900232089814</v>
      </c>
      <c r="BH22" s="12">
        <f t="shared" si="8"/>
        <v>3.6600000728381326</v>
      </c>
      <c r="BI22" s="12">
        <f t="shared" si="8"/>
        <v>4.3399999271618679</v>
      </c>
      <c r="BJ22" s="12">
        <f t="shared" si="8"/>
        <v>8.6599990023208981</v>
      </c>
      <c r="BL22">
        <v>16</v>
      </c>
      <c r="BM22" s="12">
        <f t="shared" si="14"/>
        <v>-1.4199988395797227</v>
      </c>
      <c r="BN22" s="12">
        <f t="shared" si="9"/>
        <v>4.4199999100969576</v>
      </c>
      <c r="BO22" s="12">
        <f t="shared" si="9"/>
        <v>3.5800000899030424</v>
      </c>
      <c r="BP22" s="12">
        <f t="shared" si="9"/>
        <v>9.4199988395797227</v>
      </c>
    </row>
    <row r="23" spans="1:68" x14ac:dyDescent="0.2">
      <c r="A23" s="1">
        <f t="shared" si="19"/>
        <v>0.36</v>
      </c>
      <c r="B23" s="6">
        <v>-9.2799980140838603</v>
      </c>
      <c r="C23" s="4">
        <v>1.1761934030965899</v>
      </c>
      <c r="D23" s="4">
        <v>9.9948844334800295</v>
      </c>
      <c r="E23" s="4">
        <v>-13.5571437514606</v>
      </c>
      <c r="F23" s="7"/>
      <c r="H23">
        <f t="shared" si="15"/>
        <v>-405.96416182971456</v>
      </c>
      <c r="I23">
        <f t="shared" si="16"/>
        <v>-406.71431254381798</v>
      </c>
      <c r="Q23" s="1">
        <f t="shared" si="20"/>
        <v>0.36</v>
      </c>
      <c r="R23" s="6">
        <v>-9.2799980140838603</v>
      </c>
      <c r="S23" s="6">
        <v>3.1421145757741016</v>
      </c>
      <c r="T23" s="6">
        <v>10.764100998052605</v>
      </c>
      <c r="U23" s="6">
        <v>-32.558459661677801</v>
      </c>
      <c r="X23">
        <f t="shared" si="17"/>
        <v>-156.4315888713318</v>
      </c>
      <c r="Y23">
        <f t="shared" si="18"/>
        <v>-162.79229830838901</v>
      </c>
      <c r="AN23">
        <v>17</v>
      </c>
      <c r="AO23" s="12">
        <f t="shared" si="10"/>
        <v>4.25</v>
      </c>
      <c r="AP23" s="12">
        <f t="shared" si="5"/>
        <v>4.25</v>
      </c>
      <c r="AQ23" s="12">
        <f t="shared" si="5"/>
        <v>4.25</v>
      </c>
      <c r="AR23" s="12">
        <f t="shared" si="5"/>
        <v>4.25</v>
      </c>
      <c r="AT23">
        <v>17</v>
      </c>
      <c r="AU23" s="12">
        <f t="shared" si="11"/>
        <v>2.6500003424706824</v>
      </c>
      <c r="AV23" s="12">
        <f t="shared" si="6"/>
        <v>4.0100000514273022</v>
      </c>
      <c r="AW23" s="12">
        <f t="shared" si="6"/>
        <v>4.4899999485726978</v>
      </c>
      <c r="AX23" s="12">
        <f t="shared" si="6"/>
        <v>5.8499996575293176</v>
      </c>
      <c r="AZ23">
        <v>17</v>
      </c>
      <c r="BA23" s="12">
        <f t="shared" si="12"/>
        <v>0.81000073645450765</v>
      </c>
      <c r="BB23" s="12">
        <f t="shared" si="7"/>
        <v>3.7700001028311672</v>
      </c>
      <c r="BC23" s="12">
        <f t="shared" si="7"/>
        <v>4.7299998971688328</v>
      </c>
      <c r="BD23" s="12">
        <f t="shared" si="7"/>
        <v>7.6899992635454923</v>
      </c>
      <c r="BF23">
        <v>17</v>
      </c>
      <c r="BG23" s="12">
        <f t="shared" si="13"/>
        <v>-0.40999900232089814</v>
      </c>
      <c r="BH23" s="12">
        <f t="shared" si="8"/>
        <v>3.9100000728381326</v>
      </c>
      <c r="BI23" s="12">
        <f t="shared" si="8"/>
        <v>4.5899999271618679</v>
      </c>
      <c r="BJ23" s="12">
        <f t="shared" si="8"/>
        <v>8.9099990023208981</v>
      </c>
      <c r="BL23">
        <v>17</v>
      </c>
      <c r="BM23" s="12">
        <f t="shared" si="14"/>
        <v>-1.1699988395797227</v>
      </c>
      <c r="BN23" s="12">
        <f t="shared" si="9"/>
        <v>4.6699999100969576</v>
      </c>
      <c r="BO23" s="12">
        <f t="shared" si="9"/>
        <v>3.8300000899030424</v>
      </c>
      <c r="BP23" s="12">
        <f t="shared" si="9"/>
        <v>9.6699988395797227</v>
      </c>
    </row>
    <row r="24" spans="1:68" x14ac:dyDescent="0.2">
      <c r="A24" s="1">
        <f t="shared" si="19"/>
        <v>0.39999999999999997</v>
      </c>
      <c r="B24" s="6">
        <v>-9.1999980311998293</v>
      </c>
      <c r="C24" s="4">
        <v>1.1565083945438299</v>
      </c>
      <c r="D24" s="4">
        <v>9.9139906842270999</v>
      </c>
      <c r="E24" s="4">
        <v>-13.446253469530401</v>
      </c>
      <c r="F24" s="7"/>
      <c r="H24">
        <f t="shared" si="15"/>
        <v>-402.65154326407139</v>
      </c>
      <c r="I24">
        <f t="shared" si="16"/>
        <v>-403.38760408591202</v>
      </c>
      <c r="Q24" s="1">
        <f t="shared" si="20"/>
        <v>0.39999999999999997</v>
      </c>
      <c r="R24" s="6">
        <v>-9.1999980311998293</v>
      </c>
      <c r="S24" s="6">
        <v>3.0974609723530975</v>
      </c>
      <c r="T24" s="6">
        <v>10.693819174758403</v>
      </c>
      <c r="U24" s="6">
        <v>-32.319932237678898</v>
      </c>
      <c r="X24">
        <f t="shared" si="17"/>
        <v>-155.49393046329624</v>
      </c>
      <c r="Y24">
        <f t="shared" si="18"/>
        <v>-161.59966118839449</v>
      </c>
      <c r="AN24">
        <v>18</v>
      </c>
      <c r="AO24" s="12">
        <f t="shared" si="10"/>
        <v>4.5</v>
      </c>
      <c r="AP24" s="12">
        <f t="shared" si="5"/>
        <v>4.5</v>
      </c>
      <c r="AQ24" s="12">
        <f t="shared" si="5"/>
        <v>4.5</v>
      </c>
      <c r="AR24" s="12">
        <f t="shared" si="5"/>
        <v>4.5</v>
      </c>
      <c r="AT24">
        <v>18</v>
      </c>
      <c r="AU24" s="12">
        <f t="shared" si="11"/>
        <v>2.9000003424706824</v>
      </c>
      <c r="AV24" s="12">
        <f t="shared" si="6"/>
        <v>4.2600000514273022</v>
      </c>
      <c r="AW24" s="12">
        <f t="shared" si="6"/>
        <v>4.7399999485726978</v>
      </c>
      <c r="AX24" s="12">
        <f t="shared" si="6"/>
        <v>6.0999996575293176</v>
      </c>
      <c r="AZ24">
        <v>18</v>
      </c>
      <c r="BA24" s="12">
        <f t="shared" si="12"/>
        <v>1.0600007364545077</v>
      </c>
      <c r="BB24" s="12">
        <f t="shared" si="7"/>
        <v>4.0200001028311672</v>
      </c>
      <c r="BC24" s="12">
        <f t="shared" si="7"/>
        <v>4.9799998971688328</v>
      </c>
      <c r="BD24" s="12">
        <f t="shared" si="7"/>
        <v>7.9399992635454923</v>
      </c>
      <c r="BF24">
        <v>18</v>
      </c>
      <c r="BG24" s="12">
        <f t="shared" si="13"/>
        <v>-0.15999900232089814</v>
      </c>
      <c r="BH24" s="12">
        <f t="shared" si="8"/>
        <v>4.1600000728381321</v>
      </c>
      <c r="BI24" s="12">
        <f t="shared" si="8"/>
        <v>4.8399999271618679</v>
      </c>
      <c r="BJ24" s="12">
        <f t="shared" si="8"/>
        <v>9.1599990023208981</v>
      </c>
      <c r="BL24">
        <v>18</v>
      </c>
      <c r="BM24" s="12">
        <f t="shared" si="14"/>
        <v>-0.91999883957972273</v>
      </c>
      <c r="BN24" s="12">
        <f t="shared" si="9"/>
        <v>4.9199999100969576</v>
      </c>
      <c r="BO24" s="12">
        <f t="shared" si="9"/>
        <v>4.0800000899030424</v>
      </c>
      <c r="BP24" s="12">
        <f t="shared" si="9"/>
        <v>9.9199988395797227</v>
      </c>
    </row>
    <row r="25" spans="1:68" x14ac:dyDescent="0.2">
      <c r="A25" s="1">
        <f t="shared" si="19"/>
        <v>0.43999999999999995</v>
      </c>
      <c r="B25" s="6">
        <v>-9.1199980483159209</v>
      </c>
      <c r="C25" s="4">
        <v>1.1369616880973801</v>
      </c>
      <c r="D25" s="4">
        <v>9.8329162973275199</v>
      </c>
      <c r="E25" s="4">
        <v>-13.3352183119377</v>
      </c>
      <c r="F25" s="7"/>
      <c r="H25">
        <f t="shared" si="15"/>
        <v>-399.33441548649319</v>
      </c>
      <c r="I25">
        <f t="shared" si="16"/>
        <v>-400.05654935813101</v>
      </c>
      <c r="Q25" s="1">
        <f t="shared" si="20"/>
        <v>0.43999999999999995</v>
      </c>
      <c r="R25" s="6">
        <v>-9.1199980483159209</v>
      </c>
      <c r="S25" s="6">
        <v>3.0530870824813974</v>
      </c>
      <c r="T25" s="6">
        <v>10.623330899331602</v>
      </c>
      <c r="U25" s="6">
        <v>-32.081333359196798</v>
      </c>
      <c r="X25">
        <f t="shared" si="17"/>
        <v>-154.54657548732627</v>
      </c>
      <c r="Y25">
        <f t="shared" si="18"/>
        <v>-160.40666679598399</v>
      </c>
      <c r="AN25">
        <v>19</v>
      </c>
      <c r="AO25" s="12">
        <f t="shared" si="10"/>
        <v>4.75</v>
      </c>
      <c r="AP25" s="12">
        <f t="shared" si="5"/>
        <v>4.75</v>
      </c>
      <c r="AQ25" s="12">
        <f t="shared" si="5"/>
        <v>4.75</v>
      </c>
      <c r="AR25" s="12">
        <f t="shared" si="5"/>
        <v>4.75</v>
      </c>
      <c r="AT25">
        <v>19</v>
      </c>
      <c r="AU25" s="12">
        <f t="shared" si="11"/>
        <v>3.1500003424706824</v>
      </c>
      <c r="AV25" s="12">
        <f t="shared" si="6"/>
        <v>4.5100000514273022</v>
      </c>
      <c r="AW25" s="12">
        <f t="shared" si="6"/>
        <v>4.9899999485726978</v>
      </c>
      <c r="AX25" s="12">
        <f t="shared" si="6"/>
        <v>6.3499996575293176</v>
      </c>
      <c r="AZ25">
        <v>19</v>
      </c>
      <c r="BA25" s="12">
        <f t="shared" si="12"/>
        <v>1.3100007364545077</v>
      </c>
      <c r="BB25" s="12">
        <f t="shared" si="7"/>
        <v>4.2700001028311672</v>
      </c>
      <c r="BC25" s="12">
        <f t="shared" si="7"/>
        <v>5.2299998971688328</v>
      </c>
      <c r="BD25" s="12">
        <f t="shared" si="7"/>
        <v>8.1899992635454915</v>
      </c>
      <c r="BF25">
        <v>19</v>
      </c>
      <c r="BG25" s="12">
        <f t="shared" si="13"/>
        <v>9.0000997679101857E-2</v>
      </c>
      <c r="BH25" s="12">
        <f t="shared" si="8"/>
        <v>4.4100000728381321</v>
      </c>
      <c r="BI25" s="12">
        <f t="shared" si="8"/>
        <v>5.0899999271618679</v>
      </c>
      <c r="BJ25" s="12">
        <f t="shared" si="8"/>
        <v>9.4099990023208981</v>
      </c>
      <c r="BL25">
        <v>19</v>
      </c>
      <c r="BM25" s="12">
        <f t="shared" si="14"/>
        <v>-0.66999883957972273</v>
      </c>
      <c r="BN25" s="12">
        <f t="shared" si="9"/>
        <v>5.1699999100969576</v>
      </c>
      <c r="BO25" s="12">
        <f t="shared" si="9"/>
        <v>4.3300000899030424</v>
      </c>
      <c r="BP25" s="12">
        <f t="shared" si="9"/>
        <v>10.169998839579723</v>
      </c>
    </row>
    <row r="26" spans="1:68" x14ac:dyDescent="0.2">
      <c r="A26" s="1">
        <f t="shared" si="19"/>
        <v>0.47999999999999993</v>
      </c>
      <c r="B26" s="6">
        <v>-9.0399980654320995</v>
      </c>
      <c r="C26" s="4">
        <v>1.1175541497578001</v>
      </c>
      <c r="D26" s="4">
        <v>9.7516619801447</v>
      </c>
      <c r="E26" s="4">
        <v>-13.224039083156899</v>
      </c>
      <c r="F26" s="7"/>
      <c r="H26">
        <f t="shared" si="15"/>
        <v>-396.01280373389</v>
      </c>
      <c r="I26">
        <f t="shared" si="16"/>
        <v>-396.72117249470699</v>
      </c>
      <c r="Q26" s="1">
        <f t="shared" si="20"/>
        <v>0.47999999999999993</v>
      </c>
      <c r="R26" s="6">
        <v>-9.0399980654320995</v>
      </c>
      <c r="S26" s="6">
        <v>3.0089855320269976</v>
      </c>
      <c r="T26" s="6">
        <v>10.552623698366304</v>
      </c>
      <c r="U26" s="6">
        <v>-31.8426173839363</v>
      </c>
      <c r="X26">
        <f t="shared" si="17"/>
        <v>-153.58965771146956</v>
      </c>
      <c r="Y26">
        <f t="shared" si="18"/>
        <v>-159.2130869196815</v>
      </c>
      <c r="AN26">
        <v>20</v>
      </c>
      <c r="AO26" s="12">
        <f t="shared" si="10"/>
        <v>5</v>
      </c>
      <c r="AP26" s="12">
        <f t="shared" si="5"/>
        <v>5</v>
      </c>
      <c r="AQ26" s="12">
        <f t="shared" si="5"/>
        <v>5</v>
      </c>
      <c r="AR26" s="12">
        <f t="shared" si="5"/>
        <v>5</v>
      </c>
      <c r="AT26">
        <v>20</v>
      </c>
      <c r="AU26" s="12">
        <f t="shared" si="11"/>
        <v>3.4000003424706824</v>
      </c>
      <c r="AV26" s="12">
        <f t="shared" si="6"/>
        <v>4.7600000514273022</v>
      </c>
      <c r="AW26" s="12">
        <f t="shared" si="6"/>
        <v>5.2399999485726978</v>
      </c>
      <c r="AX26" s="12">
        <f t="shared" si="6"/>
        <v>6.5999996575293176</v>
      </c>
      <c r="AZ26">
        <v>20</v>
      </c>
      <c r="BA26" s="12">
        <f t="shared" si="12"/>
        <v>1.5600007364545077</v>
      </c>
      <c r="BB26" s="12">
        <f t="shared" si="7"/>
        <v>4.5200001028311672</v>
      </c>
      <c r="BC26" s="12">
        <f t="shared" si="7"/>
        <v>5.4799998971688328</v>
      </c>
      <c r="BD26" s="12">
        <f t="shared" si="7"/>
        <v>8.4399992635454915</v>
      </c>
      <c r="BF26">
        <v>20</v>
      </c>
      <c r="BG26" s="12">
        <f t="shared" si="13"/>
        <v>0.34000099767910186</v>
      </c>
      <c r="BH26" s="12">
        <f t="shared" si="8"/>
        <v>4.6600000728381321</v>
      </c>
      <c r="BI26" s="12">
        <f t="shared" si="8"/>
        <v>5.3399999271618679</v>
      </c>
      <c r="BJ26" s="12">
        <f t="shared" si="8"/>
        <v>9.6599990023208981</v>
      </c>
      <c r="BL26">
        <v>20</v>
      </c>
      <c r="BM26" s="12">
        <f t="shared" si="14"/>
        <v>-0.41999883957972273</v>
      </c>
      <c r="BN26" s="12">
        <f t="shared" si="9"/>
        <v>5.4199999100969576</v>
      </c>
      <c r="BO26" s="12">
        <f t="shared" si="9"/>
        <v>4.5800000899030424</v>
      </c>
      <c r="BP26" s="12">
        <f t="shared" si="9"/>
        <v>10.419998839579723</v>
      </c>
    </row>
    <row r="27" spans="1:68" x14ac:dyDescent="0.2">
      <c r="A27" s="1">
        <f t="shared" si="19"/>
        <v>0.51999999999999991</v>
      </c>
      <c r="B27" s="6">
        <v>-8.9599980825484202</v>
      </c>
      <c r="C27" s="4">
        <v>1.09828664325813</v>
      </c>
      <c r="D27" s="4">
        <v>9.6702284517170103</v>
      </c>
      <c r="E27" s="4">
        <v>-13.112716597899899</v>
      </c>
      <c r="F27" s="7"/>
      <c r="H27">
        <f t="shared" si="15"/>
        <v>-392.68673353884532</v>
      </c>
      <c r="I27">
        <f t="shared" si="16"/>
        <v>-393.38149793699699</v>
      </c>
      <c r="Q27" s="1">
        <f t="shared" si="20"/>
        <v>0.51999999999999991</v>
      </c>
      <c r="R27" s="6">
        <v>-8.9599980825484202</v>
      </c>
      <c r="S27" s="6">
        <v>2.9651495608352008</v>
      </c>
      <c r="T27" s="6">
        <v>10.481685600292803</v>
      </c>
      <c r="U27" s="6">
        <v>-31.6037408102044</v>
      </c>
      <c r="X27">
        <f t="shared" si="17"/>
        <v>-152.62330304440451</v>
      </c>
      <c r="Y27">
        <f t="shared" si="18"/>
        <v>-158.01870405102198</v>
      </c>
      <c r="AN27">
        <v>21</v>
      </c>
      <c r="AO27" s="12">
        <f t="shared" si="10"/>
        <v>5.25</v>
      </c>
      <c r="AP27" s="12">
        <f t="shared" si="5"/>
        <v>5.25</v>
      </c>
      <c r="AQ27" s="12">
        <f t="shared" si="5"/>
        <v>5.25</v>
      </c>
      <c r="AR27" s="12">
        <f t="shared" si="5"/>
        <v>5.25</v>
      </c>
      <c r="AT27">
        <v>21</v>
      </c>
      <c r="AU27" s="12">
        <f t="shared" si="11"/>
        <v>3.6500003424706824</v>
      </c>
      <c r="AV27" s="12">
        <f t="shared" si="6"/>
        <v>5.0100000514273022</v>
      </c>
      <c r="AW27" s="12">
        <f t="shared" si="6"/>
        <v>5.4899999485726978</v>
      </c>
      <c r="AX27" s="12">
        <f t="shared" si="6"/>
        <v>6.8499996575293176</v>
      </c>
      <c r="AZ27">
        <v>21</v>
      </c>
      <c r="BA27" s="12">
        <f t="shared" si="12"/>
        <v>1.8100007364545077</v>
      </c>
      <c r="BB27" s="12">
        <f t="shared" si="7"/>
        <v>4.7700001028311672</v>
      </c>
      <c r="BC27" s="12">
        <f t="shared" si="7"/>
        <v>5.7299998971688328</v>
      </c>
      <c r="BD27" s="12">
        <f t="shared" si="7"/>
        <v>8.6899992635454915</v>
      </c>
      <c r="BF27">
        <v>21</v>
      </c>
      <c r="BG27" s="12">
        <f t="shared" si="13"/>
        <v>0.59000099767910186</v>
      </c>
      <c r="BH27" s="12">
        <f t="shared" si="8"/>
        <v>4.9100000728381321</v>
      </c>
      <c r="BI27" s="12">
        <f t="shared" si="8"/>
        <v>5.5899999271618679</v>
      </c>
      <c r="BJ27" s="12">
        <f t="shared" si="8"/>
        <v>9.9099990023208981</v>
      </c>
      <c r="BL27">
        <v>21</v>
      </c>
      <c r="BM27" s="12">
        <f t="shared" si="14"/>
        <v>-0.16999883957972273</v>
      </c>
      <c r="BN27" s="12">
        <f t="shared" si="9"/>
        <v>5.6699999100969576</v>
      </c>
      <c r="BO27" s="12">
        <f t="shared" si="9"/>
        <v>4.8300000899030424</v>
      </c>
      <c r="BP27" s="12">
        <f t="shared" si="9"/>
        <v>10.669998839579723</v>
      </c>
    </row>
    <row r="28" spans="1:68" x14ac:dyDescent="0.2">
      <c r="A28" s="1">
        <f t="shared" si="19"/>
        <v>0.55999999999999994</v>
      </c>
      <c r="B28" s="6">
        <v>-8.8799980996648298</v>
      </c>
      <c r="C28" s="4">
        <v>1.07916002995992</v>
      </c>
      <c r="D28" s="4">
        <v>9.5886164427731106</v>
      </c>
      <c r="E28" s="4">
        <v>-13.0012516811181</v>
      </c>
      <c r="F28" s="7"/>
      <c r="H28">
        <f t="shared" si="15"/>
        <v>-389.35623072966564</v>
      </c>
      <c r="I28">
        <f t="shared" si="16"/>
        <v>-390.037550433543</v>
      </c>
      <c r="Q28" s="1">
        <f t="shared" si="20"/>
        <v>0.55999999999999994</v>
      </c>
      <c r="R28" s="6">
        <v>-8.8799980996648298</v>
      </c>
      <c r="S28" s="6">
        <v>2.9215729841584022</v>
      </c>
      <c r="T28" s="6">
        <v>10.410505101343904</v>
      </c>
      <c r="U28" s="6">
        <v>-31.364662128192698</v>
      </c>
      <c r="X28">
        <f t="shared" si="17"/>
        <v>-151.64763012338719</v>
      </c>
      <c r="Y28">
        <f t="shared" si="18"/>
        <v>-156.82331064096348</v>
      </c>
      <c r="AN28">
        <v>22</v>
      </c>
      <c r="AO28" s="12">
        <f t="shared" si="10"/>
        <v>5.5</v>
      </c>
      <c r="AP28" s="12">
        <f t="shared" si="5"/>
        <v>5.5</v>
      </c>
      <c r="AQ28" s="12">
        <f t="shared" si="5"/>
        <v>5.5</v>
      </c>
      <c r="AR28" s="12">
        <f t="shared" si="5"/>
        <v>5.5</v>
      </c>
      <c r="AT28">
        <v>22</v>
      </c>
      <c r="AU28" s="12">
        <f t="shared" si="11"/>
        <v>3.9000003424706824</v>
      </c>
      <c r="AV28" s="12">
        <f t="shared" si="6"/>
        <v>5.2600000514273022</v>
      </c>
      <c r="AW28" s="12">
        <f t="shared" si="6"/>
        <v>5.7399999485726978</v>
      </c>
      <c r="AX28" s="12">
        <f t="shared" si="6"/>
        <v>7.0999996575293176</v>
      </c>
      <c r="AZ28">
        <v>22</v>
      </c>
      <c r="BA28" s="12">
        <f t="shared" si="12"/>
        <v>2.0600007364545077</v>
      </c>
      <c r="BB28" s="12">
        <f t="shared" si="7"/>
        <v>5.0200001028311672</v>
      </c>
      <c r="BC28" s="12">
        <f t="shared" si="7"/>
        <v>5.9799998971688328</v>
      </c>
      <c r="BD28" s="12">
        <f t="shared" si="7"/>
        <v>8.9399992635454915</v>
      </c>
      <c r="BF28">
        <v>22</v>
      </c>
      <c r="BG28" s="12">
        <f t="shared" si="13"/>
        <v>0.84000099767910186</v>
      </c>
      <c r="BH28" s="12">
        <f t="shared" si="8"/>
        <v>5.1600000728381321</v>
      </c>
      <c r="BI28" s="12">
        <f t="shared" si="8"/>
        <v>5.8399999271618679</v>
      </c>
      <c r="BJ28" s="12">
        <f t="shared" si="8"/>
        <v>10.159999002320898</v>
      </c>
      <c r="BL28">
        <v>22</v>
      </c>
      <c r="BM28" s="12">
        <f t="shared" si="14"/>
        <v>8.0001160420277273E-2</v>
      </c>
      <c r="BN28" s="12">
        <f t="shared" si="9"/>
        <v>5.9199999100969576</v>
      </c>
      <c r="BO28" s="12">
        <f t="shared" si="9"/>
        <v>5.0800000899030424</v>
      </c>
      <c r="BP28" s="12">
        <f t="shared" si="9"/>
        <v>10.919998839579723</v>
      </c>
    </row>
    <row r="29" spans="1:68" x14ac:dyDescent="0.2">
      <c r="A29" s="1">
        <f t="shared" si="19"/>
        <v>0.6</v>
      </c>
      <c r="B29" s="6">
        <v>-8.7999981167813495</v>
      </c>
      <c r="C29" s="4">
        <v>1.06017516874841</v>
      </c>
      <c r="D29" s="4">
        <v>9.5068266957452092</v>
      </c>
      <c r="E29" s="4">
        <v>-12.889645168000801</v>
      </c>
      <c r="F29" s="7"/>
      <c r="H29">
        <f t="shared" si="15"/>
        <v>-386.02132143040541</v>
      </c>
      <c r="I29">
        <f t="shared" si="16"/>
        <v>-386.689355040024</v>
      </c>
      <c r="Q29" s="1">
        <f t="shared" si="20"/>
        <v>0.6</v>
      </c>
      <c r="R29" s="6">
        <v>-8.7999981167813495</v>
      </c>
      <c r="S29" s="6">
        <v>2.878250157724402</v>
      </c>
      <c r="T29" s="6">
        <v>10.339071134929103</v>
      </c>
      <c r="U29" s="6">
        <v>-31.1253416854912</v>
      </c>
      <c r="X29">
        <f t="shared" si="17"/>
        <v>-150.6627508517424</v>
      </c>
      <c r="Y29">
        <f t="shared" si="18"/>
        <v>-155.62670842745601</v>
      </c>
      <c r="AN29">
        <v>23</v>
      </c>
      <c r="AO29" s="12">
        <f t="shared" si="10"/>
        <v>5.75</v>
      </c>
      <c r="AP29" s="12">
        <f t="shared" si="5"/>
        <v>5.75</v>
      </c>
      <c r="AQ29" s="12">
        <f t="shared" si="5"/>
        <v>5.75</v>
      </c>
      <c r="AR29" s="12">
        <f t="shared" si="5"/>
        <v>5.75</v>
      </c>
      <c r="AT29">
        <v>23</v>
      </c>
      <c r="AU29" s="12">
        <f t="shared" si="11"/>
        <v>4.1500003424706824</v>
      </c>
      <c r="AV29" s="12">
        <f t="shared" si="6"/>
        <v>5.5100000514273022</v>
      </c>
      <c r="AW29" s="12">
        <f t="shared" si="6"/>
        <v>5.9899999485726978</v>
      </c>
      <c r="AX29" s="12">
        <f t="shared" si="6"/>
        <v>7.3499996575293176</v>
      </c>
      <c r="AZ29">
        <v>23</v>
      </c>
      <c r="BA29" s="12">
        <f t="shared" si="12"/>
        <v>2.3100007364545077</v>
      </c>
      <c r="BB29" s="12">
        <f t="shared" si="7"/>
        <v>5.2700001028311672</v>
      </c>
      <c r="BC29" s="12">
        <f t="shared" si="7"/>
        <v>6.2299998971688328</v>
      </c>
      <c r="BD29" s="12">
        <f t="shared" si="7"/>
        <v>9.1899992635454915</v>
      </c>
      <c r="BF29">
        <v>23</v>
      </c>
      <c r="BG29" s="12">
        <f t="shared" si="13"/>
        <v>1.0900009976791019</v>
      </c>
      <c r="BH29" s="12">
        <f t="shared" si="8"/>
        <v>5.4100000728381321</v>
      </c>
      <c r="BI29" s="12">
        <f t="shared" si="8"/>
        <v>6.0899999271618679</v>
      </c>
      <c r="BJ29" s="12">
        <f t="shared" si="8"/>
        <v>10.409999002320898</v>
      </c>
      <c r="BL29">
        <v>23</v>
      </c>
      <c r="BM29" s="12">
        <f t="shared" si="14"/>
        <v>0.33000116042027727</v>
      </c>
      <c r="BN29" s="12">
        <f t="shared" si="9"/>
        <v>6.1699999100969576</v>
      </c>
      <c r="BO29" s="12">
        <f t="shared" si="9"/>
        <v>5.3300000899030424</v>
      </c>
      <c r="BP29" s="12">
        <f t="shared" si="9"/>
        <v>11.169998839579723</v>
      </c>
    </row>
    <row r="30" spans="1:68" x14ac:dyDescent="0.2">
      <c r="A30" s="1">
        <f t="shared" si="19"/>
        <v>0.64</v>
      </c>
      <c r="B30" s="6">
        <v>-8.7199981338979509</v>
      </c>
      <c r="C30" s="4">
        <v>1.04133291592774</v>
      </c>
      <c r="D30" s="4">
        <v>9.4248599647809002</v>
      </c>
      <c r="E30" s="4">
        <v>-12.777897903973701</v>
      </c>
      <c r="F30" s="7"/>
      <c r="H30">
        <f t="shared" si="15"/>
        <v>-382.68203206083086</v>
      </c>
      <c r="I30">
        <f t="shared" si="16"/>
        <v>-383.33693711921103</v>
      </c>
      <c r="Q30" s="1">
        <f t="shared" si="20"/>
        <v>0.64</v>
      </c>
      <c r="R30" s="6">
        <v>-8.7199981338979509</v>
      </c>
      <c r="S30" s="6">
        <v>2.8351759460165979</v>
      </c>
      <c r="T30" s="6">
        <v>10.267373043996002</v>
      </c>
      <c r="U30" s="6">
        <v>-30.885741565240199</v>
      </c>
      <c r="X30">
        <f t="shared" si="17"/>
        <v>-149.66877089148994</v>
      </c>
      <c r="Y30">
        <f t="shared" si="18"/>
        <v>-154.42870782620099</v>
      </c>
      <c r="AD30" s="12"/>
      <c r="AE30" t="s">
        <v>72</v>
      </c>
      <c r="AN30">
        <v>24</v>
      </c>
      <c r="AO30" s="12">
        <f t="shared" si="10"/>
        <v>6</v>
      </c>
      <c r="AP30" s="12">
        <f t="shared" si="5"/>
        <v>6</v>
      </c>
      <c r="AQ30" s="12">
        <f t="shared" si="5"/>
        <v>6</v>
      </c>
      <c r="AR30" s="12">
        <f t="shared" si="5"/>
        <v>6</v>
      </c>
      <c r="AT30">
        <v>24</v>
      </c>
      <c r="AU30" s="12">
        <f t="shared" si="11"/>
        <v>4.4000003424706824</v>
      </c>
      <c r="AV30" s="12">
        <f t="shared" si="6"/>
        <v>5.7600000514273022</v>
      </c>
      <c r="AW30" s="12">
        <f t="shared" si="6"/>
        <v>6.2399999485726978</v>
      </c>
      <c r="AX30" s="12">
        <f t="shared" si="6"/>
        <v>7.5999996575293176</v>
      </c>
      <c r="AZ30">
        <v>24</v>
      </c>
      <c r="BA30" s="12">
        <f t="shared" si="12"/>
        <v>2.5600007364545077</v>
      </c>
      <c r="BB30" s="12">
        <f t="shared" si="7"/>
        <v>5.5200001028311672</v>
      </c>
      <c r="BC30" s="12">
        <f t="shared" si="7"/>
        <v>6.4799998971688328</v>
      </c>
      <c r="BD30" s="12">
        <f t="shared" si="7"/>
        <v>9.4399992635454915</v>
      </c>
      <c r="BF30">
        <v>24</v>
      </c>
      <c r="BG30" s="12">
        <f t="shared" si="13"/>
        <v>1.3400009976791019</v>
      </c>
      <c r="BH30" s="12">
        <f t="shared" si="8"/>
        <v>5.6600000728381321</v>
      </c>
      <c r="BI30" s="12">
        <f t="shared" si="8"/>
        <v>6.3399999271618679</v>
      </c>
      <c r="BJ30" s="12">
        <f t="shared" si="8"/>
        <v>10.659999002320898</v>
      </c>
      <c r="BL30">
        <v>24</v>
      </c>
      <c r="BM30" s="12">
        <f t="shared" si="14"/>
        <v>0.58000116042027727</v>
      </c>
      <c r="BN30" s="12">
        <f t="shared" si="9"/>
        <v>6.4199999100969576</v>
      </c>
      <c r="BO30" s="12">
        <f t="shared" si="9"/>
        <v>5.5800000899030424</v>
      </c>
      <c r="BP30" s="12">
        <f t="shared" si="9"/>
        <v>11.419998839579723</v>
      </c>
    </row>
    <row r="31" spans="1:68" x14ac:dyDescent="0.2">
      <c r="A31" s="1">
        <f t="shared" si="19"/>
        <v>0.68</v>
      </c>
      <c r="B31" s="6">
        <v>-8.63999815101465</v>
      </c>
      <c r="C31" s="4">
        <v>1.0226341251148301</v>
      </c>
      <c r="D31" s="4">
        <v>9.34271701575293</v>
      </c>
      <c r="E31" s="4">
        <v>-12.666010744695001</v>
      </c>
      <c r="F31" s="7"/>
      <c r="H31">
        <f t="shared" si="15"/>
        <v>-379.33838933634945</v>
      </c>
      <c r="I31">
        <f t="shared" si="16"/>
        <v>-379.98032234085002</v>
      </c>
      <c r="Q31" s="1">
        <f t="shared" si="20"/>
        <v>0.68</v>
      </c>
      <c r="R31" s="6">
        <v>-8.63999815101465</v>
      </c>
      <c r="S31" s="6">
        <v>2.7923456934243021</v>
      </c>
      <c r="T31" s="6">
        <v>10.195400556075004</v>
      </c>
      <c r="U31" s="6">
        <v>-30.645825475468399</v>
      </c>
      <c r="X31">
        <f t="shared" si="17"/>
        <v>-148.66579011609991</v>
      </c>
      <c r="Y31">
        <f t="shared" si="18"/>
        <v>-153.229127377342</v>
      </c>
      <c r="AN31">
        <v>25</v>
      </c>
      <c r="AO31" s="12">
        <f t="shared" si="10"/>
        <v>6.25</v>
      </c>
      <c r="AP31" s="12">
        <f t="shared" si="5"/>
        <v>6.25</v>
      </c>
      <c r="AQ31" s="12">
        <f t="shared" si="5"/>
        <v>6.25</v>
      </c>
      <c r="AR31" s="12">
        <f t="shared" si="5"/>
        <v>6.25</v>
      </c>
      <c r="AT31">
        <v>25</v>
      </c>
      <c r="AU31" s="12">
        <f t="shared" si="11"/>
        <v>4.6500003424706824</v>
      </c>
      <c r="AV31" s="12">
        <f t="shared" si="6"/>
        <v>6.0100000514273022</v>
      </c>
      <c r="AW31" s="12">
        <f t="shared" si="6"/>
        <v>6.4899999485726978</v>
      </c>
      <c r="AX31" s="12">
        <f t="shared" si="6"/>
        <v>7.8499996575293176</v>
      </c>
      <c r="AZ31">
        <v>25</v>
      </c>
      <c r="BA31" s="12">
        <f t="shared" si="12"/>
        <v>2.8100007364545077</v>
      </c>
      <c r="BB31" s="12">
        <f t="shared" si="7"/>
        <v>5.7700001028311672</v>
      </c>
      <c r="BC31" s="12">
        <f t="shared" si="7"/>
        <v>6.7299998971688328</v>
      </c>
      <c r="BD31" s="12">
        <f t="shared" si="7"/>
        <v>9.6899992635454915</v>
      </c>
      <c r="BF31">
        <v>25</v>
      </c>
      <c r="BG31" s="12">
        <f t="shared" si="13"/>
        <v>1.5900009976791019</v>
      </c>
      <c r="BH31" s="12">
        <f t="shared" si="8"/>
        <v>5.9100000728381321</v>
      </c>
      <c r="BI31" s="12">
        <f t="shared" si="8"/>
        <v>6.5899999271618679</v>
      </c>
      <c r="BJ31" s="12">
        <f t="shared" si="8"/>
        <v>10.909999002320898</v>
      </c>
      <c r="BL31">
        <v>25</v>
      </c>
      <c r="BM31" s="12">
        <f t="shared" si="14"/>
        <v>0.83000116042027727</v>
      </c>
      <c r="BN31" s="12">
        <f t="shared" si="9"/>
        <v>6.6699999100969576</v>
      </c>
      <c r="BO31" s="12">
        <f t="shared" si="9"/>
        <v>5.8300000899030424</v>
      </c>
      <c r="BP31" s="12">
        <f t="shared" si="9"/>
        <v>11.669998839579723</v>
      </c>
    </row>
    <row r="32" spans="1:68" x14ac:dyDescent="0.2">
      <c r="A32" s="1">
        <f t="shared" si="19"/>
        <v>0.72000000000000008</v>
      </c>
      <c r="B32" s="6">
        <v>-8.5599981681314308</v>
      </c>
      <c r="C32" s="4">
        <v>1.00407964713362</v>
      </c>
      <c r="D32" s="4">
        <v>9.2603986262674898</v>
      </c>
      <c r="E32" s="4">
        <v>-12.553984556050301</v>
      </c>
      <c r="F32" s="7"/>
      <c r="H32">
        <f t="shared" si="15"/>
        <v>-375.99042026788516</v>
      </c>
      <c r="I32">
        <f t="shared" si="16"/>
        <v>-376.61953668150903</v>
      </c>
      <c r="Q32" s="1">
        <f t="shared" si="20"/>
        <v>0.72000000000000008</v>
      </c>
      <c r="R32" s="6">
        <v>-8.5599981681314308</v>
      </c>
      <c r="S32" s="6">
        <v>2.7497551979600985</v>
      </c>
      <c r="T32" s="6">
        <v>10.123143760807302</v>
      </c>
      <c r="U32" s="6">
        <v>-30.405558648658001</v>
      </c>
      <c r="X32">
        <f t="shared" si="17"/>
        <v>-147.6539030272495</v>
      </c>
      <c r="Y32">
        <f t="shared" si="18"/>
        <v>-152.02779324329001</v>
      </c>
      <c r="AN32">
        <v>26</v>
      </c>
      <c r="AO32" s="12">
        <f t="shared" si="10"/>
        <v>6.5</v>
      </c>
      <c r="AP32" s="12">
        <f t="shared" si="5"/>
        <v>6.5</v>
      </c>
      <c r="AQ32" s="12">
        <f t="shared" si="5"/>
        <v>6.5</v>
      </c>
      <c r="AR32" s="12">
        <f t="shared" si="5"/>
        <v>6.5</v>
      </c>
      <c r="AT32">
        <v>26</v>
      </c>
      <c r="AU32" s="12">
        <f t="shared" si="11"/>
        <v>4.9000003424706824</v>
      </c>
      <c r="AV32" s="12">
        <f t="shared" si="6"/>
        <v>6.2600000514273022</v>
      </c>
      <c r="AW32" s="12">
        <f t="shared" si="6"/>
        <v>6.7399999485726978</v>
      </c>
      <c r="AX32" s="12">
        <f t="shared" si="6"/>
        <v>8.0999996575293167</v>
      </c>
      <c r="AZ32">
        <v>26</v>
      </c>
      <c r="BA32" s="12">
        <f t="shared" si="12"/>
        <v>3.0600007364545077</v>
      </c>
      <c r="BB32" s="12">
        <f t="shared" si="7"/>
        <v>6.0200001028311672</v>
      </c>
      <c r="BC32" s="12">
        <f t="shared" si="7"/>
        <v>6.9799998971688328</v>
      </c>
      <c r="BD32" s="12">
        <f t="shared" si="7"/>
        <v>9.9399992635454915</v>
      </c>
      <c r="BF32">
        <v>26</v>
      </c>
      <c r="BG32" s="12">
        <f t="shared" si="13"/>
        <v>1.8400009976791019</v>
      </c>
      <c r="BH32" s="12">
        <f t="shared" si="8"/>
        <v>6.1600000728381321</v>
      </c>
      <c r="BI32" s="12">
        <f t="shared" si="8"/>
        <v>6.8399999271618679</v>
      </c>
      <c r="BJ32" s="12">
        <f t="shared" si="8"/>
        <v>11.159999002320898</v>
      </c>
      <c r="BL32">
        <v>26</v>
      </c>
      <c r="BM32" s="12">
        <f t="shared" si="14"/>
        <v>1.0800011604202773</v>
      </c>
      <c r="BN32" s="12">
        <f t="shared" si="9"/>
        <v>6.9199999100969576</v>
      </c>
      <c r="BO32" s="12">
        <f t="shared" si="9"/>
        <v>6.0800000899030424</v>
      </c>
      <c r="BP32" s="12">
        <f t="shared" si="9"/>
        <v>11.919998839579723</v>
      </c>
    </row>
    <row r="33" spans="1:68" x14ac:dyDescent="0.2">
      <c r="A33" s="1">
        <f t="shared" si="19"/>
        <v>0.76000000000000012</v>
      </c>
      <c r="B33" s="6">
        <v>-8.4799981852482897</v>
      </c>
      <c r="C33" s="4">
        <v>0.98567032990816394</v>
      </c>
      <c r="D33" s="4">
        <v>9.1779055856705192</v>
      </c>
      <c r="E33" s="4">
        <v>-12.441820214145899</v>
      </c>
      <c r="F33" s="7"/>
      <c r="H33">
        <f t="shared" si="15"/>
        <v>-372.63815216171275</v>
      </c>
      <c r="I33">
        <f t="shared" si="16"/>
        <v>-373.25460642437696</v>
      </c>
      <c r="Q33" s="1">
        <f t="shared" si="20"/>
        <v>0.76000000000000012</v>
      </c>
      <c r="R33" s="6">
        <v>-8.4799981852482897</v>
      </c>
      <c r="S33" s="6">
        <v>2.7074006872859968</v>
      </c>
      <c r="T33" s="6">
        <v>10.050593089530004</v>
      </c>
      <c r="U33" s="6">
        <v>-30.164907750319401</v>
      </c>
      <c r="X33">
        <f t="shared" si="17"/>
        <v>-146.63319913959765</v>
      </c>
      <c r="Y33">
        <f t="shared" si="18"/>
        <v>-150.824538751597</v>
      </c>
      <c r="AN33">
        <v>27</v>
      </c>
      <c r="AO33" s="12">
        <f t="shared" si="10"/>
        <v>6.75</v>
      </c>
      <c r="AP33" s="12">
        <f t="shared" si="5"/>
        <v>6.75</v>
      </c>
      <c r="AQ33" s="12">
        <f t="shared" si="5"/>
        <v>6.75</v>
      </c>
      <c r="AR33" s="12">
        <f t="shared" si="5"/>
        <v>6.75</v>
      </c>
      <c r="AT33">
        <v>27</v>
      </c>
      <c r="AU33" s="12">
        <f t="shared" si="11"/>
        <v>5.1500003424706824</v>
      </c>
      <c r="AV33" s="12">
        <f t="shared" si="6"/>
        <v>6.5100000514273022</v>
      </c>
      <c r="AW33" s="12">
        <f t="shared" si="6"/>
        <v>6.9899999485726978</v>
      </c>
      <c r="AX33" s="12">
        <f t="shared" si="6"/>
        <v>8.3499996575293167</v>
      </c>
      <c r="AZ33">
        <v>27</v>
      </c>
      <c r="BA33" s="12">
        <f t="shared" si="12"/>
        <v>3.3100007364545077</v>
      </c>
      <c r="BB33" s="12">
        <f t="shared" si="7"/>
        <v>6.2700001028311672</v>
      </c>
      <c r="BC33" s="12">
        <f t="shared" si="7"/>
        <v>7.2299998971688328</v>
      </c>
      <c r="BD33" s="12">
        <f t="shared" si="7"/>
        <v>10.189999263545491</v>
      </c>
      <c r="BF33">
        <v>27</v>
      </c>
      <c r="BG33" s="12">
        <f t="shared" si="13"/>
        <v>2.0900009976791019</v>
      </c>
      <c r="BH33" s="12">
        <f t="shared" si="8"/>
        <v>6.4100000728381321</v>
      </c>
      <c r="BI33" s="12">
        <f t="shared" si="8"/>
        <v>7.0899999271618679</v>
      </c>
      <c r="BJ33" s="12">
        <f t="shared" si="8"/>
        <v>11.409999002320898</v>
      </c>
      <c r="BL33">
        <v>27</v>
      </c>
      <c r="BM33" s="12">
        <f t="shared" si="14"/>
        <v>1.3300011604202773</v>
      </c>
      <c r="BN33" s="12">
        <f t="shared" si="9"/>
        <v>7.1699999100969576</v>
      </c>
      <c r="BO33" s="12">
        <f t="shared" si="9"/>
        <v>6.3300000899030424</v>
      </c>
      <c r="BP33" s="12">
        <f t="shared" si="9"/>
        <v>12.169998839579723</v>
      </c>
    </row>
    <row r="34" spans="1:68" x14ac:dyDescent="0.2">
      <c r="A34" s="1">
        <f t="shared" si="19"/>
        <v>0.80000000000000016</v>
      </c>
      <c r="B34" s="6">
        <v>-8.3999982023652198</v>
      </c>
      <c r="C34" s="4">
        <v>0.96740701835554999</v>
      </c>
      <c r="D34" s="4">
        <v>9.0952386950520694</v>
      </c>
      <c r="E34" s="4">
        <v>-12.329518605300599</v>
      </c>
      <c r="F34" s="7"/>
      <c r="H34">
        <f t="shared" si="15"/>
        <v>-369.28161261924259</v>
      </c>
      <c r="I34">
        <f t="shared" si="16"/>
        <v>-369.88555815901799</v>
      </c>
      <c r="Q34" s="1">
        <f t="shared" si="20"/>
        <v>0.80000000000000016</v>
      </c>
      <c r="R34" s="6">
        <v>-8.3999982023652198</v>
      </c>
      <c r="S34" s="6">
        <v>2.6652787967793969</v>
      </c>
      <c r="T34" s="6">
        <v>9.9777392969113023</v>
      </c>
      <c r="U34" s="6">
        <v>-29.9238407957276</v>
      </c>
      <c r="X34">
        <f t="shared" si="17"/>
        <v>-145.60376333674895</v>
      </c>
      <c r="Y34">
        <f t="shared" si="18"/>
        <v>-149.61920397863798</v>
      </c>
      <c r="AN34">
        <v>28</v>
      </c>
      <c r="AO34" s="12">
        <f t="shared" si="10"/>
        <v>7</v>
      </c>
      <c r="AP34" s="12">
        <f t="shared" si="5"/>
        <v>7</v>
      </c>
      <c r="AQ34" s="12">
        <f t="shared" si="5"/>
        <v>7</v>
      </c>
      <c r="AR34" s="12">
        <f t="shared" si="5"/>
        <v>7</v>
      </c>
      <c r="AT34">
        <v>28</v>
      </c>
      <c r="AU34" s="12">
        <f t="shared" si="11"/>
        <v>5.4000003424706824</v>
      </c>
      <c r="AV34" s="12">
        <f t="shared" si="6"/>
        <v>6.7600000514273022</v>
      </c>
      <c r="AW34" s="12">
        <f t="shared" si="6"/>
        <v>7.2399999485726978</v>
      </c>
      <c r="AX34" s="12">
        <f t="shared" si="6"/>
        <v>8.5999996575293167</v>
      </c>
      <c r="AZ34">
        <v>28</v>
      </c>
      <c r="BA34" s="12">
        <f t="shared" si="12"/>
        <v>3.5600007364545077</v>
      </c>
      <c r="BB34" s="12">
        <f t="shared" si="7"/>
        <v>6.5200001028311672</v>
      </c>
      <c r="BC34" s="12">
        <f t="shared" si="7"/>
        <v>7.4799998971688328</v>
      </c>
      <c r="BD34" s="12">
        <f t="shared" si="7"/>
        <v>10.439999263545491</v>
      </c>
      <c r="BF34">
        <v>28</v>
      </c>
      <c r="BG34" s="12">
        <f t="shared" si="13"/>
        <v>2.3400009976791019</v>
      </c>
      <c r="BH34" s="12">
        <f t="shared" si="8"/>
        <v>6.6600000728381321</v>
      </c>
      <c r="BI34" s="12">
        <f t="shared" si="8"/>
        <v>7.3399999271618679</v>
      </c>
      <c r="BJ34" s="12">
        <f t="shared" si="8"/>
        <v>11.659999002320898</v>
      </c>
      <c r="BL34">
        <v>28</v>
      </c>
      <c r="BM34" s="12">
        <f t="shared" si="14"/>
        <v>1.5800011604202773</v>
      </c>
      <c r="BN34" s="12">
        <f t="shared" si="9"/>
        <v>7.4199999100969576</v>
      </c>
      <c r="BO34" s="12">
        <f t="shared" si="9"/>
        <v>6.5800000899030424</v>
      </c>
      <c r="BP34" s="12">
        <f t="shared" si="9"/>
        <v>12.419998839579723</v>
      </c>
    </row>
    <row r="35" spans="1:68" x14ac:dyDescent="0.2">
      <c r="A35" s="1">
        <f t="shared" si="19"/>
        <v>0.84000000000000019</v>
      </c>
      <c r="B35" s="6">
        <v>-8.3199982194822404</v>
      </c>
      <c r="C35" s="4">
        <v>0.94929055427834397</v>
      </c>
      <c r="D35" s="4">
        <v>9.0123987672491204</v>
      </c>
      <c r="E35" s="4">
        <v>-12.2170806260356</v>
      </c>
      <c r="F35" s="7"/>
      <c r="H35">
        <f t="shared" si="15"/>
        <v>-365.92082953676032</v>
      </c>
      <c r="I35">
        <f t="shared" si="16"/>
        <v>-366.51241878106799</v>
      </c>
      <c r="Q35" s="1">
        <f t="shared" si="20"/>
        <v>0.84000000000000019</v>
      </c>
      <c r="R35" s="6">
        <v>-8.3199982194822404</v>
      </c>
      <c r="S35" s="6">
        <v>2.6233865494795978</v>
      </c>
      <c r="T35" s="6">
        <v>9.9045734443499036</v>
      </c>
      <c r="U35" s="6">
        <v>-29.682327074088398</v>
      </c>
      <c r="X35">
        <f t="shared" si="17"/>
        <v>-144.56567620120319</v>
      </c>
      <c r="Y35">
        <f t="shared" si="18"/>
        <v>-148.41163537044199</v>
      </c>
      <c r="AN35">
        <v>29</v>
      </c>
      <c r="AO35" s="12">
        <f t="shared" si="10"/>
        <v>7.25</v>
      </c>
      <c r="AP35" s="12">
        <f t="shared" si="5"/>
        <v>7.25</v>
      </c>
      <c r="AQ35" s="12">
        <f t="shared" si="5"/>
        <v>7.25</v>
      </c>
      <c r="AR35" s="12">
        <f t="shared" si="5"/>
        <v>7.25</v>
      </c>
      <c r="AT35">
        <v>29</v>
      </c>
      <c r="AU35" s="12">
        <f t="shared" si="11"/>
        <v>5.6500003424706824</v>
      </c>
      <c r="AV35" s="12">
        <f t="shared" si="6"/>
        <v>7.0100000514273022</v>
      </c>
      <c r="AW35" s="12">
        <f t="shared" si="6"/>
        <v>7.4899999485726978</v>
      </c>
      <c r="AX35" s="12">
        <f t="shared" si="6"/>
        <v>8.8499996575293167</v>
      </c>
      <c r="AZ35">
        <v>29</v>
      </c>
      <c r="BA35" s="12">
        <f t="shared" si="12"/>
        <v>3.8100007364545077</v>
      </c>
      <c r="BB35" s="12">
        <f t="shared" si="7"/>
        <v>6.7700001028311672</v>
      </c>
      <c r="BC35" s="12">
        <f t="shared" si="7"/>
        <v>7.7299998971688328</v>
      </c>
      <c r="BD35" s="12">
        <f t="shared" si="7"/>
        <v>10.689999263545491</v>
      </c>
      <c r="BF35">
        <v>29</v>
      </c>
      <c r="BG35" s="12">
        <f t="shared" si="13"/>
        <v>2.5900009976791019</v>
      </c>
      <c r="BH35" s="12">
        <f t="shared" si="8"/>
        <v>6.9100000728381321</v>
      </c>
      <c r="BI35" s="12">
        <f t="shared" si="8"/>
        <v>7.5899999271618679</v>
      </c>
      <c r="BJ35" s="12">
        <f t="shared" si="8"/>
        <v>11.909999002320898</v>
      </c>
      <c r="BL35">
        <v>29</v>
      </c>
      <c r="BM35" s="12">
        <f t="shared" si="14"/>
        <v>1.8300011604202773</v>
      </c>
      <c r="BN35" s="12">
        <f t="shared" si="9"/>
        <v>7.6699999100969576</v>
      </c>
      <c r="BO35" s="12">
        <f t="shared" si="9"/>
        <v>6.8300000899030424</v>
      </c>
      <c r="BP35" s="12">
        <f t="shared" si="9"/>
        <v>12.669998839579723</v>
      </c>
    </row>
    <row r="36" spans="1:68" x14ac:dyDescent="0.2">
      <c r="A36" s="1">
        <f t="shared" si="19"/>
        <v>0.88000000000000023</v>
      </c>
      <c r="B36" s="6">
        <v>-8.2399982365993107</v>
      </c>
      <c r="C36" s="4">
        <v>0.93132177625669699</v>
      </c>
      <c r="D36" s="4">
        <v>8.9293866268463997</v>
      </c>
      <c r="E36" s="4">
        <v>-12.104507183063401</v>
      </c>
      <c r="F36" s="7"/>
      <c r="H36">
        <f t="shared" si="15"/>
        <v>-362.55583110511293</v>
      </c>
      <c r="I36">
        <f t="shared" si="16"/>
        <v>-363.13521549190204</v>
      </c>
      <c r="Q36" s="1">
        <f t="shared" si="20"/>
        <v>0.88000000000000023</v>
      </c>
      <c r="R36" s="6">
        <v>-8.2399982365993107</v>
      </c>
      <c r="S36" s="6">
        <v>2.5817213376710981</v>
      </c>
      <c r="T36" s="6">
        <v>9.8310868849379034</v>
      </c>
      <c r="U36" s="6">
        <v>-29.440337079313601</v>
      </c>
      <c r="X36">
        <f t="shared" si="17"/>
        <v>-143.51901432102002</v>
      </c>
      <c r="Y36">
        <f t="shared" si="18"/>
        <v>-147.201685396568</v>
      </c>
      <c r="AN36">
        <v>30</v>
      </c>
      <c r="AO36" s="12">
        <f t="shared" si="10"/>
        <v>7.5</v>
      </c>
      <c r="AP36" s="12">
        <f t="shared" si="5"/>
        <v>7.5</v>
      </c>
      <c r="AQ36" s="12">
        <f t="shared" si="5"/>
        <v>7.5</v>
      </c>
      <c r="AR36" s="12">
        <f t="shared" si="5"/>
        <v>7.5</v>
      </c>
      <c r="AT36">
        <v>30</v>
      </c>
      <c r="AU36" s="12">
        <f t="shared" si="11"/>
        <v>5.9000003424706824</v>
      </c>
      <c r="AV36" s="12">
        <f t="shared" si="6"/>
        <v>7.2600000514273022</v>
      </c>
      <c r="AW36" s="12">
        <f t="shared" si="6"/>
        <v>7.7399999485726978</v>
      </c>
      <c r="AX36" s="12">
        <f t="shared" si="6"/>
        <v>9.0999996575293167</v>
      </c>
      <c r="AZ36">
        <v>30</v>
      </c>
      <c r="BA36" s="12">
        <f t="shared" si="12"/>
        <v>4.0600007364545077</v>
      </c>
      <c r="BB36" s="12">
        <f t="shared" si="7"/>
        <v>7.0200001028311672</v>
      </c>
      <c r="BC36" s="12">
        <f t="shared" si="7"/>
        <v>7.9799998971688328</v>
      </c>
      <c r="BD36" s="12">
        <f t="shared" si="7"/>
        <v>10.939999263545491</v>
      </c>
      <c r="BF36">
        <v>30</v>
      </c>
      <c r="BG36" s="12">
        <f t="shared" si="13"/>
        <v>2.8400009976791019</v>
      </c>
      <c r="BH36" s="12">
        <f t="shared" si="8"/>
        <v>7.1600000728381321</v>
      </c>
      <c r="BI36" s="12">
        <f t="shared" si="8"/>
        <v>7.8399999271618679</v>
      </c>
      <c r="BJ36" s="12">
        <f t="shared" si="8"/>
        <v>12.159999002320898</v>
      </c>
      <c r="BL36">
        <v>30</v>
      </c>
      <c r="BM36" s="12">
        <f t="shared" si="14"/>
        <v>2.0800011604202773</v>
      </c>
      <c r="BN36" s="12">
        <f t="shared" si="9"/>
        <v>7.9199999100969576</v>
      </c>
      <c r="BO36" s="12">
        <f t="shared" si="9"/>
        <v>7.0800000899030424</v>
      </c>
      <c r="BP36" s="12">
        <f t="shared" si="9"/>
        <v>12.919998839579723</v>
      </c>
    </row>
    <row r="37" spans="1:68" x14ac:dyDescent="0.2">
      <c r="A37" s="1">
        <f t="shared" si="19"/>
        <v>0.92000000000000026</v>
      </c>
      <c r="B37" s="6">
        <v>-8.1599982537164593</v>
      </c>
      <c r="C37" s="4">
        <v>0.91350151953983905</v>
      </c>
      <c r="D37" s="4">
        <v>8.8462031101752103</v>
      </c>
      <c r="E37" s="4">
        <v>-11.9917991932746</v>
      </c>
      <c r="F37" s="7"/>
      <c r="H37">
        <f t="shared" si="15"/>
        <v>-359.18664580935683</v>
      </c>
      <c r="I37">
        <f t="shared" si="16"/>
        <v>-359.753975798238</v>
      </c>
      <c r="Q37" s="1">
        <f t="shared" si="20"/>
        <v>0.92000000000000026</v>
      </c>
      <c r="R37" s="6">
        <v>-8.1599982537164593</v>
      </c>
      <c r="S37" s="6">
        <v>2.5402809059923968</v>
      </c>
      <c r="T37" s="6">
        <v>9.7572712499229048</v>
      </c>
      <c r="U37" s="6">
        <v>-29.1978424468399</v>
      </c>
      <c r="X37">
        <f t="shared" si="17"/>
        <v>-142.46385057538643</v>
      </c>
      <c r="Y37">
        <f t="shared" si="18"/>
        <v>-145.9892122341995</v>
      </c>
      <c r="AN37">
        <v>31</v>
      </c>
      <c r="AO37" s="12">
        <f t="shared" si="10"/>
        <v>7.75</v>
      </c>
      <c r="AP37" s="12">
        <f t="shared" si="5"/>
        <v>7.75</v>
      </c>
      <c r="AQ37" s="12">
        <f t="shared" si="5"/>
        <v>7.75</v>
      </c>
      <c r="AR37" s="12">
        <f t="shared" si="5"/>
        <v>7.75</v>
      </c>
      <c r="AT37">
        <v>31</v>
      </c>
      <c r="AU37" s="12">
        <f t="shared" si="11"/>
        <v>6.1500003424706824</v>
      </c>
      <c r="AV37" s="12">
        <f t="shared" si="6"/>
        <v>7.5100000514273022</v>
      </c>
      <c r="AW37" s="12">
        <f t="shared" si="6"/>
        <v>7.9899999485726978</v>
      </c>
      <c r="AX37" s="12">
        <f t="shared" si="6"/>
        <v>9.3499996575293167</v>
      </c>
      <c r="AZ37">
        <v>31</v>
      </c>
      <c r="BA37" s="12">
        <f t="shared" si="12"/>
        <v>4.3100007364545077</v>
      </c>
      <c r="BB37" s="12">
        <f t="shared" si="7"/>
        <v>7.2700001028311672</v>
      </c>
      <c r="BC37" s="12">
        <f t="shared" si="7"/>
        <v>8.2299998971688328</v>
      </c>
      <c r="BD37" s="12">
        <f t="shared" si="7"/>
        <v>11.189999263545491</v>
      </c>
      <c r="BF37">
        <v>31</v>
      </c>
      <c r="BG37" s="12">
        <f t="shared" si="13"/>
        <v>3.0900009976791019</v>
      </c>
      <c r="BH37" s="12">
        <f t="shared" si="8"/>
        <v>7.4100000728381321</v>
      </c>
      <c r="BI37" s="12">
        <f t="shared" si="8"/>
        <v>8.0899999271618679</v>
      </c>
      <c r="BJ37" s="12">
        <f t="shared" si="8"/>
        <v>12.409999002320898</v>
      </c>
      <c r="BL37">
        <v>31</v>
      </c>
      <c r="BM37" s="12">
        <f t="shared" si="14"/>
        <v>2.3300011604202773</v>
      </c>
      <c r="BN37" s="12">
        <f t="shared" si="9"/>
        <v>8.1699999100969585</v>
      </c>
      <c r="BO37" s="12">
        <f t="shared" si="9"/>
        <v>7.3300000899030424</v>
      </c>
      <c r="BP37" s="12">
        <f t="shared" si="9"/>
        <v>13.169998839579723</v>
      </c>
    </row>
    <row r="38" spans="1:68" x14ac:dyDescent="0.2">
      <c r="A38" s="1">
        <f t="shared" si="19"/>
        <v>0.9600000000000003</v>
      </c>
      <c r="B38" s="6">
        <v>-8.0799982708336593</v>
      </c>
      <c r="C38" s="4">
        <v>0.89583061593733604</v>
      </c>
      <c r="D38" s="4">
        <v>8.7628490653104496</v>
      </c>
      <c r="E38" s="4">
        <v>-11.878957583723199</v>
      </c>
      <c r="F38" s="7"/>
      <c r="H38">
        <f t="shared" si="15"/>
        <v>-355.81330242834611</v>
      </c>
      <c r="I38">
        <f t="shared" si="16"/>
        <v>-356.36872751169597</v>
      </c>
      <c r="Q38" s="1">
        <f t="shared" si="20"/>
        <v>0.9600000000000003</v>
      </c>
      <c r="R38" s="6">
        <v>-8.0799982708336593</v>
      </c>
      <c r="S38" s="6">
        <v>2.4990633358931973</v>
      </c>
      <c r="T38" s="6">
        <v>9.6831184364901048</v>
      </c>
      <c r="U38" s="6">
        <v>-28.954815895986499</v>
      </c>
      <c r="X38">
        <f t="shared" si="17"/>
        <v>-141.40025440103261</v>
      </c>
      <c r="Y38">
        <f t="shared" si="18"/>
        <v>-144.77407947993248</v>
      </c>
      <c r="AN38">
        <v>32</v>
      </c>
      <c r="AO38" s="12">
        <f t="shared" si="10"/>
        <v>8</v>
      </c>
      <c r="AP38" s="12">
        <f t="shared" si="5"/>
        <v>8</v>
      </c>
      <c r="AQ38" s="12">
        <f t="shared" si="5"/>
        <v>8</v>
      </c>
      <c r="AR38" s="12">
        <f t="shared" si="5"/>
        <v>8</v>
      </c>
      <c r="AT38">
        <v>32</v>
      </c>
      <c r="AU38" s="12">
        <f t="shared" si="11"/>
        <v>6.4000003424706824</v>
      </c>
      <c r="AV38" s="12">
        <f t="shared" si="6"/>
        <v>7.7600000514273022</v>
      </c>
      <c r="AW38" s="12">
        <f t="shared" si="6"/>
        <v>8.2399999485726969</v>
      </c>
      <c r="AX38" s="12">
        <f t="shared" si="6"/>
        <v>9.5999996575293167</v>
      </c>
      <c r="AZ38">
        <v>32</v>
      </c>
      <c r="BA38" s="12">
        <f t="shared" si="12"/>
        <v>4.5600007364545077</v>
      </c>
      <c r="BB38" s="12">
        <f t="shared" si="7"/>
        <v>7.5200001028311672</v>
      </c>
      <c r="BC38" s="12">
        <f t="shared" si="7"/>
        <v>8.4799998971688328</v>
      </c>
      <c r="BD38" s="12">
        <f t="shared" si="7"/>
        <v>11.439999263545491</v>
      </c>
      <c r="BF38">
        <v>32</v>
      </c>
      <c r="BG38" s="12">
        <f t="shared" si="13"/>
        <v>3.3400009976791019</v>
      </c>
      <c r="BH38" s="12">
        <f t="shared" si="8"/>
        <v>7.6600000728381321</v>
      </c>
      <c r="BI38" s="12">
        <f t="shared" si="8"/>
        <v>8.3399999271618679</v>
      </c>
      <c r="BJ38" s="12">
        <f t="shared" si="8"/>
        <v>12.659999002320898</v>
      </c>
      <c r="BL38">
        <v>32</v>
      </c>
      <c r="BM38" s="12">
        <f t="shared" si="14"/>
        <v>2.5800011604202773</v>
      </c>
      <c r="BN38" s="12">
        <f t="shared" si="9"/>
        <v>8.4199999100969585</v>
      </c>
      <c r="BO38" s="12">
        <f t="shared" si="9"/>
        <v>7.5800000899030424</v>
      </c>
      <c r="BP38" s="12">
        <f t="shared" si="9"/>
        <v>13.419998839579723</v>
      </c>
    </row>
    <row r="39" spans="1:68" x14ac:dyDescent="0.2">
      <c r="A39" s="1">
        <f t="shared" si="19"/>
        <v>1.0000000000000002</v>
      </c>
      <c r="B39" s="6">
        <v>-7.9999982879509304</v>
      </c>
      <c r="C39" s="4">
        <v>0.87830989371010004</v>
      </c>
      <c r="D39" s="4">
        <v>8.6793253520656908</v>
      </c>
      <c r="E39" s="4">
        <v>-11.7659832916101</v>
      </c>
      <c r="F39" s="7"/>
      <c r="H39">
        <f t="shared" si="15"/>
        <v>-352.43583003428125</v>
      </c>
      <c r="I39">
        <f t="shared" si="16"/>
        <v>-352.979498748303</v>
      </c>
      <c r="Q39" s="1">
        <f t="shared" si="20"/>
        <v>1.0000000000000002</v>
      </c>
      <c r="R39" s="6">
        <v>-7.9999982879509304</v>
      </c>
      <c r="S39" s="6">
        <v>2.4580670313083033</v>
      </c>
      <c r="T39" s="6">
        <v>9.6086205967369018</v>
      </c>
      <c r="U39" s="6">
        <v>-28.711231177177702</v>
      </c>
      <c r="X39">
        <f t="shared" si="17"/>
        <v>-140.32829204155945</v>
      </c>
      <c r="Y39">
        <f t="shared" si="18"/>
        <v>-143.5561558858885</v>
      </c>
      <c r="AN39">
        <v>33</v>
      </c>
      <c r="AO39" s="12">
        <f t="shared" si="10"/>
        <v>8.25</v>
      </c>
      <c r="AP39" s="12">
        <f t="shared" si="5"/>
        <v>8.25</v>
      </c>
      <c r="AQ39" s="12">
        <f t="shared" si="5"/>
        <v>8.25</v>
      </c>
      <c r="AR39" s="12">
        <f t="shared" si="5"/>
        <v>8.25</v>
      </c>
      <c r="AT39">
        <v>33</v>
      </c>
      <c r="AU39" s="12">
        <f t="shared" si="11"/>
        <v>6.6500003424706824</v>
      </c>
      <c r="AV39" s="12">
        <f t="shared" si="6"/>
        <v>8.0100000514273031</v>
      </c>
      <c r="AW39" s="12">
        <f t="shared" si="6"/>
        <v>8.4899999485726969</v>
      </c>
      <c r="AX39" s="12">
        <f t="shared" si="6"/>
        <v>9.8499996575293167</v>
      </c>
      <c r="AZ39">
        <v>33</v>
      </c>
      <c r="BA39" s="12">
        <f t="shared" si="12"/>
        <v>4.8100007364545077</v>
      </c>
      <c r="BB39" s="12">
        <f t="shared" si="7"/>
        <v>7.7700001028311672</v>
      </c>
      <c r="BC39" s="12">
        <f t="shared" si="7"/>
        <v>8.7299998971688328</v>
      </c>
      <c r="BD39" s="12">
        <f t="shared" si="7"/>
        <v>11.689999263545491</v>
      </c>
      <c r="BF39">
        <v>33</v>
      </c>
      <c r="BG39" s="12">
        <f t="shared" si="13"/>
        <v>3.5900009976791019</v>
      </c>
      <c r="BH39" s="12">
        <f t="shared" si="8"/>
        <v>7.9100000728381321</v>
      </c>
      <c r="BI39" s="12">
        <f t="shared" si="8"/>
        <v>8.5899999271618679</v>
      </c>
      <c r="BJ39" s="12">
        <f t="shared" si="8"/>
        <v>12.909999002320898</v>
      </c>
      <c r="BL39">
        <v>33</v>
      </c>
      <c r="BM39" s="12">
        <f t="shared" si="14"/>
        <v>2.8300011604202773</v>
      </c>
      <c r="BN39" s="12">
        <f t="shared" si="9"/>
        <v>8.6699999100969585</v>
      </c>
      <c r="BO39" s="12">
        <f t="shared" si="9"/>
        <v>7.8300000899030424</v>
      </c>
      <c r="BP39" s="12">
        <f t="shared" si="9"/>
        <v>13.669998839579723</v>
      </c>
    </row>
    <row r="40" spans="1:68" x14ac:dyDescent="0.2">
      <c r="A40" s="1">
        <f t="shared" si="19"/>
        <v>1.0400000000000003</v>
      </c>
      <c r="B40" s="6">
        <v>-7.9199983050682601</v>
      </c>
      <c r="C40" s="4">
        <v>0.86094017746075902</v>
      </c>
      <c r="D40" s="4">
        <v>8.5956328419862498</v>
      </c>
      <c r="E40" s="4">
        <v>-11.652877264265699</v>
      </c>
      <c r="F40" s="7"/>
      <c r="H40">
        <f t="shared" si="15"/>
        <v>-349.05425799220092</v>
      </c>
      <c r="I40">
        <f t="shared" si="16"/>
        <v>-349.58631792797098</v>
      </c>
      <c r="Q40" s="1">
        <f t="shared" si="20"/>
        <v>1.0400000000000003</v>
      </c>
      <c r="R40" s="6">
        <v>-7.9199983050682601</v>
      </c>
      <c r="S40" s="6">
        <v>2.4172907054526007</v>
      </c>
      <c r="T40" s="6">
        <v>9.5337701277835052</v>
      </c>
      <c r="U40" s="6">
        <v>-28.467063023834701</v>
      </c>
      <c r="X40">
        <f t="shared" si="17"/>
        <v>-139.24802678093749</v>
      </c>
      <c r="Y40">
        <f t="shared" si="18"/>
        <v>-142.33531511917352</v>
      </c>
      <c r="AN40">
        <v>34</v>
      </c>
      <c r="AO40" s="12">
        <f t="shared" si="10"/>
        <v>8.5</v>
      </c>
      <c r="AP40" s="12">
        <f t="shared" si="5"/>
        <v>8.5</v>
      </c>
      <c r="AQ40" s="12">
        <f t="shared" si="5"/>
        <v>8.5</v>
      </c>
      <c r="AR40" s="12">
        <f t="shared" si="5"/>
        <v>8.5</v>
      </c>
      <c r="AT40">
        <v>34</v>
      </c>
      <c r="AU40" s="12">
        <f t="shared" si="11"/>
        <v>6.9000003424706824</v>
      </c>
      <c r="AV40" s="12">
        <f t="shared" si="6"/>
        <v>8.2600000514273031</v>
      </c>
      <c r="AW40" s="12">
        <f t="shared" si="6"/>
        <v>8.7399999485726969</v>
      </c>
      <c r="AX40" s="12">
        <f t="shared" si="6"/>
        <v>10.099999657529317</v>
      </c>
      <c r="AZ40">
        <v>34</v>
      </c>
      <c r="BA40" s="12">
        <f t="shared" si="12"/>
        <v>5.0600007364545077</v>
      </c>
      <c r="BB40" s="12">
        <f t="shared" si="7"/>
        <v>8.0200001028311672</v>
      </c>
      <c r="BC40" s="12">
        <f t="shared" si="7"/>
        <v>8.9799998971688328</v>
      </c>
      <c r="BD40" s="12">
        <f t="shared" si="7"/>
        <v>11.939999263545491</v>
      </c>
      <c r="BF40">
        <v>34</v>
      </c>
      <c r="BG40" s="12">
        <f t="shared" si="13"/>
        <v>3.8400009976791019</v>
      </c>
      <c r="BH40" s="12">
        <f t="shared" si="8"/>
        <v>8.1600000728381321</v>
      </c>
      <c r="BI40" s="12">
        <f t="shared" si="8"/>
        <v>8.8399999271618679</v>
      </c>
      <c r="BJ40" s="12">
        <f t="shared" si="8"/>
        <v>13.159999002320898</v>
      </c>
      <c r="BL40">
        <v>34</v>
      </c>
      <c r="BM40" s="12">
        <f t="shared" si="14"/>
        <v>3.0800011604202773</v>
      </c>
      <c r="BN40" s="12">
        <f t="shared" si="9"/>
        <v>8.9199999100969585</v>
      </c>
      <c r="BO40" s="12">
        <f t="shared" si="9"/>
        <v>8.0800000899030415</v>
      </c>
      <c r="BP40" s="12">
        <f t="shared" si="9"/>
        <v>13.919998839579723</v>
      </c>
    </row>
    <row r="41" spans="1:68" x14ac:dyDescent="0.2">
      <c r="A41" s="1">
        <f t="shared" si="19"/>
        <v>1.0800000000000003</v>
      </c>
      <c r="B41" s="6">
        <v>-7.8399983221856404</v>
      </c>
      <c r="C41" s="4">
        <v>0.84372228802420701</v>
      </c>
      <c r="D41" s="4">
        <v>8.5117724183406196</v>
      </c>
      <c r="E41" s="4">
        <v>-11.5396404591297</v>
      </c>
      <c r="F41" s="7"/>
      <c r="H41">
        <f t="shared" si="15"/>
        <v>-345.66861595942891</v>
      </c>
      <c r="I41">
        <f t="shared" si="16"/>
        <v>-346.18921377389097</v>
      </c>
      <c r="Q41" s="1">
        <f t="shared" si="20"/>
        <v>1.0800000000000003</v>
      </c>
      <c r="R41" s="6">
        <v>-7.8399983221856404</v>
      </c>
      <c r="S41" s="6">
        <v>2.3767333686074963</v>
      </c>
      <c r="T41" s="6">
        <v>9.4585596628781019</v>
      </c>
      <c r="U41" s="6">
        <v>-28.222287108275399</v>
      </c>
      <c r="X41">
        <f t="shared" si="17"/>
        <v>-138.15951916299184</v>
      </c>
      <c r="Y41">
        <f t="shared" si="18"/>
        <v>-141.11143554137701</v>
      </c>
      <c r="AN41">
        <v>35</v>
      </c>
      <c r="AO41" s="12">
        <f t="shared" si="10"/>
        <v>8.75</v>
      </c>
      <c r="AP41" s="12">
        <f t="shared" si="5"/>
        <v>8.75</v>
      </c>
      <c r="AQ41" s="12">
        <f t="shared" si="5"/>
        <v>8.75</v>
      </c>
      <c r="AR41" s="12">
        <f t="shared" si="5"/>
        <v>8.75</v>
      </c>
      <c r="AT41">
        <v>35</v>
      </c>
      <c r="AU41" s="12">
        <f t="shared" si="11"/>
        <v>7.1500003424706824</v>
      </c>
      <c r="AV41" s="12">
        <f t="shared" si="6"/>
        <v>8.5100000514273031</v>
      </c>
      <c r="AW41" s="12">
        <f t="shared" si="6"/>
        <v>8.9899999485726969</v>
      </c>
      <c r="AX41" s="12">
        <f t="shared" si="6"/>
        <v>10.349999657529317</v>
      </c>
      <c r="AZ41">
        <v>35</v>
      </c>
      <c r="BA41" s="12">
        <f t="shared" si="12"/>
        <v>5.3100007364545077</v>
      </c>
      <c r="BB41" s="12">
        <f t="shared" si="7"/>
        <v>8.2700001028311672</v>
      </c>
      <c r="BC41" s="12">
        <f t="shared" si="7"/>
        <v>9.2299998971688328</v>
      </c>
      <c r="BD41" s="12">
        <f t="shared" si="7"/>
        <v>12.189999263545491</v>
      </c>
      <c r="BF41">
        <v>35</v>
      </c>
      <c r="BG41" s="12">
        <f t="shared" si="13"/>
        <v>4.0900009976791019</v>
      </c>
      <c r="BH41" s="12">
        <f t="shared" si="8"/>
        <v>8.4100000728381321</v>
      </c>
      <c r="BI41" s="12">
        <f t="shared" si="8"/>
        <v>9.0899999271618679</v>
      </c>
      <c r="BJ41" s="12">
        <f t="shared" si="8"/>
        <v>13.409999002320898</v>
      </c>
      <c r="BL41">
        <v>35</v>
      </c>
      <c r="BM41" s="12">
        <f t="shared" si="14"/>
        <v>3.3300011604202773</v>
      </c>
      <c r="BN41" s="12">
        <f t="shared" si="9"/>
        <v>9.1699999100969585</v>
      </c>
      <c r="BO41" s="12">
        <f t="shared" si="9"/>
        <v>8.3300000899030415</v>
      </c>
      <c r="BP41" s="12">
        <f t="shared" si="9"/>
        <v>14.169998839579723</v>
      </c>
    </row>
    <row r="42" spans="1:68" x14ac:dyDescent="0.2">
      <c r="A42" s="1">
        <f t="shared" si="19"/>
        <v>1.1200000000000003</v>
      </c>
      <c r="B42" s="6">
        <v>-7.7599983393030696</v>
      </c>
      <c r="C42" s="4">
        <v>0.82665704235723003</v>
      </c>
      <c r="D42" s="4">
        <v>8.42774497610929</v>
      </c>
      <c r="E42" s="4">
        <v>-11.426273843730399</v>
      </c>
      <c r="F42" s="7"/>
      <c r="H42">
        <f t="shared" si="15"/>
        <v>-342.27893388496915</v>
      </c>
      <c r="I42">
        <f t="shared" si="16"/>
        <v>-342.78821531191198</v>
      </c>
      <c r="Q42" s="1">
        <f t="shared" si="20"/>
        <v>1.1200000000000003</v>
      </c>
      <c r="R42" s="6">
        <v>-7.7599983393030696</v>
      </c>
      <c r="S42" s="6">
        <v>2.3363943168262011</v>
      </c>
      <c r="T42" s="6">
        <v>9.3829820634568044</v>
      </c>
      <c r="U42" s="6">
        <v>-27.976880001546899</v>
      </c>
      <c r="X42">
        <f t="shared" si="17"/>
        <v>-137.06282719778588</v>
      </c>
      <c r="Y42">
        <f t="shared" si="18"/>
        <v>-139.88440000773448</v>
      </c>
      <c r="AN42">
        <v>36</v>
      </c>
      <c r="AO42" s="12">
        <f t="shared" si="10"/>
        <v>9</v>
      </c>
      <c r="AP42" s="12">
        <f t="shared" si="5"/>
        <v>9</v>
      </c>
      <c r="AQ42" s="12">
        <f t="shared" si="5"/>
        <v>9</v>
      </c>
      <c r="AR42" s="12">
        <f t="shared" si="5"/>
        <v>9</v>
      </c>
      <c r="AT42">
        <v>36</v>
      </c>
      <c r="AU42" s="12">
        <f t="shared" si="11"/>
        <v>7.4000003424706824</v>
      </c>
      <c r="AV42" s="12">
        <f t="shared" si="6"/>
        <v>8.7600000514273031</v>
      </c>
      <c r="AW42" s="12">
        <f t="shared" si="6"/>
        <v>9.2399999485726969</v>
      </c>
      <c r="AX42" s="12">
        <f t="shared" si="6"/>
        <v>10.599999657529317</v>
      </c>
      <c r="AZ42">
        <v>36</v>
      </c>
      <c r="BA42" s="12">
        <f t="shared" si="12"/>
        <v>5.5600007364545077</v>
      </c>
      <c r="BB42" s="12">
        <f t="shared" si="7"/>
        <v>8.5200001028311672</v>
      </c>
      <c r="BC42" s="12">
        <f t="shared" si="7"/>
        <v>9.4799998971688328</v>
      </c>
      <c r="BD42" s="12">
        <f t="shared" si="7"/>
        <v>12.439999263545491</v>
      </c>
      <c r="BF42">
        <v>36</v>
      </c>
      <c r="BG42" s="12">
        <f t="shared" si="13"/>
        <v>4.3400009976791019</v>
      </c>
      <c r="BH42" s="12">
        <f t="shared" si="8"/>
        <v>8.6600000728381321</v>
      </c>
      <c r="BI42" s="12">
        <f t="shared" si="8"/>
        <v>9.3399999271618679</v>
      </c>
      <c r="BJ42" s="12">
        <f t="shared" si="8"/>
        <v>13.659999002320898</v>
      </c>
      <c r="BL42">
        <v>36</v>
      </c>
      <c r="BM42" s="12">
        <f t="shared" si="14"/>
        <v>3.5800011604202773</v>
      </c>
      <c r="BN42" s="12">
        <f t="shared" si="9"/>
        <v>9.4199999100969585</v>
      </c>
      <c r="BO42" s="12">
        <f t="shared" si="9"/>
        <v>8.5800000899030415</v>
      </c>
      <c r="BP42" s="12">
        <f t="shared" si="9"/>
        <v>14.419998839579723</v>
      </c>
    </row>
    <row r="43" spans="1:68" x14ac:dyDescent="0.2">
      <c r="A43" s="1">
        <f t="shared" si="19"/>
        <v>1.1600000000000004</v>
      </c>
      <c r="B43" s="6">
        <v>-7.6799983564205503</v>
      </c>
      <c r="C43" s="4">
        <v>0.80974525342866099</v>
      </c>
      <c r="D43" s="4">
        <v>8.3435514219723501</v>
      </c>
      <c r="E43" s="4">
        <v>-11.3127783956611</v>
      </c>
      <c r="F43" s="7"/>
      <c r="H43">
        <f t="shared" si="15"/>
        <v>-338.88524200885104</v>
      </c>
      <c r="I43">
        <f t="shared" si="16"/>
        <v>-339.38335186983301</v>
      </c>
      <c r="Q43" s="1">
        <f t="shared" si="20"/>
        <v>1.1600000000000004</v>
      </c>
      <c r="R43" s="6">
        <v>-7.6799983564205503</v>
      </c>
      <c r="S43" s="6">
        <v>2.2962731214484009</v>
      </c>
      <c r="T43" s="6">
        <v>9.3070304120295049</v>
      </c>
      <c r="U43" s="6">
        <v>-27.7308191365784</v>
      </c>
      <c r="X43">
        <f t="shared" si="17"/>
        <v>-135.95800655645701</v>
      </c>
      <c r="Y43">
        <f t="shared" si="18"/>
        <v>-138.65409568289201</v>
      </c>
      <c r="AN43">
        <v>37</v>
      </c>
      <c r="AO43" s="12">
        <f t="shared" si="10"/>
        <v>9.25</v>
      </c>
      <c r="AP43" s="12">
        <f t="shared" si="5"/>
        <v>9.25</v>
      </c>
      <c r="AQ43" s="12">
        <f t="shared" si="5"/>
        <v>9.25</v>
      </c>
      <c r="AR43" s="12">
        <f t="shared" si="5"/>
        <v>9.25</v>
      </c>
      <c r="AT43">
        <v>37</v>
      </c>
      <c r="AU43" s="12">
        <f t="shared" si="11"/>
        <v>7.6500003424706824</v>
      </c>
      <c r="AV43" s="12">
        <f t="shared" si="6"/>
        <v>9.0100000514273031</v>
      </c>
      <c r="AW43" s="12">
        <f t="shared" si="6"/>
        <v>9.4899999485726969</v>
      </c>
      <c r="AX43" s="12">
        <f t="shared" si="6"/>
        <v>10.849999657529317</v>
      </c>
      <c r="AZ43">
        <v>37</v>
      </c>
      <c r="BA43" s="12">
        <f t="shared" si="12"/>
        <v>5.8100007364545077</v>
      </c>
      <c r="BB43" s="12">
        <f t="shared" si="7"/>
        <v>8.7700001028311672</v>
      </c>
      <c r="BC43" s="12">
        <f t="shared" si="7"/>
        <v>9.7299998971688328</v>
      </c>
      <c r="BD43" s="12">
        <f t="shared" si="7"/>
        <v>12.689999263545491</v>
      </c>
      <c r="BF43">
        <v>37</v>
      </c>
      <c r="BG43" s="12">
        <f t="shared" si="13"/>
        <v>4.5900009976791019</v>
      </c>
      <c r="BH43" s="12">
        <f t="shared" si="8"/>
        <v>8.9100000728381321</v>
      </c>
      <c r="BI43" s="12">
        <f t="shared" si="8"/>
        <v>9.5899999271618679</v>
      </c>
      <c r="BJ43" s="12">
        <f t="shared" si="8"/>
        <v>13.909999002320898</v>
      </c>
      <c r="BL43">
        <v>37</v>
      </c>
      <c r="BM43" s="12">
        <f t="shared" si="14"/>
        <v>3.8300011604202773</v>
      </c>
      <c r="BN43" s="12">
        <f t="shared" si="9"/>
        <v>9.6699999100969585</v>
      </c>
      <c r="BO43" s="12">
        <f t="shared" si="9"/>
        <v>8.8300000899030415</v>
      </c>
      <c r="BP43" s="12">
        <f t="shared" si="9"/>
        <v>14.669998839579723</v>
      </c>
    </row>
    <row r="44" spans="1:68" x14ac:dyDescent="0.2">
      <c r="A44" s="1">
        <f t="shared" si="19"/>
        <v>1.2000000000000004</v>
      </c>
      <c r="B44" s="6">
        <v>-7.5999983735380496</v>
      </c>
      <c r="C44" s="4">
        <v>0.79298773010841295</v>
      </c>
      <c r="D44" s="4">
        <v>8.2591926742943098</v>
      </c>
      <c r="E44" s="4">
        <v>-11.199155102556</v>
      </c>
      <c r="F44" s="7"/>
      <c r="H44">
        <f t="shared" si="15"/>
        <v>-335.48757086142086</v>
      </c>
      <c r="I44">
        <f t="shared" si="16"/>
        <v>-335.97465307668</v>
      </c>
      <c r="Q44" s="1">
        <f t="shared" si="20"/>
        <v>1.2000000000000004</v>
      </c>
      <c r="R44" s="6">
        <v>-7.5999983735380496</v>
      </c>
      <c r="S44" s="6">
        <v>2.2563696193761018</v>
      </c>
      <c r="T44" s="6">
        <v>9.2306980058909041</v>
      </c>
      <c r="U44" s="6">
        <v>-27.484082774663499</v>
      </c>
      <c r="X44">
        <f t="shared" si="17"/>
        <v>-134.84511075516232</v>
      </c>
      <c r="Y44">
        <f t="shared" si="18"/>
        <v>-137.4204138733175</v>
      </c>
      <c r="AN44">
        <v>38</v>
      </c>
      <c r="AO44" s="12">
        <f t="shared" si="10"/>
        <v>9.5</v>
      </c>
      <c r="AP44" s="12">
        <f t="shared" si="5"/>
        <v>9.5</v>
      </c>
      <c r="AQ44" s="12">
        <f t="shared" si="5"/>
        <v>9.5</v>
      </c>
      <c r="AR44" s="12">
        <f t="shared" si="5"/>
        <v>9.5</v>
      </c>
      <c r="AT44">
        <v>38</v>
      </c>
      <c r="AU44" s="12">
        <f t="shared" si="11"/>
        <v>7.9000003424706824</v>
      </c>
      <c r="AV44" s="12">
        <f t="shared" si="6"/>
        <v>9.2600000514273031</v>
      </c>
      <c r="AW44" s="12">
        <f t="shared" si="6"/>
        <v>9.7399999485726969</v>
      </c>
      <c r="AX44" s="12">
        <f t="shared" si="6"/>
        <v>11.099999657529317</v>
      </c>
      <c r="AZ44">
        <v>38</v>
      </c>
      <c r="BA44" s="12">
        <f t="shared" si="12"/>
        <v>6.0600007364545077</v>
      </c>
      <c r="BB44" s="12">
        <f t="shared" si="7"/>
        <v>9.0200001028311672</v>
      </c>
      <c r="BC44" s="12">
        <f t="shared" si="7"/>
        <v>9.9799998971688328</v>
      </c>
      <c r="BD44" s="12">
        <f t="shared" si="7"/>
        <v>12.939999263545491</v>
      </c>
      <c r="BF44">
        <v>38</v>
      </c>
      <c r="BG44" s="12">
        <f t="shared" si="13"/>
        <v>4.8400009976791019</v>
      </c>
      <c r="BH44" s="12">
        <f t="shared" si="8"/>
        <v>9.1600000728381321</v>
      </c>
      <c r="BI44" s="12">
        <f t="shared" si="8"/>
        <v>9.8399999271618679</v>
      </c>
      <c r="BJ44" s="12">
        <f t="shared" si="8"/>
        <v>14.159999002320898</v>
      </c>
      <c r="BL44">
        <v>38</v>
      </c>
      <c r="BM44" s="12">
        <f t="shared" si="14"/>
        <v>4.0800011604202773</v>
      </c>
      <c r="BN44" s="12">
        <f t="shared" si="9"/>
        <v>9.9199999100969585</v>
      </c>
      <c r="BO44" s="12">
        <f t="shared" si="9"/>
        <v>9.0800000899030415</v>
      </c>
      <c r="BP44" s="12">
        <f t="shared" si="9"/>
        <v>14.919998839579723</v>
      </c>
    </row>
    <row r="45" spans="1:68" x14ac:dyDescent="0.2">
      <c r="A45" s="1">
        <f t="shared" si="19"/>
        <v>1.2400000000000004</v>
      </c>
      <c r="B45" s="6">
        <v>-7.51999839065562</v>
      </c>
      <c r="C45" s="4">
        <v>0.77638527705726301</v>
      </c>
      <c r="D45" s="4">
        <v>8.1746696631076095</v>
      </c>
      <c r="E45" s="4">
        <v>-11.0854049620637</v>
      </c>
      <c r="F45" s="7"/>
      <c r="H45">
        <f t="shared" si="15"/>
        <v>-332.08595126259002</v>
      </c>
      <c r="I45">
        <f t="shared" si="16"/>
        <v>-332.562148861911</v>
      </c>
      <c r="Q45" s="1">
        <f t="shared" si="20"/>
        <v>1.2400000000000004</v>
      </c>
      <c r="R45" s="6">
        <v>-7.51999839065562</v>
      </c>
      <c r="S45" s="6">
        <v>2.2166839040154969</v>
      </c>
      <c r="T45" s="6">
        <v>9.1539783515395037</v>
      </c>
      <c r="U45" s="6">
        <v>-27.2366499747021</v>
      </c>
      <c r="X45">
        <f t="shared" si="17"/>
        <v>-133.7241913294761</v>
      </c>
      <c r="Y45">
        <f t="shared" si="18"/>
        <v>-136.1832498735105</v>
      </c>
      <c r="AN45">
        <v>39</v>
      </c>
      <c r="AO45" s="12">
        <f t="shared" si="10"/>
        <v>9.75</v>
      </c>
      <c r="AP45" s="12">
        <f t="shared" si="5"/>
        <v>9.75</v>
      </c>
      <c r="AQ45" s="12">
        <f t="shared" si="5"/>
        <v>9.75</v>
      </c>
      <c r="AR45" s="12">
        <f t="shared" si="5"/>
        <v>9.75</v>
      </c>
      <c r="AT45">
        <v>39</v>
      </c>
      <c r="AU45" s="12">
        <f t="shared" si="11"/>
        <v>8.1500003424706833</v>
      </c>
      <c r="AV45" s="12">
        <f t="shared" si="6"/>
        <v>9.5100000514273031</v>
      </c>
      <c r="AW45" s="12">
        <f t="shared" si="6"/>
        <v>9.9899999485726969</v>
      </c>
      <c r="AX45" s="12">
        <f t="shared" si="6"/>
        <v>11.349999657529317</v>
      </c>
      <c r="AZ45">
        <v>39</v>
      </c>
      <c r="BA45" s="12">
        <f t="shared" si="12"/>
        <v>6.3100007364545077</v>
      </c>
      <c r="BB45" s="12">
        <f t="shared" si="7"/>
        <v>9.2700001028311672</v>
      </c>
      <c r="BC45" s="12">
        <f t="shared" si="7"/>
        <v>10.229999897168833</v>
      </c>
      <c r="BD45" s="12">
        <f t="shared" si="7"/>
        <v>13.189999263545491</v>
      </c>
      <c r="BF45">
        <v>39</v>
      </c>
      <c r="BG45" s="12">
        <f t="shared" si="13"/>
        <v>5.0900009976791019</v>
      </c>
      <c r="BH45" s="12">
        <f t="shared" si="8"/>
        <v>9.4100000728381321</v>
      </c>
      <c r="BI45" s="12">
        <f t="shared" si="8"/>
        <v>10.089999927161868</v>
      </c>
      <c r="BJ45" s="12">
        <f t="shared" si="8"/>
        <v>14.409999002320898</v>
      </c>
      <c r="BL45">
        <v>39</v>
      </c>
      <c r="BM45" s="12">
        <f t="shared" si="14"/>
        <v>4.3300011604202773</v>
      </c>
      <c r="BN45" s="12">
        <f t="shared" si="9"/>
        <v>10.169999910096958</v>
      </c>
      <c r="BO45" s="12">
        <f t="shared" si="9"/>
        <v>9.3300000899030415</v>
      </c>
      <c r="BP45" s="12">
        <f t="shared" si="9"/>
        <v>15.169998839579723</v>
      </c>
    </row>
    <row r="46" spans="1:68" x14ac:dyDescent="0.2">
      <c r="A46" s="1">
        <f t="shared" si="19"/>
        <v>1.2800000000000005</v>
      </c>
      <c r="B46" s="6">
        <v>-7.4399984077732304</v>
      </c>
      <c r="C46" s="4">
        <v>0.75993869461553298</v>
      </c>
      <c r="D46" s="4">
        <v>8.0899833300934905</v>
      </c>
      <c r="E46" s="4">
        <v>-10.9715289818188</v>
      </c>
      <c r="F46" s="7"/>
      <c r="H46">
        <f t="shared" si="15"/>
        <v>-328.68041432101933</v>
      </c>
      <c r="I46">
        <f t="shared" si="16"/>
        <v>-329.14586945456398</v>
      </c>
      <c r="Q46" s="1">
        <f t="shared" si="20"/>
        <v>1.2800000000000005</v>
      </c>
      <c r="R46" s="6">
        <v>-7.4399984077732304</v>
      </c>
      <c r="S46" s="6">
        <v>2.1772163168390009</v>
      </c>
      <c r="T46" s="6">
        <v>9.0768651597826029</v>
      </c>
      <c r="U46" s="6">
        <v>-26.988500565318699</v>
      </c>
      <c r="X46">
        <f t="shared" si="17"/>
        <v>-132.59529799964133</v>
      </c>
      <c r="Y46">
        <f t="shared" si="18"/>
        <v>-134.94250282659348</v>
      </c>
      <c r="AN46">
        <v>40</v>
      </c>
      <c r="AO46" s="12">
        <f t="shared" si="10"/>
        <v>10</v>
      </c>
      <c r="AP46" s="12">
        <f t="shared" si="5"/>
        <v>10</v>
      </c>
      <c r="AQ46" s="12">
        <f t="shared" si="5"/>
        <v>10</v>
      </c>
      <c r="AR46" s="12">
        <f t="shared" si="5"/>
        <v>10</v>
      </c>
      <c r="AT46">
        <v>40</v>
      </c>
      <c r="AU46" s="12">
        <f t="shared" si="11"/>
        <v>8.4000003424706833</v>
      </c>
      <c r="AV46" s="12">
        <f t="shared" si="6"/>
        <v>9.7600000514273031</v>
      </c>
      <c r="AW46" s="12">
        <f t="shared" si="6"/>
        <v>10.239999948572697</v>
      </c>
      <c r="AX46" s="12">
        <f t="shared" si="6"/>
        <v>11.599999657529317</v>
      </c>
      <c r="AZ46">
        <v>40</v>
      </c>
      <c r="BA46" s="12">
        <f t="shared" si="12"/>
        <v>6.5600007364545077</v>
      </c>
      <c r="BB46" s="12">
        <f t="shared" si="7"/>
        <v>9.5200001028311672</v>
      </c>
      <c r="BC46" s="12">
        <f t="shared" si="7"/>
        <v>10.479999897168833</v>
      </c>
      <c r="BD46" s="12">
        <f t="shared" si="7"/>
        <v>13.439999263545491</v>
      </c>
      <c r="BF46">
        <v>40</v>
      </c>
      <c r="BG46" s="12">
        <f t="shared" si="13"/>
        <v>5.3400009976791019</v>
      </c>
      <c r="BH46" s="12">
        <f t="shared" si="8"/>
        <v>9.6600000728381321</v>
      </c>
      <c r="BI46" s="12">
        <f t="shared" si="8"/>
        <v>10.339999927161868</v>
      </c>
      <c r="BJ46" s="12">
        <f t="shared" si="8"/>
        <v>14.659999002320898</v>
      </c>
      <c r="BL46">
        <v>40</v>
      </c>
      <c r="BM46" s="12">
        <f t="shared" si="14"/>
        <v>4.5800011604202773</v>
      </c>
      <c r="BN46" s="12">
        <f t="shared" si="9"/>
        <v>10.419999910096958</v>
      </c>
      <c r="BO46" s="12">
        <f t="shared" si="9"/>
        <v>9.5800000899030415</v>
      </c>
      <c r="BP46" s="12">
        <f t="shared" si="9"/>
        <v>15.419998839579723</v>
      </c>
    </row>
    <row r="47" spans="1:68" x14ac:dyDescent="0.2">
      <c r="A47" s="1">
        <f t="shared" si="19"/>
        <v>1.3200000000000005</v>
      </c>
      <c r="B47" s="6">
        <v>-7.3599984248908701</v>
      </c>
      <c r="C47" s="4">
        <v>0.74364877869240897</v>
      </c>
      <c r="D47" s="4">
        <v>8.0051346285611693</v>
      </c>
      <c r="E47" s="4">
        <v>-10.8575281794127</v>
      </c>
      <c r="F47" s="7"/>
      <c r="H47">
        <f t="shared" si="15"/>
        <v>-325.27099143326222</v>
      </c>
      <c r="I47">
        <f t="shared" si="16"/>
        <v>-325.72584538238101</v>
      </c>
      <c r="Q47" s="1">
        <f t="shared" si="20"/>
        <v>1.3200000000000005</v>
      </c>
      <c r="R47" s="6">
        <v>-7.3599984248908701</v>
      </c>
      <c r="S47" s="6">
        <v>2.137967439498901</v>
      </c>
      <c r="T47" s="6">
        <v>8.9993523414611047</v>
      </c>
      <c r="U47" s="6">
        <v>-26.739615119289301</v>
      </c>
      <c r="X47">
        <f t="shared" si="17"/>
        <v>-131.45847882789172</v>
      </c>
      <c r="Y47">
        <f t="shared" si="18"/>
        <v>-133.6980755964465</v>
      </c>
      <c r="AN47">
        <v>41</v>
      </c>
      <c r="AO47" s="12">
        <f t="shared" si="10"/>
        <v>10.25</v>
      </c>
      <c r="AP47" s="12">
        <f t="shared" si="5"/>
        <v>10.25</v>
      </c>
      <c r="AQ47" s="12">
        <f t="shared" si="5"/>
        <v>10.25</v>
      </c>
      <c r="AR47" s="12">
        <f t="shared" si="5"/>
        <v>10.25</v>
      </c>
      <c r="AT47">
        <v>41</v>
      </c>
      <c r="AU47" s="12">
        <f t="shared" si="11"/>
        <v>8.6500003424706833</v>
      </c>
      <c r="AV47" s="12">
        <f t="shared" si="6"/>
        <v>10.010000051427303</v>
      </c>
      <c r="AW47" s="12">
        <f t="shared" si="6"/>
        <v>10.489999948572697</v>
      </c>
      <c r="AX47" s="12">
        <f t="shared" si="6"/>
        <v>11.849999657529317</v>
      </c>
      <c r="AZ47">
        <v>41</v>
      </c>
      <c r="BA47" s="12">
        <f t="shared" si="12"/>
        <v>6.8100007364545077</v>
      </c>
      <c r="BB47" s="12">
        <f t="shared" si="7"/>
        <v>9.7700001028311672</v>
      </c>
      <c r="BC47" s="12">
        <f t="shared" si="7"/>
        <v>10.729999897168833</v>
      </c>
      <c r="BD47" s="12">
        <f t="shared" si="7"/>
        <v>13.689999263545491</v>
      </c>
      <c r="BF47">
        <v>41</v>
      </c>
      <c r="BG47" s="12">
        <f t="shared" si="13"/>
        <v>5.5900009976791019</v>
      </c>
      <c r="BH47" s="12">
        <f t="shared" si="8"/>
        <v>9.9100000728381321</v>
      </c>
      <c r="BI47" s="12">
        <f t="shared" si="8"/>
        <v>10.589999927161868</v>
      </c>
      <c r="BJ47" s="12">
        <f t="shared" si="8"/>
        <v>14.909999002320898</v>
      </c>
      <c r="BL47">
        <v>41</v>
      </c>
      <c r="BM47" s="12">
        <f t="shared" si="14"/>
        <v>4.8300011604202773</v>
      </c>
      <c r="BN47" s="12">
        <f t="shared" si="9"/>
        <v>10.669999910096958</v>
      </c>
      <c r="BO47" s="12">
        <f t="shared" si="9"/>
        <v>9.8300000899030415</v>
      </c>
      <c r="BP47" s="12">
        <f t="shared" si="9"/>
        <v>15.669998839579723</v>
      </c>
    </row>
    <row r="48" spans="1:68" x14ac:dyDescent="0.2">
      <c r="A48" s="1">
        <f t="shared" si="19"/>
        <v>1.3600000000000005</v>
      </c>
      <c r="B48" s="6">
        <v>-7.27999844200854</v>
      </c>
      <c r="C48" s="4">
        <v>0.72751632065460403</v>
      </c>
      <c r="D48" s="4">
        <v>7.9201245234249598</v>
      </c>
      <c r="E48" s="4">
        <v>-10.7434035823618</v>
      </c>
      <c r="F48" s="7"/>
      <c r="H48">
        <f t="shared" si="15"/>
        <v>-321.85771428285221</v>
      </c>
      <c r="I48">
        <f t="shared" si="16"/>
        <v>-322.30210747085403</v>
      </c>
      <c r="Q48" s="1">
        <f t="shared" si="20"/>
        <v>1.3600000000000005</v>
      </c>
      <c r="R48" s="6">
        <v>-7.27999844200854</v>
      </c>
      <c r="S48" s="6">
        <v>2.0989380864496994</v>
      </c>
      <c r="T48" s="6">
        <v>8.9214340037615045</v>
      </c>
      <c r="U48" s="6">
        <v>-26.489974930364902</v>
      </c>
      <c r="X48">
        <f t="shared" si="17"/>
        <v>-130.31378036818674</v>
      </c>
      <c r="Y48">
        <f t="shared" si="18"/>
        <v>-132.4498746518245</v>
      </c>
      <c r="AN48">
        <v>42</v>
      </c>
      <c r="AO48" s="12">
        <f t="shared" si="10"/>
        <v>10.5</v>
      </c>
      <c r="AP48" s="12">
        <f t="shared" si="5"/>
        <v>10.5</v>
      </c>
      <c r="AQ48" s="12">
        <f t="shared" si="5"/>
        <v>10.5</v>
      </c>
      <c r="AR48" s="12">
        <f t="shared" si="5"/>
        <v>10.5</v>
      </c>
      <c r="AT48">
        <v>42</v>
      </c>
      <c r="AU48" s="12">
        <f t="shared" si="11"/>
        <v>8.9000003424706833</v>
      </c>
      <c r="AV48" s="12">
        <f t="shared" si="6"/>
        <v>10.260000051427303</v>
      </c>
      <c r="AW48" s="12">
        <f t="shared" si="6"/>
        <v>10.739999948572697</v>
      </c>
      <c r="AX48" s="12">
        <f t="shared" si="6"/>
        <v>12.099999657529317</v>
      </c>
      <c r="AZ48">
        <v>42</v>
      </c>
      <c r="BA48" s="12">
        <f t="shared" si="12"/>
        <v>7.0600007364545077</v>
      </c>
      <c r="BB48" s="12">
        <f t="shared" si="7"/>
        <v>10.020000102831167</v>
      </c>
      <c r="BC48" s="12">
        <f t="shared" si="7"/>
        <v>10.979999897168833</v>
      </c>
      <c r="BD48" s="12">
        <f t="shared" si="7"/>
        <v>13.939999263545491</v>
      </c>
      <c r="BF48">
        <v>42</v>
      </c>
      <c r="BG48" s="12">
        <f t="shared" si="13"/>
        <v>5.8400009976791019</v>
      </c>
      <c r="BH48" s="12">
        <f t="shared" si="8"/>
        <v>10.160000072838132</v>
      </c>
      <c r="BI48" s="12">
        <f t="shared" si="8"/>
        <v>10.839999927161868</v>
      </c>
      <c r="BJ48" s="12">
        <f t="shared" si="8"/>
        <v>15.159999002320898</v>
      </c>
      <c r="BL48">
        <v>42</v>
      </c>
      <c r="BM48" s="12">
        <f t="shared" si="14"/>
        <v>5.0800011604202773</v>
      </c>
      <c r="BN48" s="12">
        <f t="shared" si="9"/>
        <v>10.919999910096958</v>
      </c>
      <c r="BO48" s="12">
        <f t="shared" si="9"/>
        <v>10.080000089903042</v>
      </c>
      <c r="BP48" s="12">
        <f t="shared" si="9"/>
        <v>15.919998839579723</v>
      </c>
    </row>
    <row r="49" spans="1:68" x14ac:dyDescent="0.2">
      <c r="A49" s="1">
        <f t="shared" si="19"/>
        <v>1.4000000000000006</v>
      </c>
      <c r="B49" s="6">
        <v>-7.1999984591262498</v>
      </c>
      <c r="C49" s="4">
        <v>0.71154210721516997</v>
      </c>
      <c r="D49" s="4">
        <v>7.8349539911788897</v>
      </c>
      <c r="E49" s="4">
        <v>-10.629156228073899</v>
      </c>
      <c r="F49" s="7"/>
      <c r="H49">
        <f t="shared" si="15"/>
        <v>-318.4406148393382</v>
      </c>
      <c r="I49">
        <f t="shared" si="16"/>
        <v>-318.87468684221699</v>
      </c>
      <c r="Q49" s="1">
        <f t="shared" si="20"/>
        <v>1.4000000000000006</v>
      </c>
      <c r="R49" s="6">
        <v>-7.1999984591262498</v>
      </c>
      <c r="S49" s="6">
        <v>2.0601292980235968</v>
      </c>
      <c r="T49" s="6">
        <v>8.8431044470654037</v>
      </c>
      <c r="U49" s="6">
        <v>-26.239561992201999</v>
      </c>
      <c r="X49">
        <f t="shared" si="17"/>
        <v>-129.16124780913265</v>
      </c>
      <c r="Y49">
        <f t="shared" si="18"/>
        <v>-131.19780996100999</v>
      </c>
      <c r="AN49">
        <v>43</v>
      </c>
      <c r="AO49" s="12">
        <f t="shared" si="10"/>
        <v>10.75</v>
      </c>
      <c r="AP49" s="12">
        <f t="shared" si="5"/>
        <v>10.75</v>
      </c>
      <c r="AQ49" s="12">
        <f t="shared" si="5"/>
        <v>10.75</v>
      </c>
      <c r="AR49" s="12">
        <f t="shared" si="5"/>
        <v>10.75</v>
      </c>
      <c r="AT49">
        <v>43</v>
      </c>
      <c r="AU49" s="12">
        <f t="shared" si="11"/>
        <v>9.1500003424706833</v>
      </c>
      <c r="AV49" s="12">
        <f t="shared" si="6"/>
        <v>10.510000051427303</v>
      </c>
      <c r="AW49" s="12">
        <f t="shared" si="6"/>
        <v>10.989999948572697</v>
      </c>
      <c r="AX49" s="12">
        <f t="shared" si="6"/>
        <v>12.349999657529317</v>
      </c>
      <c r="AZ49">
        <v>43</v>
      </c>
      <c r="BA49" s="12">
        <f t="shared" si="12"/>
        <v>7.3100007364545077</v>
      </c>
      <c r="BB49" s="12">
        <f t="shared" si="7"/>
        <v>10.270000102831167</v>
      </c>
      <c r="BC49" s="12">
        <f t="shared" si="7"/>
        <v>11.229999897168833</v>
      </c>
      <c r="BD49" s="12">
        <f t="shared" si="7"/>
        <v>14.189999263545491</v>
      </c>
      <c r="BF49">
        <v>43</v>
      </c>
      <c r="BG49" s="12">
        <f t="shared" si="13"/>
        <v>6.0900009976791019</v>
      </c>
      <c r="BH49" s="12">
        <f t="shared" si="8"/>
        <v>10.410000072838132</v>
      </c>
      <c r="BI49" s="12">
        <f t="shared" si="8"/>
        <v>11.089999927161868</v>
      </c>
      <c r="BJ49" s="12">
        <f t="shared" si="8"/>
        <v>15.409999002320898</v>
      </c>
      <c r="BL49">
        <v>43</v>
      </c>
      <c r="BM49" s="12">
        <f t="shared" si="14"/>
        <v>5.3300011604202773</v>
      </c>
      <c r="BN49" s="12">
        <f t="shared" si="9"/>
        <v>11.169999910096958</v>
      </c>
      <c r="BO49" s="12">
        <f t="shared" si="9"/>
        <v>10.330000089903042</v>
      </c>
      <c r="BP49" s="12">
        <f t="shared" si="9"/>
        <v>16.169998839579723</v>
      </c>
    </row>
    <row r="50" spans="1:68" x14ac:dyDescent="0.2">
      <c r="A50" s="1">
        <f t="shared" si="19"/>
        <v>1.4400000000000006</v>
      </c>
      <c r="B50" s="6">
        <v>-7.1199984762439898</v>
      </c>
      <c r="C50" s="4">
        <v>0.695726920322146</v>
      </c>
      <c r="D50" s="4">
        <v>7.7496240198697803</v>
      </c>
      <c r="E50" s="4">
        <v>-10.5147871638137</v>
      </c>
      <c r="F50" s="7"/>
      <c r="H50">
        <f t="shared" si="15"/>
        <v>-315.01972535726537</v>
      </c>
      <c r="I50">
        <f t="shared" si="16"/>
        <v>-315.443614914411</v>
      </c>
      <c r="Q50" s="1">
        <f t="shared" si="20"/>
        <v>1.4400000000000006</v>
      </c>
      <c r="R50" s="6">
        <v>-7.1199984762439898</v>
      </c>
      <c r="S50" s="6">
        <v>2.0215423339195979</v>
      </c>
      <c r="T50" s="6">
        <v>8.7643581622987021</v>
      </c>
      <c r="U50" s="6">
        <v>-25.988358979159699</v>
      </c>
      <c r="X50">
        <f t="shared" si="17"/>
        <v>-128.00092511074391</v>
      </c>
      <c r="Y50">
        <f t="shared" si="18"/>
        <v>-129.94179489579849</v>
      </c>
      <c r="AN50">
        <v>44</v>
      </c>
      <c r="AO50" s="12">
        <f t="shared" si="10"/>
        <v>11</v>
      </c>
      <c r="AP50" s="12">
        <f t="shared" si="5"/>
        <v>11</v>
      </c>
      <c r="AQ50" s="12">
        <f t="shared" si="5"/>
        <v>11</v>
      </c>
      <c r="AR50" s="12">
        <f t="shared" si="5"/>
        <v>11</v>
      </c>
      <c r="AT50">
        <v>44</v>
      </c>
      <c r="AU50" s="12">
        <f t="shared" si="11"/>
        <v>9.4000003424706833</v>
      </c>
      <c r="AV50" s="12">
        <f t="shared" si="6"/>
        <v>10.760000051427303</v>
      </c>
      <c r="AW50" s="12">
        <f t="shared" si="6"/>
        <v>11.239999948572697</v>
      </c>
      <c r="AX50" s="12">
        <f t="shared" si="6"/>
        <v>12.599999657529317</v>
      </c>
      <c r="AZ50">
        <v>44</v>
      </c>
      <c r="BA50" s="12">
        <f t="shared" si="12"/>
        <v>7.5600007364545077</v>
      </c>
      <c r="BB50" s="12">
        <f t="shared" si="7"/>
        <v>10.520000102831167</v>
      </c>
      <c r="BC50" s="12">
        <f t="shared" si="7"/>
        <v>11.479999897168833</v>
      </c>
      <c r="BD50" s="12">
        <f t="shared" si="7"/>
        <v>14.439999263545491</v>
      </c>
      <c r="BF50">
        <v>44</v>
      </c>
      <c r="BG50" s="12">
        <f t="shared" si="13"/>
        <v>6.3400009976791019</v>
      </c>
      <c r="BH50" s="12">
        <f t="shared" si="8"/>
        <v>10.660000072838132</v>
      </c>
      <c r="BI50" s="12">
        <f t="shared" si="8"/>
        <v>11.339999927161868</v>
      </c>
      <c r="BJ50" s="12">
        <f t="shared" si="8"/>
        <v>15.659999002320898</v>
      </c>
      <c r="BL50">
        <v>44</v>
      </c>
      <c r="BM50" s="12">
        <f t="shared" si="14"/>
        <v>5.5800011604202773</v>
      </c>
      <c r="BN50" s="12">
        <f t="shared" si="9"/>
        <v>11.419999910096958</v>
      </c>
      <c r="BO50" s="12">
        <f t="shared" si="9"/>
        <v>10.580000089903042</v>
      </c>
      <c r="BP50" s="12">
        <f t="shared" si="9"/>
        <v>16.419998839579723</v>
      </c>
    </row>
    <row r="51" spans="1:68" x14ac:dyDescent="0.2">
      <c r="A51" s="1">
        <f t="shared" si="19"/>
        <v>1.4800000000000006</v>
      </c>
      <c r="B51" s="6">
        <v>-7.0399984933617397</v>
      </c>
      <c r="C51" s="4">
        <v>0.68007153704719603</v>
      </c>
      <c r="D51" s="4">
        <v>7.6641356090678601</v>
      </c>
      <c r="E51" s="4">
        <v>-10.400297446665901</v>
      </c>
      <c r="F51" s="7"/>
      <c r="H51">
        <f t="shared" si="15"/>
        <v>-311.59507837510495</v>
      </c>
      <c r="I51">
        <f t="shared" si="16"/>
        <v>-312.00892339997705</v>
      </c>
      <c r="Q51" s="1">
        <f t="shared" si="20"/>
        <v>1.4800000000000006</v>
      </c>
      <c r="R51" s="6">
        <v>-7.0399984933617397</v>
      </c>
      <c r="S51" s="6">
        <v>1.9831786670681026</v>
      </c>
      <c r="T51" s="6">
        <v>8.6851898287596043</v>
      </c>
      <c r="U51" s="6">
        <v>-25.7363492290416</v>
      </c>
      <c r="X51">
        <f t="shared" si="17"/>
        <v>-126.83285513530841</v>
      </c>
      <c r="Y51">
        <f t="shared" si="18"/>
        <v>-128.681746145208</v>
      </c>
      <c r="AN51">
        <v>45</v>
      </c>
      <c r="AO51" s="12">
        <f t="shared" si="10"/>
        <v>11.25</v>
      </c>
      <c r="AP51" s="12">
        <f t="shared" si="5"/>
        <v>11.25</v>
      </c>
      <c r="AQ51" s="12">
        <f t="shared" si="5"/>
        <v>11.25</v>
      </c>
      <c r="AR51" s="12">
        <f t="shared" si="5"/>
        <v>11.25</v>
      </c>
      <c r="AT51">
        <v>45</v>
      </c>
      <c r="AU51" s="12">
        <f t="shared" si="11"/>
        <v>9.6500003424706833</v>
      </c>
      <c r="AV51" s="12">
        <f t="shared" si="6"/>
        <v>11.010000051427303</v>
      </c>
      <c r="AW51" s="12">
        <f t="shared" si="6"/>
        <v>11.489999948572697</v>
      </c>
      <c r="AX51" s="12">
        <f t="shared" si="6"/>
        <v>12.849999657529317</v>
      </c>
      <c r="AZ51">
        <v>45</v>
      </c>
      <c r="BA51" s="12">
        <f t="shared" si="12"/>
        <v>7.8100007364545077</v>
      </c>
      <c r="BB51" s="12">
        <f t="shared" si="7"/>
        <v>10.770000102831167</v>
      </c>
      <c r="BC51" s="12">
        <f t="shared" si="7"/>
        <v>11.729999897168833</v>
      </c>
      <c r="BD51" s="12">
        <f t="shared" si="7"/>
        <v>14.689999263545491</v>
      </c>
      <c r="BF51">
        <v>45</v>
      </c>
      <c r="BG51" s="12">
        <f t="shared" si="13"/>
        <v>6.5900009976791019</v>
      </c>
      <c r="BH51" s="12">
        <f t="shared" si="8"/>
        <v>10.910000072838132</v>
      </c>
      <c r="BI51" s="12">
        <f t="shared" si="8"/>
        <v>11.589999927161868</v>
      </c>
      <c r="BJ51" s="12">
        <f t="shared" si="8"/>
        <v>15.909999002320898</v>
      </c>
      <c r="BL51">
        <v>45</v>
      </c>
      <c r="BM51" s="12">
        <f t="shared" si="14"/>
        <v>5.8300011604202773</v>
      </c>
      <c r="BN51" s="12">
        <f t="shared" si="9"/>
        <v>11.669999910096958</v>
      </c>
      <c r="BO51" s="12">
        <f t="shared" si="9"/>
        <v>10.830000089903042</v>
      </c>
      <c r="BP51" s="12">
        <f t="shared" si="9"/>
        <v>16.669998839579723</v>
      </c>
    </row>
    <row r="52" spans="1:68" x14ac:dyDescent="0.2">
      <c r="A52" s="1">
        <f t="shared" si="19"/>
        <v>1.5200000000000007</v>
      </c>
      <c r="B52" s="6">
        <v>-6.9599985104795499</v>
      </c>
      <c r="C52" s="4">
        <v>0.66457672947448798</v>
      </c>
      <c r="D52" s="4">
        <v>7.5784897698359597</v>
      </c>
      <c r="E52" s="4">
        <v>-10.2856881434972</v>
      </c>
      <c r="F52" s="7"/>
      <c r="H52">
        <f t="shared" si="15"/>
        <v>-308.16670671413453</v>
      </c>
      <c r="I52">
        <f t="shared" si="16"/>
        <v>-308.57064430491602</v>
      </c>
      <c r="Q52" s="1">
        <f t="shared" si="20"/>
        <v>1.5200000000000007</v>
      </c>
      <c r="R52" s="6">
        <v>-6.9599985104795499</v>
      </c>
      <c r="S52" s="6">
        <v>1.9450399778258998</v>
      </c>
      <c r="T52" s="6">
        <v>8.6055943123724035</v>
      </c>
      <c r="U52" s="6">
        <v>-25.4835167274654</v>
      </c>
      <c r="X52">
        <f t="shared" si="17"/>
        <v>-125.65707977303545</v>
      </c>
      <c r="Y52">
        <f t="shared" si="18"/>
        <v>-127.417583637327</v>
      </c>
      <c r="AN52">
        <v>46</v>
      </c>
      <c r="AO52" s="12">
        <f t="shared" si="10"/>
        <v>11.5</v>
      </c>
      <c r="AP52" s="12">
        <f t="shared" si="5"/>
        <v>11.5</v>
      </c>
      <c r="AQ52" s="12">
        <f t="shared" si="5"/>
        <v>11.5</v>
      </c>
      <c r="AR52" s="12">
        <f t="shared" si="5"/>
        <v>11.5</v>
      </c>
      <c r="AT52">
        <v>46</v>
      </c>
      <c r="AU52" s="12">
        <f t="shared" si="11"/>
        <v>9.9000003424706833</v>
      </c>
      <c r="AV52" s="12">
        <f t="shared" si="6"/>
        <v>11.260000051427303</v>
      </c>
      <c r="AW52" s="12">
        <f t="shared" si="6"/>
        <v>11.739999948572697</v>
      </c>
      <c r="AX52" s="12">
        <f t="shared" si="6"/>
        <v>13.099999657529317</v>
      </c>
      <c r="AZ52">
        <v>46</v>
      </c>
      <c r="BA52" s="12">
        <f t="shared" si="12"/>
        <v>8.0600007364545085</v>
      </c>
      <c r="BB52" s="12">
        <f t="shared" si="7"/>
        <v>11.020000102831167</v>
      </c>
      <c r="BC52" s="12">
        <f t="shared" si="7"/>
        <v>11.979999897168833</v>
      </c>
      <c r="BD52" s="12">
        <f t="shared" si="7"/>
        <v>14.939999263545491</v>
      </c>
      <c r="BF52">
        <v>46</v>
      </c>
      <c r="BG52" s="12">
        <f t="shared" si="13"/>
        <v>6.8400009976791019</v>
      </c>
      <c r="BH52" s="12">
        <f t="shared" si="8"/>
        <v>11.160000072838132</v>
      </c>
      <c r="BI52" s="12">
        <f t="shared" si="8"/>
        <v>11.839999927161868</v>
      </c>
      <c r="BJ52" s="12">
        <f t="shared" si="8"/>
        <v>16.159999002320898</v>
      </c>
      <c r="BL52">
        <v>46</v>
      </c>
      <c r="BM52" s="12">
        <f t="shared" si="14"/>
        <v>6.0800011604202773</v>
      </c>
      <c r="BN52" s="12">
        <f t="shared" si="9"/>
        <v>11.919999910096958</v>
      </c>
      <c r="BO52" s="12">
        <f t="shared" si="9"/>
        <v>11.080000089903042</v>
      </c>
      <c r="BP52" s="12">
        <f t="shared" si="9"/>
        <v>16.919998839579723</v>
      </c>
    </row>
    <row r="53" spans="1:68" x14ac:dyDescent="0.2">
      <c r="A53" s="1">
        <f t="shared" si="19"/>
        <v>1.5600000000000007</v>
      </c>
      <c r="B53" s="6">
        <v>-6.8799985275973699</v>
      </c>
      <c r="C53" s="4">
        <v>0.64924326458858805</v>
      </c>
      <c r="D53" s="4">
        <v>7.4926875246935598</v>
      </c>
      <c r="E53" s="4">
        <v>-10.1709603309135</v>
      </c>
      <c r="F53" s="7"/>
      <c r="H53">
        <f t="shared" si="15"/>
        <v>-304.7346434772557</v>
      </c>
      <c r="I53">
        <f t="shared" si="16"/>
        <v>-305.12880992740503</v>
      </c>
      <c r="Q53" s="1">
        <f t="shared" si="20"/>
        <v>1.5600000000000007</v>
      </c>
      <c r="R53" s="6">
        <v>-6.8799985275973699</v>
      </c>
      <c r="S53" s="6">
        <v>1.9071281484797993</v>
      </c>
      <c r="T53" s="6">
        <v>8.5255666643583048</v>
      </c>
      <c r="U53" s="6">
        <v>-25.229846093697098</v>
      </c>
      <c r="X53">
        <f t="shared" si="17"/>
        <v>-124.47364006293773</v>
      </c>
      <c r="Y53">
        <f t="shared" si="18"/>
        <v>-126.14923046848548</v>
      </c>
      <c r="AN53">
        <v>47</v>
      </c>
      <c r="AO53" s="12">
        <f t="shared" si="10"/>
        <v>11.75</v>
      </c>
      <c r="AP53" s="12">
        <f t="shared" si="5"/>
        <v>11.75</v>
      </c>
      <c r="AQ53" s="12">
        <f t="shared" si="5"/>
        <v>11.75</v>
      </c>
      <c r="AR53" s="12">
        <f t="shared" si="5"/>
        <v>11.75</v>
      </c>
      <c r="AT53">
        <v>47</v>
      </c>
      <c r="AU53" s="12">
        <f t="shared" si="11"/>
        <v>10.150000342470683</v>
      </c>
      <c r="AV53" s="12">
        <f t="shared" si="6"/>
        <v>11.510000051427303</v>
      </c>
      <c r="AW53" s="12">
        <f t="shared" si="6"/>
        <v>11.989999948572697</v>
      </c>
      <c r="AX53" s="12">
        <f t="shared" si="6"/>
        <v>13.349999657529317</v>
      </c>
      <c r="AZ53">
        <v>47</v>
      </c>
      <c r="BA53" s="12">
        <f t="shared" si="12"/>
        <v>8.3100007364545085</v>
      </c>
      <c r="BB53" s="12">
        <f t="shared" si="7"/>
        <v>11.270000102831167</v>
      </c>
      <c r="BC53" s="12">
        <f t="shared" si="7"/>
        <v>12.229999897168833</v>
      </c>
      <c r="BD53" s="12">
        <f t="shared" si="7"/>
        <v>15.189999263545491</v>
      </c>
      <c r="BF53">
        <v>47</v>
      </c>
      <c r="BG53" s="12">
        <f t="shared" si="13"/>
        <v>7.0900009976791019</v>
      </c>
      <c r="BH53" s="12">
        <f t="shared" si="8"/>
        <v>11.410000072838132</v>
      </c>
      <c r="BI53" s="12">
        <f t="shared" si="8"/>
        <v>12.089999927161868</v>
      </c>
      <c r="BJ53" s="12">
        <f t="shared" si="8"/>
        <v>16.409999002320898</v>
      </c>
      <c r="BL53">
        <v>47</v>
      </c>
      <c r="BM53" s="12">
        <f t="shared" si="14"/>
        <v>6.3300011604202773</v>
      </c>
      <c r="BN53" s="12">
        <f t="shared" si="9"/>
        <v>12.169999910096958</v>
      </c>
      <c r="BO53" s="12">
        <f t="shared" si="9"/>
        <v>11.330000089903042</v>
      </c>
      <c r="BP53" s="12">
        <f t="shared" si="9"/>
        <v>17.169998839579723</v>
      </c>
    </row>
    <row r="54" spans="1:68" x14ac:dyDescent="0.2">
      <c r="A54" s="1">
        <f t="shared" si="19"/>
        <v>1.6000000000000008</v>
      </c>
      <c r="B54" s="6">
        <v>-6.79999854471522</v>
      </c>
      <c r="C54" s="4">
        <v>0.634071904164202</v>
      </c>
      <c r="D54" s="4">
        <v>7.40672990758463</v>
      </c>
      <c r="E54" s="4">
        <v>-10.056115095221401</v>
      </c>
      <c r="F54" s="7"/>
      <c r="H54">
        <f t="shared" si="15"/>
        <v>-301.29892204776837</v>
      </c>
      <c r="I54">
        <f t="shared" si="16"/>
        <v>-301.68345285664202</v>
      </c>
      <c r="Q54" s="1">
        <f t="shared" si="20"/>
        <v>1.6000000000000008</v>
      </c>
      <c r="R54" s="6">
        <v>-6.79999854471522</v>
      </c>
      <c r="S54" s="6">
        <v>1.8694452579997005</v>
      </c>
      <c r="T54" s="6">
        <v>8.4451021202775038</v>
      </c>
      <c r="U54" s="6">
        <v>-24.975322568100601</v>
      </c>
      <c r="X54">
        <f t="shared" si="17"/>
        <v>-123.28257630906364</v>
      </c>
      <c r="Y54">
        <f t="shared" si="18"/>
        <v>-124.87661284050301</v>
      </c>
      <c r="AN54">
        <v>48</v>
      </c>
      <c r="AO54" s="12">
        <f t="shared" si="10"/>
        <v>12</v>
      </c>
      <c r="AP54" s="12">
        <f t="shared" si="5"/>
        <v>12</v>
      </c>
      <c r="AQ54" s="12">
        <f t="shared" si="5"/>
        <v>12</v>
      </c>
      <c r="AR54" s="12">
        <f t="shared" si="5"/>
        <v>12</v>
      </c>
      <c r="AT54">
        <v>48</v>
      </c>
      <c r="AU54" s="12">
        <f t="shared" si="11"/>
        <v>10.400000342470683</v>
      </c>
      <c r="AV54" s="12">
        <f t="shared" si="6"/>
        <v>11.760000051427303</v>
      </c>
      <c r="AW54" s="12">
        <f t="shared" si="6"/>
        <v>12.239999948572697</v>
      </c>
      <c r="AX54" s="12">
        <f t="shared" si="6"/>
        <v>13.599999657529317</v>
      </c>
      <c r="AZ54">
        <v>48</v>
      </c>
      <c r="BA54" s="12">
        <f t="shared" si="12"/>
        <v>8.5600007364545085</v>
      </c>
      <c r="BB54" s="12">
        <f t="shared" si="7"/>
        <v>11.520000102831167</v>
      </c>
      <c r="BC54" s="12">
        <f t="shared" si="7"/>
        <v>12.479999897168833</v>
      </c>
      <c r="BD54" s="12">
        <f t="shared" si="7"/>
        <v>15.439999263545491</v>
      </c>
      <c r="BF54">
        <v>48</v>
      </c>
      <c r="BG54" s="12">
        <f t="shared" si="13"/>
        <v>7.3400009976791019</v>
      </c>
      <c r="BH54" s="12">
        <f t="shared" si="8"/>
        <v>11.660000072838132</v>
      </c>
      <c r="BI54" s="12">
        <f t="shared" si="8"/>
        <v>12.339999927161868</v>
      </c>
      <c r="BJ54" s="12">
        <f t="shared" si="8"/>
        <v>16.659999002320898</v>
      </c>
      <c r="BL54">
        <v>48</v>
      </c>
      <c r="BM54" s="12">
        <f t="shared" si="14"/>
        <v>6.5800011604202773</v>
      </c>
      <c r="BN54" s="12">
        <f t="shared" si="9"/>
        <v>12.419999910096958</v>
      </c>
      <c r="BO54" s="12">
        <f t="shared" si="9"/>
        <v>11.580000089903042</v>
      </c>
      <c r="BP54" s="12">
        <f t="shared" si="9"/>
        <v>17.419998839579723</v>
      </c>
    </row>
    <row r="55" spans="1:68" x14ac:dyDescent="0.2">
      <c r="A55" s="1">
        <f t="shared" si="19"/>
        <v>1.6400000000000008</v>
      </c>
      <c r="B55" s="6">
        <v>-6.71999856183308</v>
      </c>
      <c r="C55" s="4">
        <v>0.61906340465406995</v>
      </c>
      <c r="D55" s="4">
        <v>7.3206179638373898</v>
      </c>
      <c r="E55" s="4">
        <v>-9.9411535323822307</v>
      </c>
      <c r="F55" s="7"/>
      <c r="H55">
        <f t="shared" si="15"/>
        <v>-297.85957608808434</v>
      </c>
      <c r="I55">
        <f t="shared" si="16"/>
        <v>-298.23460597146692</v>
      </c>
      <c r="Q55" s="1">
        <f t="shared" si="20"/>
        <v>1.6400000000000008</v>
      </c>
      <c r="R55" s="6">
        <v>-6.71999856183308</v>
      </c>
      <c r="S55" s="6">
        <v>1.8319935771167977</v>
      </c>
      <c r="T55" s="6">
        <v>8.3641960994665041</v>
      </c>
      <c r="U55" s="6">
        <v>-24.719932000872799</v>
      </c>
      <c r="X55">
        <f t="shared" si="17"/>
        <v>-122.08392819266314</v>
      </c>
      <c r="Y55">
        <f t="shared" si="18"/>
        <v>-123.599660004364</v>
      </c>
      <c r="AN55">
        <v>49</v>
      </c>
      <c r="AO55" s="12">
        <f t="shared" si="10"/>
        <v>12.25</v>
      </c>
      <c r="AP55" s="12">
        <f t="shared" si="5"/>
        <v>12.25</v>
      </c>
      <c r="AQ55" s="12">
        <f t="shared" si="5"/>
        <v>12.25</v>
      </c>
      <c r="AR55" s="12">
        <f t="shared" si="5"/>
        <v>12.25</v>
      </c>
      <c r="AT55">
        <v>49</v>
      </c>
      <c r="AU55" s="12">
        <f t="shared" si="11"/>
        <v>10.650000342470683</v>
      </c>
      <c r="AV55" s="12">
        <f t="shared" si="6"/>
        <v>12.010000051427303</v>
      </c>
      <c r="AW55" s="12">
        <f t="shared" si="6"/>
        <v>12.489999948572697</v>
      </c>
      <c r="AX55" s="12">
        <f t="shared" si="6"/>
        <v>13.849999657529317</v>
      </c>
      <c r="AZ55">
        <v>49</v>
      </c>
      <c r="BA55" s="12">
        <f t="shared" si="12"/>
        <v>8.8100007364545085</v>
      </c>
      <c r="BB55" s="12">
        <f t="shared" si="7"/>
        <v>11.770000102831167</v>
      </c>
      <c r="BC55" s="12">
        <f t="shared" si="7"/>
        <v>12.729999897168833</v>
      </c>
      <c r="BD55" s="12">
        <f t="shared" si="7"/>
        <v>15.689999263545491</v>
      </c>
      <c r="BF55">
        <v>49</v>
      </c>
      <c r="BG55" s="12">
        <f t="shared" si="13"/>
        <v>7.5900009976791019</v>
      </c>
      <c r="BH55" s="12">
        <f t="shared" si="8"/>
        <v>11.910000072838132</v>
      </c>
      <c r="BI55" s="12">
        <f t="shared" si="8"/>
        <v>12.589999927161868</v>
      </c>
      <c r="BJ55" s="12">
        <f t="shared" si="8"/>
        <v>16.909999002320898</v>
      </c>
      <c r="BL55">
        <v>49</v>
      </c>
      <c r="BM55" s="12">
        <f t="shared" si="14"/>
        <v>6.8300011604202773</v>
      </c>
      <c r="BN55" s="12">
        <f t="shared" si="9"/>
        <v>12.669999910096958</v>
      </c>
      <c r="BO55" s="12">
        <f t="shared" si="9"/>
        <v>11.830000089903042</v>
      </c>
      <c r="BP55" s="12">
        <f t="shared" si="9"/>
        <v>17.669998839579723</v>
      </c>
    </row>
    <row r="56" spans="1:68" x14ac:dyDescent="0.2">
      <c r="A56" s="1">
        <f t="shared" si="19"/>
        <v>1.6800000000000008</v>
      </c>
      <c r="B56" s="6">
        <v>-6.6399985789509604</v>
      </c>
      <c r="C56" s="4">
        <v>0.60421851707825203</v>
      </c>
      <c r="D56" s="4">
        <v>7.2343527501250398</v>
      </c>
      <c r="E56" s="4">
        <v>-9.8260767479666704</v>
      </c>
      <c r="F56" s="7"/>
      <c r="H56">
        <f t="shared" si="15"/>
        <v>-294.41663953839213</v>
      </c>
      <c r="I56">
        <f t="shared" si="16"/>
        <v>-294.78230243900009</v>
      </c>
      <c r="Q56" s="1">
        <f t="shared" si="20"/>
        <v>1.6800000000000008</v>
      </c>
      <c r="R56" s="6">
        <v>-6.6399985789509604</v>
      </c>
      <c r="S56" s="6">
        <v>1.7947755634567031</v>
      </c>
      <c r="T56" s="6">
        <v>8.2828442047541024</v>
      </c>
      <c r="U56" s="6">
        <v>-24.463660841951501</v>
      </c>
      <c r="X56">
        <f t="shared" si="17"/>
        <v>-120.87773488061804</v>
      </c>
      <c r="Y56">
        <f t="shared" si="18"/>
        <v>-122.31830420975751</v>
      </c>
      <c r="AN56">
        <v>50</v>
      </c>
      <c r="AO56" s="12">
        <f t="shared" si="10"/>
        <v>12.5</v>
      </c>
      <c r="AP56" s="12">
        <f t="shared" si="5"/>
        <v>12.5</v>
      </c>
      <c r="AQ56" s="12">
        <f t="shared" si="5"/>
        <v>12.5</v>
      </c>
      <c r="AR56" s="12">
        <f t="shared" si="5"/>
        <v>12.5</v>
      </c>
      <c r="AT56">
        <v>50</v>
      </c>
      <c r="AU56" s="12">
        <f t="shared" si="11"/>
        <v>10.900000342470683</v>
      </c>
      <c r="AV56" s="12">
        <f t="shared" si="6"/>
        <v>12.260000051427303</v>
      </c>
      <c r="AW56" s="12">
        <f t="shared" si="6"/>
        <v>12.739999948572697</v>
      </c>
      <c r="AX56" s="12">
        <f t="shared" si="6"/>
        <v>14.099999657529317</v>
      </c>
      <c r="AZ56">
        <v>50</v>
      </c>
      <c r="BA56" s="12">
        <f t="shared" si="12"/>
        <v>9.0600007364545085</v>
      </c>
      <c r="BB56" s="12">
        <f t="shared" si="7"/>
        <v>12.020000102831167</v>
      </c>
      <c r="BC56" s="12">
        <f t="shared" si="7"/>
        <v>12.979999897168833</v>
      </c>
      <c r="BD56" s="12">
        <f t="shared" si="7"/>
        <v>15.939999263545491</v>
      </c>
      <c r="BF56">
        <v>50</v>
      </c>
      <c r="BG56" s="12">
        <f t="shared" si="13"/>
        <v>7.8400009976791019</v>
      </c>
      <c r="BH56" s="12">
        <f t="shared" si="8"/>
        <v>12.160000072838132</v>
      </c>
      <c r="BI56" s="12">
        <f t="shared" si="8"/>
        <v>12.839999927161868</v>
      </c>
      <c r="BJ56" s="12">
        <f t="shared" si="8"/>
        <v>17.159999002320898</v>
      </c>
      <c r="BL56">
        <v>50</v>
      </c>
      <c r="BM56" s="12">
        <f t="shared" si="14"/>
        <v>7.0800011604202773</v>
      </c>
      <c r="BN56" s="12">
        <f t="shared" si="9"/>
        <v>12.919999910096958</v>
      </c>
      <c r="BO56" s="12">
        <f t="shared" si="9"/>
        <v>12.080000089903042</v>
      </c>
      <c r="BP56" s="12">
        <f t="shared" si="9"/>
        <v>17.919998839579723</v>
      </c>
    </row>
    <row r="57" spans="1:68" x14ac:dyDescent="0.2">
      <c r="A57" s="1">
        <f t="shared" si="19"/>
        <v>1.7200000000000009</v>
      </c>
      <c r="B57" s="6">
        <v>-6.5599985960688603</v>
      </c>
      <c r="C57" s="4">
        <v>0.58953798691297599</v>
      </c>
      <c r="D57" s="4">
        <v>7.14793533442346</v>
      </c>
      <c r="E57" s="4">
        <v>-9.7108858571074901</v>
      </c>
      <c r="F57" s="7"/>
      <c r="H57">
        <f t="shared" si="15"/>
        <v>-290.97014661526401</v>
      </c>
      <c r="I57">
        <f t="shared" si="16"/>
        <v>-291.32657571322471</v>
      </c>
      <c r="Q57" s="1">
        <f t="shared" si="20"/>
        <v>1.7200000000000009</v>
      </c>
      <c r="R57" s="6">
        <v>-6.5599985960688603</v>
      </c>
      <c r="S57" s="6">
        <v>1.757793857017603</v>
      </c>
      <c r="T57" s="6">
        <v>8.2010422225158024</v>
      </c>
      <c r="U57" s="6">
        <v>-24.2064961322179</v>
      </c>
      <c r="X57">
        <f t="shared" si="17"/>
        <v>-119.66403513020747</v>
      </c>
      <c r="Y57">
        <f t="shared" si="18"/>
        <v>-121.03248066108949</v>
      </c>
    </row>
    <row r="58" spans="1:68" x14ac:dyDescent="0.2">
      <c r="A58" s="1">
        <f t="shared" si="19"/>
        <v>1.7600000000000009</v>
      </c>
      <c r="B58" s="6">
        <v>-6.4799986131867904</v>
      </c>
      <c r="C58" s="4">
        <v>0.57502255397980795</v>
      </c>
      <c r="D58" s="4">
        <v>7.0613667959668103</v>
      </c>
      <c r="E58" s="4">
        <v>-9.5955819844502699</v>
      </c>
      <c r="F58" s="7"/>
      <c r="H58">
        <f t="shared" si="15"/>
        <v>-287.5201318102113</v>
      </c>
      <c r="I58">
        <f t="shared" si="16"/>
        <v>-287.86745953350811</v>
      </c>
      <c r="Q58" s="1">
        <f t="shared" si="20"/>
        <v>1.7600000000000009</v>
      </c>
      <c r="R58" s="6">
        <v>-6.4799986131867904</v>
      </c>
      <c r="S58" s="6">
        <v>1.7210512757414023</v>
      </c>
      <c r="T58" s="6">
        <v>8.1187861230393032</v>
      </c>
      <c r="U58" s="6">
        <v>-23.9484254957096</v>
      </c>
      <c r="X58">
        <f t="shared" si="17"/>
        <v>-118.44286739067422</v>
      </c>
      <c r="Y58">
        <f t="shared" si="18"/>
        <v>-119.742127478548</v>
      </c>
    </row>
    <row r="59" spans="1:68" x14ac:dyDescent="0.2">
      <c r="A59" s="1">
        <f t="shared" si="19"/>
        <v>1.8000000000000009</v>
      </c>
      <c r="B59" s="6">
        <v>-6.39999863030474</v>
      </c>
      <c r="C59" s="4">
        <v>0.56067295233497305</v>
      </c>
      <c r="D59" s="4">
        <v>6.9746482252011104</v>
      </c>
      <c r="E59" s="4">
        <v>-9.4801662641022908</v>
      </c>
      <c r="F59" s="7"/>
      <c r="H59">
        <f t="shared" si="15"/>
        <v>-284.06662988818323</v>
      </c>
      <c r="I59">
        <f t="shared" si="16"/>
        <v>-284.40498792306875</v>
      </c>
      <c r="Q59" s="1">
        <f t="shared" si="20"/>
        <v>1.8000000000000009</v>
      </c>
      <c r="R59" s="6">
        <v>-6.39999863030474</v>
      </c>
      <c r="S59" s="6">
        <v>1.6845508112451029</v>
      </c>
      <c r="T59" s="6">
        <v>8.0360720611500049</v>
      </c>
      <c r="U59" s="6">
        <v>-23.6894371328973</v>
      </c>
      <c r="X59">
        <f t="shared" si="17"/>
        <v>-117.21426990169573</v>
      </c>
      <c r="Y59">
        <f t="shared" si="18"/>
        <v>-118.4471856644865</v>
      </c>
    </row>
    <row r="60" spans="1:68" x14ac:dyDescent="0.2">
      <c r="A60" s="1">
        <f t="shared" si="19"/>
        <v>1.840000000000001</v>
      </c>
      <c r="B60" s="6">
        <v>-6.3199986474226897</v>
      </c>
      <c r="C60" s="4">
        <v>0.54648991015891801</v>
      </c>
      <c r="D60" s="4">
        <v>6.8877807237353696</v>
      </c>
      <c r="E60" s="4">
        <v>-9.36463983957964</v>
      </c>
      <c r="F60" s="7"/>
      <c r="H60">
        <f t="shared" si="15"/>
        <v>-280.60967588601375</v>
      </c>
      <c r="I60">
        <f t="shared" si="16"/>
        <v>-280.9391951873892</v>
      </c>
      <c r="Q60" s="1">
        <f t="shared" si="20"/>
        <v>1.840000000000001</v>
      </c>
      <c r="R60" s="6">
        <v>-6.3199986474226897</v>
      </c>
      <c r="S60" s="6">
        <v>1.648295624673203</v>
      </c>
      <c r="T60" s="6">
        <v>7.9528963770913066</v>
      </c>
      <c r="U60" s="6">
        <v>-23.429519814855301</v>
      </c>
      <c r="X60">
        <f t="shared" si="17"/>
        <v>-115.97828078906603</v>
      </c>
      <c r="Y60">
        <f t="shared" si="18"/>
        <v>-117.1475990742765</v>
      </c>
    </row>
    <row r="61" spans="1:68" x14ac:dyDescent="0.2">
      <c r="A61" s="1">
        <f t="shared" si="19"/>
        <v>1.880000000000001</v>
      </c>
      <c r="B61" s="6">
        <v>-6.2399986645406704</v>
      </c>
      <c r="C61" s="4">
        <v>0.53247414964609197</v>
      </c>
      <c r="D61" s="4">
        <v>6.8007654042906402</v>
      </c>
      <c r="E61" s="4">
        <v>-9.2490038637526304</v>
      </c>
      <c r="F61" s="7"/>
      <c r="H61">
        <f t="shared" si="15"/>
        <v>-277.14930511081548</v>
      </c>
      <c r="I61">
        <f t="shared" si="16"/>
        <v>-277.47011591257893</v>
      </c>
      <c r="Q61" s="1">
        <f t="shared" si="20"/>
        <v>1.880000000000001</v>
      </c>
      <c r="R61" s="6">
        <v>-6.2399986645406704</v>
      </c>
      <c r="S61" s="6">
        <v>1.6122890426620984</v>
      </c>
      <c r="T61" s="6">
        <v>7.8692555976545009</v>
      </c>
      <c r="U61" s="6">
        <v>-23.168662878384598</v>
      </c>
      <c r="X61">
        <f t="shared" si="17"/>
        <v>-114.73493815766321</v>
      </c>
      <c r="Y61">
        <f t="shared" si="18"/>
        <v>-115.84331439192299</v>
      </c>
    </row>
    <row r="62" spans="1:68" x14ac:dyDescent="0.2">
      <c r="A62" s="1">
        <f t="shared" si="19"/>
        <v>1.920000000000001</v>
      </c>
      <c r="B62" s="6">
        <v>-6.1599986816586396</v>
      </c>
      <c r="C62" s="4">
        <v>0.51862638689992302</v>
      </c>
      <c r="D62" s="4">
        <v>6.71360339064623</v>
      </c>
      <c r="E62" s="4">
        <v>-9.1332594987883802</v>
      </c>
      <c r="F62" s="7"/>
      <c r="H62">
        <f t="shared" si="15"/>
        <v>-273.68555313831246</v>
      </c>
      <c r="I62">
        <f t="shared" si="16"/>
        <v>-273.99778496365138</v>
      </c>
      <c r="Q62" s="1">
        <f t="shared" si="20"/>
        <v>1.920000000000001</v>
      </c>
      <c r="R62" s="6">
        <v>-6.1599986816586396</v>
      </c>
      <c r="S62" s="6">
        <v>1.5765345533847963</v>
      </c>
      <c r="T62" s="6">
        <v>7.785146437521405</v>
      </c>
      <c r="U62" s="6">
        <v>-22.9068562218302</v>
      </c>
      <c r="X62">
        <f t="shared" si="17"/>
        <v>-113.48428018204284</v>
      </c>
      <c r="Y62">
        <f t="shared" si="18"/>
        <v>-114.534281109151</v>
      </c>
    </row>
    <row r="63" spans="1:68" x14ac:dyDescent="0.2">
      <c r="A63" s="1">
        <f t="shared" si="19"/>
        <v>1.9600000000000011</v>
      </c>
      <c r="B63" s="6">
        <v>-6.0799986987766497</v>
      </c>
      <c r="C63" s="4">
        <v>0.50494733180374995</v>
      </c>
      <c r="D63" s="4">
        <v>6.6262958175871702</v>
      </c>
      <c r="E63" s="4">
        <v>-9.0174079160963103</v>
      </c>
      <c r="F63" s="7"/>
      <c r="H63">
        <f t="shared" si="15"/>
        <v>-270.21845581112746</v>
      </c>
      <c r="I63">
        <f t="shared" si="16"/>
        <v>-270.5222374828893</v>
      </c>
      <c r="Q63" s="1">
        <f t="shared" si="20"/>
        <v>1.9600000000000011</v>
      </c>
      <c r="R63" s="6">
        <v>-6.0799986987766497</v>
      </c>
      <c r="S63" s="6">
        <v>1.5410358026751965</v>
      </c>
      <c r="T63" s="6">
        <v>7.7005658008330045</v>
      </c>
      <c r="U63" s="6">
        <v>-22.644090301847601</v>
      </c>
      <c r="X63">
        <f t="shared" si="17"/>
        <v>-112.22634519454431</v>
      </c>
      <c r="Y63">
        <f t="shared" si="18"/>
        <v>-113.220451509238</v>
      </c>
    </row>
    <row r="64" spans="1:68" x14ac:dyDescent="0.2">
      <c r="A64" s="1">
        <f t="shared" si="19"/>
        <v>2.0000000000000009</v>
      </c>
      <c r="B64" s="6">
        <v>-5.9999987158946704</v>
      </c>
      <c r="C64" s="4">
        <v>0.49143768794077097</v>
      </c>
      <c r="D64" s="4">
        <v>6.5388438308422598</v>
      </c>
      <c r="E64" s="4">
        <v>-8.9014502962622295</v>
      </c>
      <c r="F64" s="7"/>
      <c r="H64">
        <f t="shared" si="15"/>
        <v>-266.74804923700697</v>
      </c>
      <c r="I64">
        <f t="shared" si="16"/>
        <v>-267.04350888786689</v>
      </c>
      <c r="Q64" s="1">
        <f t="shared" si="20"/>
        <v>2.0000000000000009</v>
      </c>
      <c r="R64" s="6">
        <v>-5.9999987158946704</v>
      </c>
      <c r="S64" s="6">
        <v>1.5057965902079005</v>
      </c>
      <c r="T64" s="6">
        <v>7.6155107829511053</v>
      </c>
      <c r="U64" s="6">
        <v>-22.380356130712901</v>
      </c>
      <c r="X64">
        <f t="shared" si="17"/>
        <v>-110.9611717713385</v>
      </c>
      <c r="Y64">
        <f t="shared" si="18"/>
        <v>-111.9017806535645</v>
      </c>
    </row>
    <row r="65" spans="1:25" x14ac:dyDescent="0.2">
      <c r="A65" s="1">
        <f t="shared" si="19"/>
        <v>2.0400000000000009</v>
      </c>
      <c r="B65" s="6">
        <v>-5.9199987330127097</v>
      </c>
      <c r="C65" s="4">
        <v>0.47809815246566101</v>
      </c>
      <c r="D65" s="4">
        <v>6.4512485870273002</v>
      </c>
      <c r="E65" s="4">
        <v>-8.7853878289905296</v>
      </c>
      <c r="F65" s="7"/>
      <c r="H65">
        <f t="shared" si="15"/>
        <v>-263.27436978699734</v>
      </c>
      <c r="I65">
        <f t="shared" si="16"/>
        <v>-263.56163486971587</v>
      </c>
      <c r="Q65" s="1">
        <f t="shared" si="20"/>
        <v>2.0400000000000009</v>
      </c>
      <c r="R65" s="6">
        <v>-5.9199987330127097</v>
      </c>
      <c r="S65" s="6">
        <v>1.4708208657091006</v>
      </c>
      <c r="T65" s="6">
        <v>7.5299786723822066</v>
      </c>
      <c r="U65" s="6">
        <v>-22.115645274381301</v>
      </c>
      <c r="X65">
        <f t="shared" si="17"/>
        <v>-109.68879881632583</v>
      </c>
      <c r="Y65">
        <f t="shared" si="18"/>
        <v>-110.57822637190651</v>
      </c>
    </row>
    <row r="66" spans="1:25" x14ac:dyDescent="0.2">
      <c r="A66" s="1">
        <f t="shared" si="19"/>
        <v>2.080000000000001</v>
      </c>
      <c r="B66" s="6">
        <v>-5.8399987501307598</v>
      </c>
      <c r="C66" s="4">
        <v>0.46492941600094501</v>
      </c>
      <c r="D66" s="4">
        <v>6.3635112535821898</v>
      </c>
      <c r="E66" s="4">
        <v>-8.6692217130392297</v>
      </c>
      <c r="F66" s="7"/>
      <c r="H66">
        <f t="shared" si="15"/>
        <v>-259.79745409356275</v>
      </c>
      <c r="I66">
        <f t="shared" si="16"/>
        <v>-260.07665139117688</v>
      </c>
      <c r="Q66" s="1">
        <f t="shared" si="20"/>
        <v>2.080000000000001</v>
      </c>
      <c r="R66" s="6">
        <v>-5.8399987501307598</v>
      </c>
      <c r="S66" s="6">
        <v>1.4361127252076997</v>
      </c>
      <c r="T66" s="6">
        <v>7.4439669528933052</v>
      </c>
      <c r="U66" s="6">
        <v>-21.849949851171498</v>
      </c>
      <c r="X66">
        <f t="shared" si="17"/>
        <v>-108.40926564304864</v>
      </c>
      <c r="Y66">
        <f t="shared" si="18"/>
        <v>-109.24974925585749</v>
      </c>
    </row>
    <row r="67" spans="1:25" x14ac:dyDescent="0.2">
      <c r="A67" s="1">
        <f t="shared" si="19"/>
        <v>2.120000000000001</v>
      </c>
      <c r="B67" s="6">
        <v>-5.7599987672488098</v>
      </c>
      <c r="C67" s="4">
        <v>0.45193216252902002</v>
      </c>
      <c r="D67" s="4">
        <v>6.2756330087068397</v>
      </c>
      <c r="E67" s="4">
        <v>-8.5529531561545298</v>
      </c>
      <c r="F67" s="7"/>
      <c r="H67">
        <f t="shared" si="15"/>
        <v>-256.31733904865069</v>
      </c>
      <c r="I67">
        <f t="shared" si="16"/>
        <v>-256.58859468463589</v>
      </c>
      <c r="Q67" s="1">
        <f t="shared" si="20"/>
        <v>2.120000000000001</v>
      </c>
      <c r="R67" s="6">
        <v>-5.7599987672488098</v>
      </c>
      <c r="S67" s="6">
        <v>1.4016764072955965</v>
      </c>
      <c r="T67" s="6">
        <v>7.3574733057789032</v>
      </c>
      <c r="U67" s="6">
        <v>-21.5832625308981</v>
      </c>
      <c r="X67">
        <f t="shared" si="17"/>
        <v>-107.12261205481271</v>
      </c>
      <c r="Y67">
        <f t="shared" si="18"/>
        <v>-107.9163126544905</v>
      </c>
    </row>
    <row r="68" spans="1:25" x14ac:dyDescent="0.2">
      <c r="A68" s="1">
        <f t="shared" si="19"/>
        <v>2.160000000000001</v>
      </c>
      <c r="B68" s="6">
        <v>-5.6799987843668598</v>
      </c>
      <c r="C68" s="4">
        <v>0.43910706928441301</v>
      </c>
      <c r="D68" s="4">
        <v>6.1876150412945901</v>
      </c>
      <c r="E68" s="4">
        <v>-8.4365833750034191</v>
      </c>
      <c r="F68" s="7"/>
      <c r="H68">
        <f t="shared" si="15"/>
        <v>-252.83406180170346</v>
      </c>
      <c r="I68">
        <f t="shared" si="16"/>
        <v>-253.09750125010257</v>
      </c>
      <c r="Q68" s="1">
        <f t="shared" si="20"/>
        <v>2.160000000000001</v>
      </c>
      <c r="R68" s="6">
        <v>-5.6799987843668598</v>
      </c>
      <c r="S68" s="6">
        <v>1.3675162893895987</v>
      </c>
      <c r="T68" s="6">
        <v>7.2704956122624012</v>
      </c>
      <c r="U68" s="6">
        <v>-21.3155765347101</v>
      </c>
      <c r="X68">
        <f t="shared" si="17"/>
        <v>-105.82887842286141</v>
      </c>
      <c r="Y68">
        <f t="shared" si="18"/>
        <v>-106.5778826735505</v>
      </c>
    </row>
    <row r="69" spans="1:25" x14ac:dyDescent="0.2">
      <c r="A69" s="1">
        <f t="shared" si="19"/>
        <v>2.2000000000000011</v>
      </c>
      <c r="B69" s="6">
        <v>-5.5999988014849302</v>
      </c>
      <c r="C69" s="4">
        <v>0.42645480664693602</v>
      </c>
      <c r="D69" s="4">
        <v>6.0994585508637096</v>
      </c>
      <c r="E69" s="4">
        <v>-8.3201135951050702</v>
      </c>
      <c r="F69" s="7"/>
      <c r="H69">
        <f t="shared" si="15"/>
        <v>-249.34765975761457</v>
      </c>
      <c r="I69">
        <f t="shared" si="16"/>
        <v>-249.60340785315211</v>
      </c>
      <c r="Q69" s="1">
        <f t="shared" si="20"/>
        <v>2.2000000000000011</v>
      </c>
      <c r="R69" s="6">
        <v>-5.5999988014849302</v>
      </c>
      <c r="S69" s="6">
        <v>1.3336368839801978</v>
      </c>
      <c r="T69" s="6">
        <v>7.1830319560220062</v>
      </c>
      <c r="U69" s="6">
        <v>-21.046885635212199</v>
      </c>
      <c r="X69">
        <f t="shared" si="17"/>
        <v>-104.52810576296116</v>
      </c>
      <c r="Y69">
        <f t="shared" si="18"/>
        <v>-105.23442817606099</v>
      </c>
    </row>
    <row r="70" spans="1:25" x14ac:dyDescent="0.2">
      <c r="A70" s="1">
        <f t="shared" si="19"/>
        <v>2.2400000000000011</v>
      </c>
      <c r="B70" s="6">
        <v>-5.5199988186030202</v>
      </c>
      <c r="C70" s="4">
        <v>0.41397603803490501</v>
      </c>
      <c r="D70" s="4">
        <v>6.0111647474862702</v>
      </c>
      <c r="E70" s="4">
        <v>-8.2035450507589793</v>
      </c>
      <c r="F70" s="7"/>
      <c r="H70">
        <f t="shared" si="15"/>
        <v>-245.85817057462964</v>
      </c>
      <c r="I70">
        <f t="shared" si="16"/>
        <v>-246.10635152276939</v>
      </c>
      <c r="Q70" s="1">
        <f t="shared" si="20"/>
        <v>2.2400000000000011</v>
      </c>
      <c r="R70" s="6">
        <v>-5.5199988186030202</v>
      </c>
      <c r="S70" s="6">
        <v>1.3000428348710003</v>
      </c>
      <c r="T70" s="6">
        <v>7.0950806258634032</v>
      </c>
      <c r="U70" s="6">
        <v>-20.7771841572591</v>
      </c>
      <c r="X70">
        <f t="shared" si="17"/>
        <v>-103.22033581013189</v>
      </c>
      <c r="Y70">
        <f t="shared" si="18"/>
        <v>-103.8859207862955</v>
      </c>
    </row>
    <row r="71" spans="1:25" x14ac:dyDescent="0.2">
      <c r="A71" s="1">
        <f t="shared" si="19"/>
        <v>2.2800000000000011</v>
      </c>
      <c r="B71" s="6">
        <v>-5.4399988357211404</v>
      </c>
      <c r="C71" s="4">
        <v>0.40167141979938198</v>
      </c>
      <c r="D71" s="4">
        <v>5.9227348517153402</v>
      </c>
      <c r="E71" s="4">
        <v>-8.0868789849731399</v>
      </c>
      <c r="F71" s="7"/>
      <c r="H71">
        <f t="shared" si="15"/>
        <v>-242.36563216219548</v>
      </c>
      <c r="I71">
        <f t="shared" si="16"/>
        <v>-242.6063695491942</v>
      </c>
      <c r="Q71" s="1">
        <f t="shared" si="20"/>
        <v>2.2800000000000011</v>
      </c>
      <c r="R71" s="6">
        <v>-5.4399988357211404</v>
      </c>
      <c r="S71" s="6">
        <v>1.2667389133746028</v>
      </c>
      <c r="T71" s="6">
        <v>7.006640118465306</v>
      </c>
      <c r="U71" s="6">
        <v>-20.506466978946499</v>
      </c>
      <c r="X71">
        <f t="shared" si="17"/>
        <v>-101.90561109189107</v>
      </c>
      <c r="Y71">
        <f t="shared" si="18"/>
        <v>-102.53233489473249</v>
      </c>
    </row>
    <row r="72" spans="1:25" x14ac:dyDescent="0.2">
      <c r="A72" s="1">
        <f t="shared" si="19"/>
        <v>2.3200000000000012</v>
      </c>
      <c r="B72" s="6">
        <v>-5.3599988528392499</v>
      </c>
      <c r="C72" s="4">
        <v>0.38954160111852998</v>
      </c>
      <c r="D72" s="4">
        <v>5.8341700945093002</v>
      </c>
      <c r="E72" s="4">
        <v>-7.9701166493888396</v>
      </c>
      <c r="F72" s="7"/>
      <c r="H72">
        <f t="shared" si="15"/>
        <v>-238.87008267875186</v>
      </c>
      <c r="I72">
        <f t="shared" si="16"/>
        <v>-239.10349948166518</v>
      </c>
      <c r="Q72" s="1">
        <f t="shared" si="20"/>
        <v>2.3200000000000012</v>
      </c>
      <c r="R72" s="6">
        <v>-5.3599988528392499</v>
      </c>
      <c r="S72" s="6">
        <v>1.2337300144752987</v>
      </c>
      <c r="T72" s="6">
        <v>6.9177091412295013</v>
      </c>
      <c r="U72" s="6">
        <v>-20.234729533024002</v>
      </c>
      <c r="X72">
        <f t="shared" si="17"/>
        <v>-100.58397499984649</v>
      </c>
      <c r="Y72">
        <f t="shared" si="18"/>
        <v>-101.17364766512</v>
      </c>
    </row>
    <row r="73" spans="1:25" x14ac:dyDescent="0.2">
      <c r="A73" s="1">
        <f t="shared" si="19"/>
        <v>2.3600000000000012</v>
      </c>
      <c r="B73" s="6">
        <v>-5.2799988699573799</v>
      </c>
      <c r="C73" s="4">
        <v>0.37758722389306898</v>
      </c>
      <c r="D73" s="4">
        <v>5.7454717171547003</v>
      </c>
      <c r="E73" s="4">
        <v>-7.8532593042047596</v>
      </c>
      <c r="F73" s="7"/>
      <c r="H73">
        <f t="shared" si="15"/>
        <v>-235.37156052947716</v>
      </c>
      <c r="I73">
        <f t="shared" si="16"/>
        <v>-235.5977791261428</v>
      </c>
      <c r="Q73" s="1">
        <f t="shared" si="20"/>
        <v>2.3600000000000012</v>
      </c>
      <c r="R73" s="6">
        <v>-5.2799988699573799</v>
      </c>
      <c r="S73" s="6">
        <v>1.2010211529421966</v>
      </c>
      <c r="T73" s="6">
        <v>6.8282866152307022</v>
      </c>
      <c r="U73" s="6">
        <v>-19.961967808787499</v>
      </c>
      <c r="X73">
        <f t="shared" si="17"/>
        <v>-99.255471859616733</v>
      </c>
      <c r="Y73">
        <f t="shared" si="18"/>
        <v>-99.809839043937501</v>
      </c>
    </row>
    <row r="74" spans="1:25" x14ac:dyDescent="0.2">
      <c r="A74" s="1">
        <f t="shared" si="19"/>
        <v>2.4000000000000012</v>
      </c>
      <c r="B74" s="6">
        <v>-5.1999988870755098</v>
      </c>
      <c r="C74" s="4">
        <v>0.365808922642055</v>
      </c>
      <c r="D74" s="4">
        <v>5.6566409711861798</v>
      </c>
      <c r="E74" s="4">
        <v>-7.7363082180989897</v>
      </c>
      <c r="F74" s="7"/>
      <c r="H74">
        <f t="shared" si="15"/>
        <v>-231.87010436396969</v>
      </c>
      <c r="I74">
        <f t="shared" si="16"/>
        <v>-232.0892465429697</v>
      </c>
      <c r="Q74" s="1">
        <f t="shared" si="20"/>
        <v>2.4000000000000012</v>
      </c>
      <c r="R74" s="6">
        <v>-5.1999988870755098</v>
      </c>
      <c r="S74" s="6">
        <v>1.1686174593791989</v>
      </c>
      <c r="T74" s="6">
        <v>6.7383716782066045</v>
      </c>
      <c r="U74" s="6">
        <v>-19.688178354035198</v>
      </c>
      <c r="X74">
        <f t="shared" si="17"/>
        <v>-97.920146999339693</v>
      </c>
      <c r="Y74">
        <f t="shared" si="18"/>
        <v>-98.440891770175995</v>
      </c>
    </row>
    <row r="75" spans="1:25" x14ac:dyDescent="0.2">
      <c r="A75" s="1">
        <f t="shared" si="19"/>
        <v>2.4400000000000013</v>
      </c>
      <c r="B75" s="6">
        <v>-5.11999890419367</v>
      </c>
      <c r="C75" s="4">
        <v>0.35420732439952302</v>
      </c>
      <c r="D75" s="4">
        <v>5.5676791183046497</v>
      </c>
      <c r="E75" s="4">
        <v>-7.6192646681484701</v>
      </c>
      <c r="F75" s="7"/>
      <c r="H75">
        <f t="shared" si="15"/>
        <v>-228.36575307388577</v>
      </c>
      <c r="I75">
        <f t="shared" si="16"/>
        <v>-228.5779400444541</v>
      </c>
      <c r="Q75" s="1">
        <f t="shared" si="20"/>
        <v>2.4400000000000013</v>
      </c>
      <c r="R75" s="6">
        <v>-5.11999890419367</v>
      </c>
      <c r="S75" s="6">
        <v>1.1365241762136975</v>
      </c>
      <c r="T75" s="6">
        <v>6.6479636876300034</v>
      </c>
      <c r="U75" s="6">
        <v>-19.413358277451898</v>
      </c>
      <c r="X75">
        <f t="shared" si="17"/>
        <v>-96.578046816520896</v>
      </c>
      <c r="Y75">
        <f t="shared" si="18"/>
        <v>-97.066791387259485</v>
      </c>
    </row>
    <row r="76" spans="1:25" x14ac:dyDescent="0.2">
      <c r="A76" s="1">
        <f t="shared" si="19"/>
        <v>2.4800000000000013</v>
      </c>
      <c r="B76" s="6">
        <v>-5.0399989213118497</v>
      </c>
      <c r="C76" s="4">
        <v>0.34278304861171099</v>
      </c>
      <c r="D76" s="4">
        <v>5.4785874302931603</v>
      </c>
      <c r="E76" s="4">
        <v>-7.5021299397481602</v>
      </c>
      <c r="F76" s="7"/>
      <c r="H76">
        <f t="shared" si="15"/>
        <v>-224.85854579051554</v>
      </c>
      <c r="I76">
        <f t="shared" si="16"/>
        <v>-225.06389819244481</v>
      </c>
      <c r="Q76" s="1">
        <f t="shared" si="20"/>
        <v>2.4800000000000013</v>
      </c>
      <c r="R76" s="6">
        <v>-5.0399989213118497</v>
      </c>
      <c r="S76" s="6">
        <v>1.1047466536093964</v>
      </c>
      <c r="T76" s="6">
        <v>6.5570622238153007</v>
      </c>
      <c r="U76" s="6">
        <v>-19.137505251190099</v>
      </c>
      <c r="X76">
        <f t="shared" si="17"/>
        <v>-95.229218843348562</v>
      </c>
      <c r="Y76">
        <f t="shared" si="18"/>
        <v>-95.687526255950502</v>
      </c>
    </row>
    <row r="77" spans="1:25" x14ac:dyDescent="0.2">
      <c r="A77" s="1">
        <f t="shared" si="19"/>
        <v>2.5200000000000014</v>
      </c>
      <c r="B77" s="6">
        <v>-4.9599989384300498</v>
      </c>
      <c r="C77" s="4">
        <v>0.33153670703536098</v>
      </c>
      <c r="D77" s="4">
        <v>5.3893671889316002</v>
      </c>
      <c r="E77" s="4">
        <v>-7.3849053265285898</v>
      </c>
      <c r="F77" s="7"/>
      <c r="H77">
        <f t="shared" si="15"/>
        <v>-221.34852188231201</v>
      </c>
      <c r="I77">
        <f t="shared" si="16"/>
        <v>-221.54715979585768</v>
      </c>
      <c r="Q77" s="1">
        <f t="shared" si="20"/>
        <v>2.5200000000000014</v>
      </c>
      <c r="R77" s="6">
        <v>-4.9599989384300498</v>
      </c>
      <c r="S77" s="6">
        <v>1.0732903452978988</v>
      </c>
      <c r="T77" s="6">
        <v>6.4656670930639066</v>
      </c>
      <c r="U77" s="6">
        <v>-18.860617513619999</v>
      </c>
      <c r="X77">
        <f t="shared" si="17"/>
        <v>-93.873711810469473</v>
      </c>
      <c r="Y77">
        <f t="shared" si="18"/>
        <v>-94.303087568099997</v>
      </c>
    </row>
    <row r="78" spans="1:25" x14ac:dyDescent="0.2">
      <c r="A78" s="1">
        <f t="shared" si="19"/>
        <v>2.5600000000000014</v>
      </c>
      <c r="B78" s="6">
        <v>-4.8799989555482401</v>
      </c>
      <c r="C78" s="4">
        <v>0.320468903636142</v>
      </c>
      <c r="D78" s="4">
        <v>5.3000196859053696</v>
      </c>
      <c r="E78" s="4">
        <v>-7.2675921302670901</v>
      </c>
      <c r="F78" s="7"/>
      <c r="H78">
        <f t="shared" si="15"/>
        <v>-217.83572095236534</v>
      </c>
      <c r="I78">
        <f t="shared" si="16"/>
        <v>-218.0277639080127</v>
      </c>
      <c r="Q78" s="1">
        <f t="shared" si="20"/>
        <v>2.5600000000000014</v>
      </c>
      <c r="R78" s="6">
        <v>-4.8799989555482401</v>
      </c>
      <c r="S78" s="6">
        <v>1.0421608043250998</v>
      </c>
      <c r="T78" s="6">
        <v>6.3737783308352007</v>
      </c>
      <c r="U78" s="6">
        <v>-18.582693872305601</v>
      </c>
      <c r="X78">
        <f t="shared" si="17"/>
        <v>-92.511575709154499</v>
      </c>
      <c r="Y78">
        <f t="shared" si="18"/>
        <v>-92.913469361528001</v>
      </c>
    </row>
    <row r="79" spans="1:25" x14ac:dyDescent="0.2">
      <c r="A79" s="1">
        <f t="shared" si="19"/>
        <v>2.6000000000000014</v>
      </c>
      <c r="B79" s="6">
        <v>-4.7999989726664696</v>
      </c>
      <c r="C79" s="4">
        <v>0.309580234488675</v>
      </c>
      <c r="D79" s="4">
        <v>5.2105462227172499</v>
      </c>
      <c r="E79" s="4">
        <v>-7.15019166080421</v>
      </c>
      <c r="F79" s="7"/>
      <c r="H79">
        <f t="shared" ref="H79:H142" si="21">B79*$C$12*COS(RADIANS(E79))</f>
        <v>-214.32018283582815</v>
      </c>
      <c r="I79">
        <f t="shared" ref="I79:I142" si="22">$C$11*E79</f>
        <v>-214.5057498241263</v>
      </c>
      <c r="Q79" s="1">
        <f t="shared" si="20"/>
        <v>2.6000000000000014</v>
      </c>
      <c r="R79" s="6">
        <v>-4.7999989726664696</v>
      </c>
      <c r="S79" s="6">
        <v>1.011363678700306</v>
      </c>
      <c r="T79" s="6">
        <v>6.2813962049189058</v>
      </c>
      <c r="U79" s="6">
        <v>-18.303733706988201</v>
      </c>
      <c r="X79">
        <f t="shared" ref="X79:X142" si="23">R79*$S$12*COS(RADIANS(U79))</f>
        <v>-91.142861851944943</v>
      </c>
      <c r="Y79">
        <f t="shared" ref="Y79:Y142" si="24">$S$11*U79</f>
        <v>-91.518668534941</v>
      </c>
    </row>
    <row r="80" spans="1:25" x14ac:dyDescent="0.2">
      <c r="A80" s="1">
        <f t="shared" ref="A80:A143" si="25">A79+0.04</f>
        <v>2.6400000000000015</v>
      </c>
      <c r="B80" s="6">
        <v>-4.7199989897847203</v>
      </c>
      <c r="C80" s="4">
        <v>0.29887128767712401</v>
      </c>
      <c r="D80" s="4">
        <v>5.12094811059535</v>
      </c>
      <c r="E80" s="4">
        <v>-7.0327052359564597</v>
      </c>
      <c r="F80" s="7"/>
      <c r="H80">
        <f t="shared" si="21"/>
        <v>-210.80194759727843</v>
      </c>
      <c r="I80">
        <f t="shared" si="22"/>
        <v>-210.9811570786938</v>
      </c>
      <c r="Q80" s="1">
        <f t="shared" ref="Q80:Q143" si="26">Q79+0.04</f>
        <v>2.6400000000000015</v>
      </c>
      <c r="R80" s="6">
        <v>-4.7199989897847203</v>
      </c>
      <c r="S80" s="6">
        <v>0.98090470695160548</v>
      </c>
      <c r="T80" s="6">
        <v>6.1885212186190017</v>
      </c>
      <c r="U80" s="6">
        <v>-18.023736972860799</v>
      </c>
      <c r="X80">
        <f t="shared" si="23"/>
        <v>-89.767622931569392</v>
      </c>
      <c r="Y80">
        <f t="shared" si="24"/>
        <v>-90.118684864304001</v>
      </c>
    </row>
    <row r="81" spans="1:25" x14ac:dyDescent="0.2">
      <c r="A81" s="1">
        <f t="shared" si="25"/>
        <v>2.6800000000000015</v>
      </c>
      <c r="B81" s="6">
        <v>-4.6399990069029799</v>
      </c>
      <c r="C81" s="4">
        <v>0.288342643196209</v>
      </c>
      <c r="D81" s="4">
        <v>5.0312266703944104</v>
      </c>
      <c r="E81" s="4">
        <v>-6.9151341814206404</v>
      </c>
      <c r="F81" s="7"/>
      <c r="H81">
        <f t="shared" si="21"/>
        <v>-207.28105552804297</v>
      </c>
      <c r="I81">
        <f t="shared" si="22"/>
        <v>-207.45402544261921</v>
      </c>
      <c r="Q81" s="1">
        <f t="shared" si="26"/>
        <v>2.6800000000000015</v>
      </c>
      <c r="R81" s="6">
        <v>-4.6399990069029799</v>
      </c>
      <c r="S81" s="6">
        <v>0.95078971357459352</v>
      </c>
      <c r="T81" s="6">
        <v>6.0951541139186034</v>
      </c>
      <c r="U81" s="6">
        <v>-17.742704203747099</v>
      </c>
      <c r="X81">
        <f t="shared" si="23"/>
        <v>-88.385913078305791</v>
      </c>
      <c r="Y81">
        <f t="shared" si="24"/>
        <v>-88.713521018735491</v>
      </c>
    </row>
    <row r="82" spans="1:25" x14ac:dyDescent="0.2">
      <c r="A82" s="1">
        <f t="shared" si="25"/>
        <v>2.7200000000000015</v>
      </c>
      <c r="B82" s="6">
        <v>-4.55999902402126</v>
      </c>
      <c r="C82" s="4">
        <v>0.27799487285383501</v>
      </c>
      <c r="D82" s="4">
        <v>4.9413832325017504</v>
      </c>
      <c r="E82" s="4">
        <v>-6.7974798306863704</v>
      </c>
      <c r="F82" s="7"/>
      <c r="H82">
        <f t="shared" si="21"/>
        <v>-203.75754714346303</v>
      </c>
      <c r="I82">
        <f t="shared" si="22"/>
        <v>-203.92439492059111</v>
      </c>
      <c r="Q82" s="1">
        <f t="shared" si="26"/>
        <v>2.7200000000000015</v>
      </c>
      <c r="R82" s="6">
        <v>-4.55999902402126</v>
      </c>
      <c r="S82" s="6">
        <v>0.92102460437270395</v>
      </c>
      <c r="T82" s="6">
        <v>6.0012958746154013</v>
      </c>
      <c r="U82" s="6">
        <v>-17.460636515525501</v>
      </c>
      <c r="X82">
        <f t="shared" si="23"/>
        <v>-86.997787915548727</v>
      </c>
      <c r="Y82">
        <f t="shared" si="24"/>
        <v>-87.303182577627496</v>
      </c>
    </row>
    <row r="83" spans="1:25" x14ac:dyDescent="0.2">
      <c r="A83" s="1">
        <f t="shared" si="25"/>
        <v>2.7600000000000016</v>
      </c>
      <c r="B83" s="6">
        <v>-4.4799990411395996</v>
      </c>
      <c r="C83" s="4">
        <v>0.26782854017436097</v>
      </c>
      <c r="D83" s="4">
        <v>4.8514191367380297</v>
      </c>
      <c r="E83" s="4">
        <v>-6.67974352494186</v>
      </c>
      <c r="F83" s="7"/>
      <c r="H83">
        <f t="shared" si="21"/>
        <v>-200.23146318010984</v>
      </c>
      <c r="I83">
        <f t="shared" si="22"/>
        <v>-200.39230574825581</v>
      </c>
      <c r="Q83" s="1">
        <f t="shared" si="26"/>
        <v>2.7600000000000016</v>
      </c>
      <c r="R83" s="6">
        <v>-4.4799990411395996</v>
      </c>
      <c r="S83" s="6">
        <v>0.89161536168779776</v>
      </c>
      <c r="T83" s="6">
        <v>5.9069477294310033</v>
      </c>
      <c r="U83" s="6">
        <v>-17.177535609258001</v>
      </c>
      <c r="X83">
        <f t="shared" si="23"/>
        <v>-85.603304613798386</v>
      </c>
      <c r="Y83">
        <f t="shared" si="24"/>
        <v>-85.887678046290006</v>
      </c>
    </row>
    <row r="84" spans="1:25" x14ac:dyDescent="0.2">
      <c r="A84" s="1">
        <f t="shared" si="25"/>
        <v>2.8000000000000016</v>
      </c>
      <c r="B84" s="6">
        <v>-4.39999905825794</v>
      </c>
      <c r="C84" s="4">
        <v>0.25784420030260802</v>
      </c>
      <c r="D84" s="4">
        <v>4.7613357322534604</v>
      </c>
      <c r="E84" s="4">
        <v>-6.5619266129759897</v>
      </c>
      <c r="F84" s="7"/>
      <c r="H84">
        <f t="shared" si="21"/>
        <v>-196.70284459294501</v>
      </c>
      <c r="I84">
        <f t="shared" si="22"/>
        <v>-196.85779838927968</v>
      </c>
      <c r="Q84" s="1">
        <f t="shared" si="26"/>
        <v>2.8000000000000016</v>
      </c>
      <c r="R84" s="6">
        <v>-4.39999905825794</v>
      </c>
      <c r="S84" s="6">
        <v>0.86256803951449967</v>
      </c>
      <c r="T84" s="6">
        <v>5.8121111550685001</v>
      </c>
      <c r="U84" s="6">
        <v>-16.893403774701198</v>
      </c>
      <c r="X84">
        <f t="shared" si="23"/>
        <v>-84.202521942671069</v>
      </c>
      <c r="Y84">
        <f t="shared" si="24"/>
        <v>-84.467018873505992</v>
      </c>
    </row>
    <row r="85" spans="1:25" x14ac:dyDescent="0.2">
      <c r="A85" s="1">
        <f t="shared" si="25"/>
        <v>2.8400000000000016</v>
      </c>
      <c r="B85" s="6">
        <v>-4.3199990753763098</v>
      </c>
      <c r="C85" s="4">
        <v>0.24804239990942201</v>
      </c>
      <c r="D85" s="4">
        <v>4.6711343774266698</v>
      </c>
      <c r="E85" s="4">
        <v>-6.4440304510835604</v>
      </c>
      <c r="F85" s="7"/>
      <c r="H85">
        <f t="shared" si="21"/>
        <v>-193.17173255244182</v>
      </c>
      <c r="I85">
        <f t="shared" si="22"/>
        <v>-193.32091353250681</v>
      </c>
      <c r="Q85" s="1">
        <f t="shared" si="26"/>
        <v>2.8400000000000016</v>
      </c>
      <c r="R85" s="6">
        <v>-4.3199990753763098</v>
      </c>
      <c r="S85" s="6">
        <v>0.8338887584911987</v>
      </c>
      <c r="T85" s="6">
        <v>5.7167878791845013</v>
      </c>
      <c r="U85" s="6">
        <v>-16.608243893410599</v>
      </c>
      <c r="X85">
        <f t="shared" si="23"/>
        <v>-82.7955003212587</v>
      </c>
      <c r="Y85">
        <f t="shared" si="24"/>
        <v>-83.041219467052997</v>
      </c>
    </row>
    <row r="86" spans="1:25" x14ac:dyDescent="0.2">
      <c r="A86" s="1">
        <f t="shared" si="25"/>
        <v>2.8800000000000017</v>
      </c>
      <c r="B86" s="6">
        <v>-4.2399990924947097</v>
      </c>
      <c r="C86" s="4">
        <v>0.23842367709778201</v>
      </c>
      <c r="D86" s="4">
        <v>4.5808164397588396</v>
      </c>
      <c r="E86" s="4">
        <v>-6.3260564029667998</v>
      </c>
      <c r="F86" s="7"/>
      <c r="H86">
        <f t="shared" si="21"/>
        <v>-189.63816844164467</v>
      </c>
      <c r="I86">
        <f t="shared" si="22"/>
        <v>-189.781692089004</v>
      </c>
      <c r="Q86" s="1">
        <f t="shared" si="26"/>
        <v>2.8800000000000017</v>
      </c>
      <c r="R86" s="6">
        <v>-4.2399990924947097</v>
      </c>
      <c r="S86" s="6">
        <v>0.80558370078280461</v>
      </c>
      <c r="T86" s="6">
        <v>5.6209798833397002</v>
      </c>
      <c r="U86" s="6">
        <v>-16.3220594420734</v>
      </c>
      <c r="X86">
        <f t="shared" si="23"/>
        <v>-81.382301866453389</v>
      </c>
      <c r="Y86">
        <f t="shared" si="24"/>
        <v>-81.610297210366994</v>
      </c>
    </row>
    <row r="87" spans="1:25" x14ac:dyDescent="0.2">
      <c r="A87" s="1">
        <f t="shared" si="25"/>
        <v>2.9200000000000017</v>
      </c>
      <c r="B87" s="6">
        <v>-4.1599991096131301</v>
      </c>
      <c r="C87" s="4">
        <v>0.22898856131013001</v>
      </c>
      <c r="D87" s="4">
        <v>4.4903832957644898</v>
      </c>
      <c r="E87" s="4">
        <v>-6.20800583963252</v>
      </c>
      <c r="F87" s="7"/>
      <c r="H87">
        <f t="shared" si="21"/>
        <v>-186.10219385318564</v>
      </c>
      <c r="I87">
        <f t="shared" si="22"/>
        <v>-186.2401751889756</v>
      </c>
      <c r="Q87" s="1">
        <f t="shared" si="26"/>
        <v>2.9200000000000017</v>
      </c>
      <c r="R87" s="6">
        <v>-4.1599991096131301</v>
      </c>
      <c r="S87" s="6">
        <v>0.77765910482520439</v>
      </c>
      <c r="T87" s="6">
        <v>5.5246894058032012</v>
      </c>
      <c r="U87" s="6">
        <v>-16.034854495491299</v>
      </c>
      <c r="X87">
        <f t="shared" si="23"/>
        <v>-79.962990439437903</v>
      </c>
      <c r="Y87">
        <f t="shared" si="24"/>
        <v>-80.174272477456498</v>
      </c>
    </row>
    <row r="88" spans="1:25" x14ac:dyDescent="0.2">
      <c r="A88" s="1">
        <f t="shared" si="25"/>
        <v>2.9600000000000017</v>
      </c>
      <c r="B88" s="6">
        <v>-4.0799991267316003</v>
      </c>
      <c r="C88" s="4">
        <v>0.21973757323701801</v>
      </c>
      <c r="D88" s="4">
        <v>4.3998363308633603</v>
      </c>
      <c r="E88" s="4">
        <v>-6.0898801392925996</v>
      </c>
      <c r="F88" s="7"/>
      <c r="H88">
        <f t="shared" si="21"/>
        <v>-182.56385058625159</v>
      </c>
      <c r="I88">
        <f t="shared" si="22"/>
        <v>-182.69640417877798</v>
      </c>
      <c r="Q88" s="1">
        <f t="shared" si="26"/>
        <v>2.9600000000000017</v>
      </c>
      <c r="R88" s="6">
        <v>-4.0799991267316003</v>
      </c>
      <c r="S88" s="6">
        <v>0.75012125996029511</v>
      </c>
      <c r="T88" s="6">
        <v>5.4279189443074003</v>
      </c>
      <c r="U88" s="6">
        <v>-15.746633729692901</v>
      </c>
      <c r="X88">
        <f t="shared" si="23"/>
        <v>-78.537631690054113</v>
      </c>
      <c r="Y88">
        <f t="shared" si="24"/>
        <v>-78.733168648464499</v>
      </c>
    </row>
    <row r="89" spans="1:25" x14ac:dyDescent="0.2">
      <c r="A89" s="1">
        <f t="shared" si="25"/>
        <v>3.0000000000000018</v>
      </c>
      <c r="B89" s="6">
        <v>-3.9999991438501099</v>
      </c>
      <c r="C89" s="4">
        <v>0.21067122472665001</v>
      </c>
      <c r="D89" s="4">
        <v>4.3091769392688697</v>
      </c>
      <c r="E89" s="4">
        <v>-5.9716806872601902</v>
      </c>
      <c r="F89" s="7"/>
      <c r="H89">
        <f t="shared" si="21"/>
        <v>-179.02318064349799</v>
      </c>
      <c r="I89">
        <f t="shared" si="22"/>
        <v>-179.15042061780571</v>
      </c>
      <c r="Q89" s="1">
        <f t="shared" si="26"/>
        <v>3.0000000000000018</v>
      </c>
      <c r="R89" s="6">
        <v>-3.9999991438501099</v>
      </c>
      <c r="S89" s="6">
        <v>0.72297650093329935</v>
      </c>
      <c r="T89" s="6">
        <v>5.3306712586467029</v>
      </c>
      <c r="U89" s="6">
        <v>-15.4574024245768</v>
      </c>
      <c r="X89">
        <f t="shared" si="23"/>
        <v>-77.106293099218718</v>
      </c>
      <c r="Y89">
        <f t="shared" si="24"/>
        <v>-77.287012122884008</v>
      </c>
    </row>
    <row r="90" spans="1:25" x14ac:dyDescent="0.2">
      <c r="A90" s="1">
        <f t="shared" si="25"/>
        <v>3.0400000000000018</v>
      </c>
      <c r="B90" s="6">
        <v>-3.9199991609686702</v>
      </c>
      <c r="C90" s="4">
        <v>0.20179001869546201</v>
      </c>
      <c r="D90" s="4">
        <v>4.2184065238725204</v>
      </c>
      <c r="E90" s="4">
        <v>-5.8534088758423302</v>
      </c>
      <c r="F90" s="7"/>
      <c r="H90">
        <f t="shared" si="21"/>
        <v>-175.48022622792178</v>
      </c>
      <c r="I90">
        <f t="shared" si="22"/>
        <v>-175.6022662752699</v>
      </c>
      <c r="Q90" s="1">
        <f t="shared" si="26"/>
        <v>3.0400000000000018</v>
      </c>
      <c r="R90" s="6">
        <v>-3.9199991609686702</v>
      </c>
      <c r="S90" s="6">
        <v>0.69623120227919344</v>
      </c>
      <c r="T90" s="6">
        <v>5.2329493732072052</v>
      </c>
      <c r="U90" s="6">
        <v>-15.167166466768</v>
      </c>
      <c r="X90">
        <f t="shared" si="23"/>
        <v>-75.66904401903615</v>
      </c>
      <c r="Y90">
        <f t="shared" si="24"/>
        <v>-75.835832333840003</v>
      </c>
    </row>
    <row r="91" spans="1:25" x14ac:dyDescent="0.2">
      <c r="A91" s="1">
        <f t="shared" si="25"/>
        <v>3.0800000000000018</v>
      </c>
      <c r="B91" s="6">
        <v>-3.83999917808727</v>
      </c>
      <c r="C91" s="4">
        <v>0.19309444904041401</v>
      </c>
      <c r="D91" s="4">
        <v>4.1275264961299696</v>
      </c>
      <c r="E91" s="4">
        <v>-5.7350661042356101</v>
      </c>
      <c r="F91" s="7"/>
      <c r="H91">
        <f t="shared" si="21"/>
        <v>-171.93502973968043</v>
      </c>
      <c r="I91">
        <f t="shared" si="22"/>
        <v>-172.0519831270683</v>
      </c>
      <c r="Q91" s="1">
        <f t="shared" si="26"/>
        <v>3.0800000000000018</v>
      </c>
      <c r="R91" s="6">
        <v>-3.83999917808727</v>
      </c>
      <c r="S91" s="6">
        <v>0.66989177257349297</v>
      </c>
      <c r="T91" s="6">
        <v>5.134756579306206</v>
      </c>
      <c r="U91" s="6">
        <v>-14.875932351908</v>
      </c>
      <c r="X91">
        <f t="shared" si="23"/>
        <v>-74.225955710830604</v>
      </c>
      <c r="Y91">
        <f t="shared" si="24"/>
        <v>-74.379661759539999</v>
      </c>
    </row>
    <row r="92" spans="1:25" x14ac:dyDescent="0.2">
      <c r="A92" s="1">
        <f t="shared" si="25"/>
        <v>3.1200000000000019</v>
      </c>
      <c r="B92" s="6">
        <v>-3.7599991952058902</v>
      </c>
      <c r="C92" s="4">
        <v>0.184585000551962</v>
      </c>
      <c r="D92" s="4">
        <v>4.0365382759431201</v>
      </c>
      <c r="E92" s="4">
        <v>-5.6166537784174801</v>
      </c>
      <c r="F92" s="7"/>
      <c r="H92">
        <f t="shared" si="21"/>
        <v>-168.38763377286736</v>
      </c>
      <c r="I92">
        <f t="shared" si="22"/>
        <v>-168.49961335252439</v>
      </c>
      <c r="Q92" s="1">
        <f t="shared" si="26"/>
        <v>3.1200000000000019</v>
      </c>
      <c r="R92" s="6">
        <v>-3.7599991952058902</v>
      </c>
      <c r="S92" s="6">
        <v>0.64396464856349667</v>
      </c>
      <c r="T92" s="6">
        <v>5.0360964374101016</v>
      </c>
      <c r="U92" s="6">
        <v>-14.5837071869251</v>
      </c>
      <c r="X92">
        <f t="shared" si="23"/>
        <v>-72.777101380802719</v>
      </c>
      <c r="Y92">
        <f t="shared" si="24"/>
        <v>-72.918535934625496</v>
      </c>
    </row>
    <row r="93" spans="1:25" x14ac:dyDescent="0.2">
      <c r="A93" s="1">
        <f t="shared" si="25"/>
        <v>3.1600000000000019</v>
      </c>
      <c r="B93" s="6">
        <v>-3.6799992123245802</v>
      </c>
      <c r="C93" s="4">
        <v>0.17626214882851499</v>
      </c>
      <c r="D93" s="4">
        <v>3.9454432915391702</v>
      </c>
      <c r="E93" s="4">
        <v>-5.4981733110346598</v>
      </c>
      <c r="F93" s="7"/>
      <c r="H93">
        <f t="shared" si="21"/>
        <v>-164.83808111224434</v>
      </c>
      <c r="I93">
        <f t="shared" si="22"/>
        <v>-164.94519933103979</v>
      </c>
      <c r="Q93" s="1">
        <f t="shared" si="26"/>
        <v>3.1600000000000019</v>
      </c>
      <c r="R93" s="6">
        <v>-3.6799992123245802</v>
      </c>
      <c r="S93" s="6">
        <v>0.61845628918069906</v>
      </c>
      <c r="T93" s="6">
        <v>4.9369727792090004</v>
      </c>
      <c r="U93" s="6">
        <v>-14.2904986919728</v>
      </c>
      <c r="X93">
        <f t="shared" si="23"/>
        <v>-71.3225562133468</v>
      </c>
      <c r="Y93">
        <f t="shared" si="24"/>
        <v>-71.452493459864002</v>
      </c>
    </row>
    <row r="94" spans="1:25" x14ac:dyDescent="0.2">
      <c r="A94" s="1">
        <f t="shared" si="25"/>
        <v>3.200000000000002</v>
      </c>
      <c r="B94" s="6">
        <v>-3.5999992294433101</v>
      </c>
      <c r="C94" s="4">
        <v>0.168126360192242</v>
      </c>
      <c r="D94" s="4">
        <v>3.8542429793501101</v>
      </c>
      <c r="E94" s="4">
        <v>-5.3796261212938097</v>
      </c>
      <c r="F94" s="7"/>
      <c r="H94">
        <f t="shared" si="21"/>
        <v>-161.28641472991683</v>
      </c>
      <c r="I94">
        <f t="shared" si="22"/>
        <v>-161.38878363881429</v>
      </c>
      <c r="Q94" s="1">
        <f t="shared" si="26"/>
        <v>3.200000000000002</v>
      </c>
      <c r="R94" s="6">
        <v>-3.5999992294433101</v>
      </c>
      <c r="S94" s="6">
        <v>0.59337316943150142</v>
      </c>
      <c r="T94" s="6">
        <v>4.8373897094654055</v>
      </c>
      <c r="U94" s="6">
        <v>-13.9963152021566</v>
      </c>
      <c r="X94">
        <f t="shared" si="23"/>
        <v>-69.862397401896715</v>
      </c>
      <c r="Y94">
        <f t="shared" si="24"/>
        <v>-69.981576010783002</v>
      </c>
    </row>
    <row r="95" spans="1:25" x14ac:dyDescent="0.2">
      <c r="A95" s="1">
        <f t="shared" si="25"/>
        <v>3.240000000000002</v>
      </c>
      <c r="B95" s="6">
        <v>-3.5199992465620999</v>
      </c>
      <c r="C95" s="4">
        <v>0.16017809160605301</v>
      </c>
      <c r="D95" s="4">
        <v>3.76293878388958</v>
      </c>
      <c r="E95" s="4">
        <v>-5.2610136348483403</v>
      </c>
      <c r="F95" s="7"/>
      <c r="H95">
        <f t="shared" si="21"/>
        <v>-157.73267778197726</v>
      </c>
      <c r="I95">
        <f t="shared" si="22"/>
        <v>-157.83040904545021</v>
      </c>
      <c r="Q95" s="1">
        <f t="shared" si="26"/>
        <v>3.240000000000002</v>
      </c>
      <c r="R95" s="6">
        <v>-3.5199992465620999</v>
      </c>
      <c r="S95" s="6">
        <v>0.56872177416579461</v>
      </c>
      <c r="T95" s="6">
        <v>4.7373516077267013</v>
      </c>
      <c r="U95" s="6">
        <v>-13.701165668719501</v>
      </c>
      <c r="X95">
        <f t="shared" si="23"/>
        <v>-68.396704177327976</v>
      </c>
      <c r="Y95">
        <f t="shared" si="24"/>
        <v>-68.5058283435975</v>
      </c>
    </row>
    <row r="96" spans="1:25" x14ac:dyDescent="0.2">
      <c r="A96" s="1">
        <f t="shared" si="25"/>
        <v>3.280000000000002</v>
      </c>
      <c r="B96" s="6">
        <v>-3.43999926368096</v>
      </c>
      <c r="C96" s="4">
        <v>0.15241779059201699</v>
      </c>
      <c r="D96" s="4">
        <v>3.67153215762574</v>
      </c>
      <c r="E96" s="4">
        <v>-5.1423372836825898</v>
      </c>
      <c r="F96" s="7"/>
      <c r="H96">
        <f t="shared" si="21"/>
        <v>-154.17691360509534</v>
      </c>
      <c r="I96">
        <f t="shared" si="22"/>
        <v>-154.27011851047769</v>
      </c>
      <c r="Q96" s="1">
        <f t="shared" si="26"/>
        <v>3.280000000000002</v>
      </c>
      <c r="R96" s="6">
        <v>-3.43999926368096</v>
      </c>
      <c r="S96" s="6">
        <v>0.5445085917428969</v>
      </c>
      <c r="T96" s="6">
        <v>4.6368631298194032</v>
      </c>
      <c r="U96" s="6">
        <v>-13.4050596602784</v>
      </c>
      <c r="X96">
        <f t="shared" si="23"/>
        <v>-66.925557833637953</v>
      </c>
      <c r="Y96">
        <f t="shared" si="24"/>
        <v>-67.025298301391999</v>
      </c>
    </row>
    <row r="97" spans="1:25" x14ac:dyDescent="0.2">
      <c r="A97" s="1">
        <f t="shared" si="25"/>
        <v>3.3200000000000021</v>
      </c>
      <c r="B97" s="6">
        <v>-3.3599992807998702</v>
      </c>
      <c r="C97" s="4">
        <v>0.144845895151027</v>
      </c>
      <c r="D97" s="4">
        <v>3.58002456085572</v>
      </c>
      <c r="E97" s="4">
        <v>-5.0235985059978798</v>
      </c>
      <c r="F97" s="7"/>
      <c r="H97">
        <f t="shared" si="21"/>
        <v>-150.61916571306566</v>
      </c>
      <c r="I97">
        <f t="shared" si="22"/>
        <v>-150.70795517993639</v>
      </c>
      <c r="Q97" s="1">
        <f t="shared" si="26"/>
        <v>3.3200000000000021</v>
      </c>
      <c r="R97" s="6">
        <v>-3.3599992807998702</v>
      </c>
      <c r="S97" s="6">
        <v>0.52074010757660005</v>
      </c>
      <c r="T97" s="6">
        <v>4.535929209166305</v>
      </c>
      <c r="U97" s="6">
        <v>-13.1080073633734</v>
      </c>
      <c r="X97">
        <f t="shared" si="23"/>
        <v>-65.449041751055987</v>
      </c>
      <c r="Y97">
        <f t="shared" si="24"/>
        <v>-65.540036816867001</v>
      </c>
    </row>
    <row r="98" spans="1:25" x14ac:dyDescent="0.2">
      <c r="A98" s="1">
        <f t="shared" si="25"/>
        <v>3.3600000000000021</v>
      </c>
      <c r="B98" s="6">
        <v>-3.2799992979188302</v>
      </c>
      <c r="C98" s="4">
        <v>0.13746283368414</v>
      </c>
      <c r="D98" s="4">
        <v>3.4884174615754202</v>
      </c>
      <c r="E98" s="4">
        <v>-4.9047987460939799</v>
      </c>
      <c r="F98" s="7"/>
      <c r="H98">
        <f t="shared" si="21"/>
        <v>-147.05947779331552</v>
      </c>
      <c r="I98">
        <f t="shared" si="22"/>
        <v>-147.14396238281941</v>
      </c>
      <c r="Q98" s="1">
        <f t="shared" si="26"/>
        <v>3.3600000000000021</v>
      </c>
      <c r="R98" s="6">
        <v>-3.2799992979188302</v>
      </c>
      <c r="S98" s="6">
        <v>0.49742279758240215</v>
      </c>
      <c r="T98" s="6">
        <v>4.4345550578131068</v>
      </c>
      <c r="U98" s="6">
        <v>-12.810019582756301</v>
      </c>
      <c r="X98">
        <f t="shared" si="23"/>
        <v>-63.967241416364288</v>
      </c>
      <c r="Y98">
        <f t="shared" si="24"/>
        <v>-64.050097913781499</v>
      </c>
    </row>
    <row r="99" spans="1:25" x14ac:dyDescent="0.2">
      <c r="A99" s="1">
        <f t="shared" si="25"/>
        <v>3.4000000000000021</v>
      </c>
      <c r="B99" s="6">
        <v>-3.1999993150378701</v>
      </c>
      <c r="C99" s="4">
        <v>0.130269024914899</v>
      </c>
      <c r="D99" s="4">
        <v>3.3967123353492501</v>
      </c>
      <c r="E99" s="4">
        <v>-4.7859394542514604</v>
      </c>
      <c r="F99" s="7"/>
      <c r="H99">
        <f t="shared" si="21"/>
        <v>-143.49789370336828</v>
      </c>
      <c r="I99">
        <f t="shared" si="22"/>
        <v>-143.57818362754381</v>
      </c>
      <c r="Q99" s="1">
        <f t="shared" si="26"/>
        <v>3.4000000000000021</v>
      </c>
      <c r="R99" s="6">
        <v>-3.1999993150378701</v>
      </c>
      <c r="S99" s="6">
        <v>0.47456312152260693</v>
      </c>
      <c r="T99" s="6">
        <v>4.3327461672819041</v>
      </c>
      <c r="U99" s="6">
        <v>-12.511107741316501</v>
      </c>
      <c r="X99">
        <f t="shared" si="23"/>
        <v>-62.480244440382279</v>
      </c>
      <c r="Y99">
        <f t="shared" si="24"/>
        <v>-62.555538706582503</v>
      </c>
    </row>
    <row r="100" spans="1:25" x14ac:dyDescent="0.2">
      <c r="A100" s="1">
        <f t="shared" si="25"/>
        <v>3.4400000000000022</v>
      </c>
      <c r="B100" s="6">
        <v>-3.1199993321569899</v>
      </c>
      <c r="C100" s="4">
        <v>0.123264877813604</v>
      </c>
      <c r="D100" s="4">
        <v>3.3049106651774798</v>
      </c>
      <c r="E100" s="4">
        <v>-4.6670220866120404</v>
      </c>
      <c r="F100" s="7"/>
      <c r="H100">
        <f t="shared" si="21"/>
        <v>-139.93445746726147</v>
      </c>
      <c r="I100">
        <f t="shared" si="22"/>
        <v>-140.01066259836122</v>
      </c>
      <c r="Q100" s="1">
        <f t="shared" si="26"/>
        <v>3.4400000000000022</v>
      </c>
      <c r="R100" s="6">
        <v>-3.1199993321569899</v>
      </c>
      <c r="S100" s="6">
        <v>0.45216751625399354</v>
      </c>
      <c r="T100" s="6">
        <v>4.2305083091698066</v>
      </c>
      <c r="U100" s="6">
        <v>-12.211283879471999</v>
      </c>
      <c r="X100">
        <f t="shared" si="23"/>
        <v>-60.98814057257767</v>
      </c>
      <c r="Y100">
        <f t="shared" si="24"/>
        <v>-61.056419397359996</v>
      </c>
    </row>
    <row r="101" spans="1:25" x14ac:dyDescent="0.2">
      <c r="A101" s="1">
        <f t="shared" si="25"/>
        <v>3.4800000000000022</v>
      </c>
      <c r="B101" s="6">
        <v>-3.0399993492761701</v>
      </c>
      <c r="C101" s="4">
        <v>0.11645079152265</v>
      </c>
      <c r="D101" s="4">
        <v>3.2130139413602299</v>
      </c>
      <c r="E101" s="4">
        <v>-4.5480481050549404</v>
      </c>
      <c r="F101" s="7"/>
      <c r="H101">
        <f t="shared" si="21"/>
        <v>-136.36921327192749</v>
      </c>
      <c r="I101">
        <f t="shared" si="22"/>
        <v>-136.4414431516482</v>
      </c>
      <c r="Q101" s="1">
        <f t="shared" si="26"/>
        <v>3.4800000000000022</v>
      </c>
      <c r="R101" s="6">
        <v>-3.0399993492761701</v>
      </c>
      <c r="S101" s="6">
        <v>0.43024238889320543</v>
      </c>
      <c r="T101" s="6">
        <v>4.1278475354843067</v>
      </c>
      <c r="U101" s="6">
        <v>-11.910560654245501</v>
      </c>
      <c r="X101">
        <f t="shared" si="23"/>
        <v>-59.491021712673358</v>
      </c>
      <c r="Y101">
        <f t="shared" si="24"/>
        <v>-59.552803271227504</v>
      </c>
    </row>
    <row r="102" spans="1:25" x14ac:dyDescent="0.2">
      <c r="A102" s="1">
        <f t="shared" si="25"/>
        <v>3.5200000000000022</v>
      </c>
      <c r="B102" s="6">
        <v>-2.9599993663954298</v>
      </c>
      <c r="C102" s="4">
        <v>0.109827155293445</v>
      </c>
      <c r="D102" s="4">
        <v>3.1210236613629201</v>
      </c>
      <c r="E102" s="4">
        <v>-4.4290189770761996</v>
      </c>
      <c r="F102" s="7"/>
      <c r="H102">
        <f t="shared" si="21"/>
        <v>-132.80220546353524</v>
      </c>
      <c r="I102">
        <f t="shared" si="22"/>
        <v>-132.87056931228599</v>
      </c>
      <c r="Q102" s="1">
        <f t="shared" si="26"/>
        <v>3.5200000000000022</v>
      </c>
      <c r="R102" s="6">
        <v>-2.9599993663954298</v>
      </c>
      <c r="S102" s="6">
        <v>0.4087941098934067</v>
      </c>
      <c r="T102" s="6">
        <v>4.0247701787199048</v>
      </c>
      <c r="U102" s="6">
        <v>-11.6089513377536</v>
      </c>
      <c r="X102">
        <f t="shared" si="23"/>
        <v>-57.988981919243024</v>
      </c>
      <c r="Y102">
        <f t="shared" si="24"/>
        <v>-58.044756688768004</v>
      </c>
    </row>
    <row r="103" spans="1:25" x14ac:dyDescent="0.2">
      <c r="A103" s="1">
        <f t="shared" si="25"/>
        <v>3.5600000000000023</v>
      </c>
      <c r="B103" s="6">
        <v>-2.8799993835147801</v>
      </c>
      <c r="C103" s="4">
        <v>0.103394348367418</v>
      </c>
      <c r="D103" s="4">
        <v>3.0289413296777599</v>
      </c>
      <c r="E103" s="4">
        <v>-4.3099361756644701</v>
      </c>
      <c r="F103" s="7"/>
      <c r="H103">
        <f t="shared" si="21"/>
        <v>-129.23347854378764</v>
      </c>
      <c r="I103">
        <f t="shared" si="22"/>
        <v>-129.29808526993409</v>
      </c>
      <c r="Q103" s="1">
        <f t="shared" si="26"/>
        <v>3.5600000000000023</v>
      </c>
      <c r="R103" s="6">
        <v>-2.8799993835147801</v>
      </c>
      <c r="S103" s="6">
        <v>0.38782900605740167</v>
      </c>
      <c r="T103" s="6">
        <v>3.921282851677006</v>
      </c>
      <c r="U103" s="6">
        <v>-11.3064698152776</v>
      </c>
      <c r="X103">
        <f t="shared" si="23"/>
        <v>-56.482117415178891</v>
      </c>
      <c r="Y103">
        <f t="shared" si="24"/>
        <v>-56.532349076388002</v>
      </c>
    </row>
    <row r="104" spans="1:25" x14ac:dyDescent="0.2">
      <c r="A104" s="1">
        <f t="shared" si="25"/>
        <v>3.6000000000000023</v>
      </c>
      <c r="B104" s="6">
        <v>-2.7999994006342099</v>
      </c>
      <c r="C104" s="4">
        <v>9.7152739998308799E-2</v>
      </c>
      <c r="D104" s="4">
        <v>2.9367684576844901</v>
      </c>
      <c r="E104" s="4">
        <v>-4.1908011791759998</v>
      </c>
      <c r="F104" s="7"/>
      <c r="H104">
        <f t="shared" si="21"/>
        <v>-125.66307716618161</v>
      </c>
      <c r="I104">
        <f t="shared" si="22"/>
        <v>-125.72403537528</v>
      </c>
      <c r="Q104" s="1">
        <f t="shared" si="26"/>
        <v>3.6000000000000023</v>
      </c>
      <c r="R104" s="6">
        <v>-2.7999994006342099</v>
      </c>
      <c r="S104" s="6">
        <v>0.36735335347479747</v>
      </c>
      <c r="T104" s="6">
        <v>3.8173924469488014</v>
      </c>
      <c r="U104" s="6">
        <v>-11.003130582821701</v>
      </c>
      <c r="X104">
        <f t="shared" si="23"/>
        <v>-54.970526589990222</v>
      </c>
      <c r="Y104">
        <f t="shared" si="24"/>
        <v>-55.0156529141085</v>
      </c>
    </row>
    <row r="105" spans="1:25" x14ac:dyDescent="0.2">
      <c r="A105" s="1">
        <f t="shared" si="25"/>
        <v>3.6400000000000023</v>
      </c>
      <c r="B105" s="6">
        <v>-2.7199994177537299</v>
      </c>
      <c r="C105" s="4">
        <v>9.1102689298239198E-2</v>
      </c>
      <c r="D105" s="4">
        <v>2.84450656350884</v>
      </c>
      <c r="E105" s="4">
        <v>-4.0716154712072701</v>
      </c>
      <c r="F105" s="7"/>
      <c r="H105">
        <f t="shared" si="21"/>
        <v>-122.09104613223303</v>
      </c>
      <c r="I105">
        <f t="shared" si="22"/>
        <v>-122.14846413621811</v>
      </c>
      <c r="Q105" s="1">
        <f t="shared" si="26"/>
        <v>3.6400000000000023</v>
      </c>
      <c r="R105" s="6">
        <v>-2.7199994177537299</v>
      </c>
      <c r="S105" s="6">
        <v>0.3473733704042985</v>
      </c>
      <c r="T105" s="6">
        <v>3.7131061361791069</v>
      </c>
      <c r="U105" s="6">
        <v>-10.6989487440928</v>
      </c>
      <c r="X105">
        <f t="shared" si="23"/>
        <v>-53.454309998880639</v>
      </c>
      <c r="Y105">
        <f t="shared" si="24"/>
        <v>-53.494743720464001</v>
      </c>
    </row>
    <row r="106" spans="1:25" x14ac:dyDescent="0.2">
      <c r="A106" s="1">
        <f t="shared" si="25"/>
        <v>3.6800000000000024</v>
      </c>
      <c r="B106" s="6">
        <v>-2.63999943487334</v>
      </c>
      <c r="C106" s="4">
        <v>8.5244545193041699E-2</v>
      </c>
      <c r="D106" s="4">
        <v>2.75215717187824</v>
      </c>
      <c r="E106" s="4">
        <v>-3.95238054046622</v>
      </c>
      <c r="F106" s="7"/>
      <c r="H106">
        <f t="shared" si="21"/>
        <v>-118.51743038766055</v>
      </c>
      <c r="I106">
        <f t="shared" si="22"/>
        <v>-118.57141621398659</v>
      </c>
      <c r="Q106" s="1">
        <f t="shared" si="26"/>
        <v>3.6800000000000024</v>
      </c>
      <c r="R106" s="6">
        <v>-2.63999943487334</v>
      </c>
      <c r="S106" s="6">
        <v>0.32789521011299883</v>
      </c>
      <c r="T106" s="6">
        <v>3.6084313689685033</v>
      </c>
      <c r="U106" s="6">
        <v>-10.393940007003099</v>
      </c>
      <c r="X106">
        <f t="shared" si="23"/>
        <v>-51.933570358522203</v>
      </c>
      <c r="Y106">
        <f t="shared" si="24"/>
        <v>-51.969700035015492</v>
      </c>
    </row>
    <row r="107" spans="1:25" x14ac:dyDescent="0.2">
      <c r="A107" s="1">
        <f t="shared" si="25"/>
        <v>3.7200000000000024</v>
      </c>
      <c r="B107" s="6">
        <v>-2.5599994519930598</v>
      </c>
      <c r="C107" s="4">
        <v>7.9578646394094801E-2</v>
      </c>
      <c r="D107" s="4">
        <v>2.6597218139805601</v>
      </c>
      <c r="E107" s="4">
        <v>-3.83309788064666</v>
      </c>
      <c r="F107" s="7"/>
      <c r="H107">
        <f t="shared" si="21"/>
        <v>-114.9422750185352</v>
      </c>
      <c r="I107">
        <f t="shared" si="22"/>
        <v>-114.9929364193998</v>
      </c>
      <c r="Q107" s="1">
        <f t="shared" si="26"/>
        <v>3.7200000000000024</v>
      </c>
      <c r="R107" s="6">
        <v>-2.5599994519930598</v>
      </c>
      <c r="S107" s="6">
        <v>0.30892495367790218</v>
      </c>
      <c r="T107" s="6">
        <v>3.5033758715057033</v>
      </c>
      <c r="U107" s="6">
        <v>-10.0881206796826</v>
      </c>
      <c r="X107">
        <f t="shared" si="23"/>
        <v>-50.40841253948156</v>
      </c>
      <c r="Y107">
        <f t="shared" si="24"/>
        <v>-50.440603398413003</v>
      </c>
    </row>
    <row r="108" spans="1:25" x14ac:dyDescent="0.2">
      <c r="A108" s="1">
        <f t="shared" si="25"/>
        <v>3.7600000000000025</v>
      </c>
      <c r="B108" s="6">
        <v>-2.4799994691129101</v>
      </c>
      <c r="C108" s="4">
        <v>7.4105321292157494E-2</v>
      </c>
      <c r="D108" s="4">
        <v>2.56720202731469</v>
      </c>
      <c r="E108" s="4">
        <v>-3.71376899029418</v>
      </c>
      <c r="F108" s="7"/>
      <c r="H108">
        <f t="shared" si="21"/>
        <v>-111.36562524739334</v>
      </c>
      <c r="I108">
        <f t="shared" si="22"/>
        <v>-111.4130697088254</v>
      </c>
      <c r="Q108" s="1">
        <f t="shared" si="26"/>
        <v>3.7600000000000025</v>
      </c>
      <c r="R108" s="6">
        <v>-2.4799994691129101</v>
      </c>
      <c r="S108" s="6">
        <v>0.29046860274449671</v>
      </c>
      <c r="T108" s="6">
        <v>3.397947644865404</v>
      </c>
      <c r="U108" s="6">
        <v>-9.7815076656727094</v>
      </c>
      <c r="X108">
        <f t="shared" si="23"/>
        <v>-48.878943555299657</v>
      </c>
      <c r="Y108">
        <f t="shared" si="24"/>
        <v>-48.907538328363543</v>
      </c>
    </row>
    <row r="109" spans="1:25" x14ac:dyDescent="0.2">
      <c r="A109" s="1">
        <f t="shared" si="25"/>
        <v>3.8000000000000025</v>
      </c>
      <c r="B109" s="6">
        <v>-2.3999994862328302</v>
      </c>
      <c r="C109" s="4">
        <v>6.8824887899041107E-2</v>
      </c>
      <c r="D109" s="4">
        <v>2.4745993555461698</v>
      </c>
      <c r="E109" s="4">
        <v>-3.5943953726783402</v>
      </c>
      <c r="F109" s="7"/>
      <c r="H109">
        <f t="shared" si="21"/>
        <v>-107.7875264293109</v>
      </c>
      <c r="I109">
        <f t="shared" si="22"/>
        <v>-107.8318611803502</v>
      </c>
      <c r="Q109" s="1">
        <f t="shared" si="26"/>
        <v>3.8000000000000025</v>
      </c>
      <c r="R109" s="6">
        <v>-2.3999994862328302</v>
      </c>
      <c r="S109" s="6">
        <v>0.27253207228839926</v>
      </c>
      <c r="T109" s="6">
        <v>3.2921549629833038</v>
      </c>
      <c r="U109" s="6">
        <v>-9.47411845883037</v>
      </c>
      <c r="X109">
        <f t="shared" si="23"/>
        <v>-47.345272548092204</v>
      </c>
      <c r="Y109">
        <f t="shared" si="24"/>
        <v>-47.370592294151848</v>
      </c>
    </row>
    <row r="110" spans="1:25" x14ac:dyDescent="0.2">
      <c r="A110" s="1">
        <f t="shared" si="25"/>
        <v>3.8400000000000025</v>
      </c>
      <c r="B110" s="6">
        <v>-2.31999950335286</v>
      </c>
      <c r="C110" s="4">
        <v>6.3737653823663101E-2</v>
      </c>
      <c r="D110" s="4">
        <v>2.38191534835557</v>
      </c>
      <c r="E110" s="4">
        <v>-3.4749785356577498</v>
      </c>
      <c r="F110" s="7"/>
      <c r="H110">
        <f t="shared" si="21"/>
        <v>-104.20802404795621</v>
      </c>
      <c r="I110">
        <f t="shared" si="22"/>
        <v>-104.2493560697325</v>
      </c>
      <c r="Q110" s="1">
        <f t="shared" si="26"/>
        <v>3.8400000000000025</v>
      </c>
      <c r="R110" s="6">
        <v>-2.31999950335286</v>
      </c>
      <c r="S110" s="6">
        <v>0.25512118335460343</v>
      </c>
      <c r="T110" s="6">
        <v>3.1860063703171022</v>
      </c>
      <c r="U110" s="6">
        <v>-9.1659711374918391</v>
      </c>
      <c r="X110">
        <f t="shared" si="23"/>
        <v>-45.807510770717649</v>
      </c>
      <c r="Y110">
        <f t="shared" si="24"/>
        <v>-45.829855687459194</v>
      </c>
    </row>
    <row r="111" spans="1:25" x14ac:dyDescent="0.2">
      <c r="A111" s="1">
        <f t="shared" si="25"/>
        <v>3.8800000000000026</v>
      </c>
      <c r="B111" s="6">
        <v>-2.2399995204729999</v>
      </c>
      <c r="C111" s="4">
        <v>5.8843916176443099E-2</v>
      </c>
      <c r="D111" s="4">
        <v>2.2891515612893198</v>
      </c>
      <c r="E111" s="4">
        <v>-3.3555199915477498</v>
      </c>
      <c r="F111" s="7"/>
      <c r="H111">
        <f t="shared" si="21"/>
        <v>-100.62716371159509</v>
      </c>
      <c r="I111">
        <f t="shared" si="22"/>
        <v>-100.66559974643249</v>
      </c>
      <c r="Q111" s="1">
        <f t="shared" si="26"/>
        <v>3.8800000000000026</v>
      </c>
      <c r="R111" s="6">
        <v>-2.2399995204729999</v>
      </c>
      <c r="S111" s="6">
        <v>0.23824165580930412</v>
      </c>
      <c r="T111" s="6">
        <v>3.0795106791618068</v>
      </c>
      <c r="U111" s="6">
        <v>-8.85708435804532</v>
      </c>
      <c r="X111">
        <f t="shared" si="23"/>
        <v>-44.265771565442641</v>
      </c>
      <c r="Y111">
        <f t="shared" si="24"/>
        <v>-44.2854217902266</v>
      </c>
    </row>
    <row r="112" spans="1:25" x14ac:dyDescent="0.2">
      <c r="A112" s="1">
        <f t="shared" si="25"/>
        <v>3.9200000000000026</v>
      </c>
      <c r="B112" s="6">
        <v>-2.1599995375932499</v>
      </c>
      <c r="C112" s="4">
        <v>5.4143961514922803E-2</v>
      </c>
      <c r="D112" s="4">
        <v>2.1963095556076002</v>
      </c>
      <c r="E112" s="4">
        <v>-3.2360212569848801</v>
      </c>
      <c r="F112" s="7"/>
      <c r="H112">
        <f t="shared" si="21"/>
        <v>-97.04499114907199</v>
      </c>
      <c r="I112">
        <f t="shared" si="22"/>
        <v>-97.080637709546409</v>
      </c>
      <c r="Q112" s="1">
        <f t="shared" si="26"/>
        <v>3.9200000000000026</v>
      </c>
      <c r="R112" s="6">
        <v>-2.1599995375932499</v>
      </c>
      <c r="S112" s="6">
        <v>0.22189910110449773</v>
      </c>
      <c r="T112" s="6">
        <v>2.9726769666311057</v>
      </c>
      <c r="U112" s="6">
        <v>-8.5474773479196706</v>
      </c>
      <c r="X112">
        <f t="shared" si="23"/>
        <v>-42.720170339091283</v>
      </c>
      <c r="Y112">
        <f t="shared" si="24"/>
        <v>-42.73738673959835</v>
      </c>
    </row>
    <row r="113" spans="1:25" x14ac:dyDescent="0.2">
      <c r="A113" s="1">
        <f t="shared" si="25"/>
        <v>3.9600000000000026</v>
      </c>
      <c r="B113" s="6">
        <v>-2.0799995547136301</v>
      </c>
      <c r="C113" s="4">
        <v>4.9638065821401602E-2</v>
      </c>
      <c r="D113" s="4">
        <v>2.1033908981325098</v>
      </c>
      <c r="E113" s="4">
        <v>-3.11648385279456</v>
      </c>
      <c r="F113" s="7"/>
      <c r="H113">
        <f t="shared" si="21"/>
        <v>-93.461552205758679</v>
      </c>
      <c r="I113">
        <f t="shared" si="22"/>
        <v>-93.494515583836801</v>
      </c>
      <c r="Q113" s="1">
        <f t="shared" si="26"/>
        <v>3.9600000000000026</v>
      </c>
      <c r="R113" s="6">
        <v>-2.0799995547136301</v>
      </c>
      <c r="S113" s="6">
        <v>0.20609901507729944</v>
      </c>
      <c r="T113" s="6">
        <v>2.8655145713036063</v>
      </c>
      <c r="U113" s="6">
        <v>-8.2371698979252503</v>
      </c>
      <c r="X113">
        <f t="shared" si="23"/>
        <v>-41.170824534665293</v>
      </c>
      <c r="Y113">
        <f t="shared" si="24"/>
        <v>-41.18584948962625</v>
      </c>
    </row>
    <row r="114" spans="1:25" x14ac:dyDescent="0.2">
      <c r="A114" s="1">
        <f t="shared" si="25"/>
        <v>4.0000000000000027</v>
      </c>
      <c r="B114" s="6">
        <v>-1.9999995718341399</v>
      </c>
      <c r="C114" s="4">
        <v>4.5326494416873801E-2</v>
      </c>
      <c r="D114" s="4">
        <v>2.0103971610901499</v>
      </c>
      <c r="E114" s="4">
        <v>-2.9969093038487098</v>
      </c>
      <c r="F114" s="7"/>
      <c r="H114">
        <f t="shared" si="21"/>
        <v>-89.876892839470997</v>
      </c>
      <c r="I114">
        <f t="shared" si="22"/>
        <v>-89.907279115461293</v>
      </c>
      <c r="Q114" s="1">
        <f t="shared" si="26"/>
        <v>4.0000000000000027</v>
      </c>
      <c r="R114" s="6">
        <v>-1.9999995718341399</v>
      </c>
      <c r="S114" s="6">
        <v>0.19084677078039647</v>
      </c>
      <c r="T114" s="6">
        <v>2.7580330895177028</v>
      </c>
      <c r="U114" s="6">
        <v>-7.9261823540304004</v>
      </c>
      <c r="X114">
        <f t="shared" si="23"/>
        <v>-39.617853599415341</v>
      </c>
      <c r="Y114">
        <f t="shared" si="24"/>
        <v>-39.630911770152004</v>
      </c>
    </row>
    <row r="115" spans="1:25" x14ac:dyDescent="0.2">
      <c r="A115" s="1">
        <f t="shared" si="25"/>
        <v>4.0400000000000027</v>
      </c>
      <c r="B115" s="6">
        <v>-1.9199995889547701</v>
      </c>
      <c r="C115" s="4">
        <v>4.1209501911110301E-2</v>
      </c>
      <c r="D115" s="4">
        <v>1.91732992195806</v>
      </c>
      <c r="E115" s="4">
        <v>-2.8772991389334099</v>
      </c>
      <c r="F115" s="7"/>
      <c r="H115">
        <f t="shared" si="21"/>
        <v>-86.291059116357303</v>
      </c>
      <c r="I115">
        <f t="shared" si="22"/>
        <v>-86.318974168002299</v>
      </c>
      <c r="Q115" s="1">
        <f t="shared" si="26"/>
        <v>4.0400000000000027</v>
      </c>
      <c r="R115" s="6">
        <v>-1.9199995889547701</v>
      </c>
      <c r="S115" s="6">
        <v>0.17614761137690493</v>
      </c>
      <c r="T115" s="6">
        <v>2.6502423713286021</v>
      </c>
      <c r="U115" s="6">
        <v>-7.6145356084176097</v>
      </c>
      <c r="X115">
        <f t="shared" si="23"/>
        <v>-38.061378949380718</v>
      </c>
      <c r="Y115">
        <f t="shared" si="24"/>
        <v>-38.07267804208805</v>
      </c>
    </row>
    <row r="116" spans="1:25" x14ac:dyDescent="0.2">
      <c r="A116" s="1">
        <f t="shared" si="25"/>
        <v>4.0800000000000027</v>
      </c>
      <c r="B116" s="6">
        <v>-1.8399996060755399</v>
      </c>
      <c r="C116" s="4">
        <v>3.7287332183638701E-2</v>
      </c>
      <c r="D116" s="4">
        <v>1.82419076330733</v>
      </c>
      <c r="E116" s="4">
        <v>-2.7576548906094098</v>
      </c>
      <c r="F116" s="7"/>
      <c r="H116">
        <f t="shared" si="21"/>
        <v>-82.704097206760608</v>
      </c>
      <c r="I116">
        <f t="shared" si="22"/>
        <v>-82.729646718282297</v>
      </c>
      <c r="Q116" s="1">
        <f t="shared" si="26"/>
        <v>4.0800000000000027</v>
      </c>
      <c r="R116" s="6">
        <v>-1.8399996060755399</v>
      </c>
      <c r="S116" s="6">
        <v>0.16200664309990032</v>
      </c>
      <c r="T116" s="6">
        <v>2.542152516111905</v>
      </c>
      <c r="U116" s="6">
        <v>-7.3022510900872799</v>
      </c>
      <c r="X116">
        <f t="shared" si="23"/>
        <v>-36.501523930376266</v>
      </c>
      <c r="Y116">
        <f t="shared" si="24"/>
        <v>-36.511255450436401</v>
      </c>
    </row>
    <row r="117" spans="1:25" x14ac:dyDescent="0.2">
      <c r="A117" s="1">
        <f t="shared" si="25"/>
        <v>4.1200000000000028</v>
      </c>
      <c r="B117" s="6">
        <v>-1.7599996231964401</v>
      </c>
      <c r="C117" s="4">
        <v>3.3560218304542998E-2</v>
      </c>
      <c r="D117" s="4">
        <v>1.73098127264256</v>
      </c>
      <c r="E117" s="4">
        <v>-2.6379780950695699</v>
      </c>
      <c r="F117" s="7"/>
      <c r="H117">
        <f t="shared" si="21"/>
        <v>-79.116053381049184</v>
      </c>
      <c r="I117">
        <f t="shared" si="22"/>
        <v>-79.139342852087097</v>
      </c>
      <c r="Q117" s="1">
        <f t="shared" si="26"/>
        <v>4.1200000000000028</v>
      </c>
      <c r="R117" s="6">
        <v>-1.7599996231964401</v>
      </c>
      <c r="S117" s="6">
        <v>0.1484288282851054</v>
      </c>
      <c r="T117" s="6">
        <v>2.4337738678368055</v>
      </c>
      <c r="U117" s="6">
        <v>-6.9893507546339704</v>
      </c>
      <c r="X117">
        <f t="shared" si="23"/>
        <v>-34.938413775475283</v>
      </c>
      <c r="Y117">
        <f t="shared" si="24"/>
        <v>-34.946753773169853</v>
      </c>
    </row>
    <row r="118" spans="1:25" x14ac:dyDescent="0.2">
      <c r="A118" s="1">
        <f t="shared" si="25"/>
        <v>4.1600000000000028</v>
      </c>
      <c r="B118" s="6">
        <v>-1.67999964031747</v>
      </c>
      <c r="C118" s="4">
        <v>3.0028382499290601E-2</v>
      </c>
      <c r="D118" s="4">
        <v>1.63770304224532</v>
      </c>
      <c r="E118" s="4">
        <v>-2.51827029200446</v>
      </c>
      <c r="F118" s="7"/>
      <c r="H118">
        <f t="shared" si="21"/>
        <v>-75.526974005424151</v>
      </c>
      <c r="I118">
        <f t="shared" si="22"/>
        <v>-75.5481087601338</v>
      </c>
      <c r="Q118" s="1">
        <f t="shared" si="26"/>
        <v>4.1600000000000028</v>
      </c>
      <c r="R118" s="6">
        <v>-1.67999964031747</v>
      </c>
      <c r="S118" s="6">
        <v>0.13541897851230544</v>
      </c>
      <c r="T118" s="6">
        <v>2.325117009970505</v>
      </c>
      <c r="U118" s="6">
        <v>-6.6758570735140799</v>
      </c>
      <c r="X118">
        <f t="shared" si="23"/>
        <v>-33.372175558982924</v>
      </c>
      <c r="Y118">
        <f t="shared" si="24"/>
        <v>-33.379285367570397</v>
      </c>
    </row>
    <row r="119" spans="1:25" x14ac:dyDescent="0.2">
      <c r="A119" s="1">
        <f t="shared" si="25"/>
        <v>4.2000000000000028</v>
      </c>
      <c r="B119" s="6">
        <v>-1.5999996574386099</v>
      </c>
      <c r="C119" s="4">
        <v>2.6692036096558101E-2</v>
      </c>
      <c r="D119" s="4">
        <v>1.5443576690099401</v>
      </c>
      <c r="E119" s="4">
        <v>-2.3985330244543901</v>
      </c>
      <c r="F119" s="7"/>
      <c r="H119">
        <f t="shared" si="21"/>
        <v>-71.936905537700085</v>
      </c>
      <c r="I119">
        <f t="shared" si="22"/>
        <v>-71.955990733631708</v>
      </c>
      <c r="Q119" s="1">
        <f t="shared" si="26"/>
        <v>4.2000000000000028</v>
      </c>
      <c r="R119" s="6">
        <v>-1.5999996574386099</v>
      </c>
      <c r="S119" s="6">
        <v>0.12298174783579441</v>
      </c>
      <c r="T119" s="6">
        <v>2.2161927600736036</v>
      </c>
      <c r="U119" s="6">
        <v>-6.3617930227138304</v>
      </c>
      <c r="X119">
        <f t="shared" si="23"/>
        <v>-31.802938146939596</v>
      </c>
      <c r="Y119">
        <f t="shared" si="24"/>
        <v>-31.808965113569151</v>
      </c>
    </row>
    <row r="120" spans="1:25" x14ac:dyDescent="0.2">
      <c r="A120" s="1">
        <f t="shared" si="25"/>
        <v>4.2400000000000029</v>
      </c>
      <c r="B120" s="6">
        <v>-1.5199996745600199</v>
      </c>
      <c r="C120" s="4">
        <v>2.3551379515686401E-2</v>
      </c>
      <c r="D120" s="4">
        <v>1.4509467542852099</v>
      </c>
      <c r="E120" s="4">
        <v>-2.2787678386737702</v>
      </c>
      <c r="F120" s="7"/>
      <c r="H120">
        <f t="shared" si="21"/>
        <v>-68.345894523070172</v>
      </c>
      <c r="I120">
        <f t="shared" si="22"/>
        <v>-68.363035160213101</v>
      </c>
      <c r="Q120" s="1">
        <f t="shared" si="26"/>
        <v>4.2400000000000029</v>
      </c>
      <c r="R120" s="6">
        <v>-1.5199996745600199</v>
      </c>
      <c r="S120" s="6">
        <v>0.11112162615050636</v>
      </c>
      <c r="T120" s="6">
        <v>2.1070121640292001</v>
      </c>
      <c r="U120" s="6">
        <v>-6.0471820707397299</v>
      </c>
      <c r="X120">
        <f t="shared" si="23"/>
        <v>-30.23083214420485</v>
      </c>
      <c r="Y120">
        <f t="shared" si="24"/>
        <v>-30.23591035369865</v>
      </c>
    </row>
    <row r="121" spans="1:25" x14ac:dyDescent="0.2">
      <c r="A121" s="1">
        <f t="shared" si="25"/>
        <v>4.2800000000000029</v>
      </c>
      <c r="B121" s="6">
        <v>-1.4399996916814899</v>
      </c>
      <c r="C121" s="4">
        <v>2.06066021995258E-2</v>
      </c>
      <c r="D121" s="4">
        <v>1.3574719037090299</v>
      </c>
      <c r="E121" s="4">
        <v>-2.1589762839848401</v>
      </c>
      <c r="F121" s="7"/>
      <c r="H121">
        <f t="shared" si="21"/>
        <v>-64.753987589815296</v>
      </c>
      <c r="I121">
        <f t="shared" si="22"/>
        <v>-64.769288519545199</v>
      </c>
      <c r="Q121" s="1">
        <f t="shared" si="26"/>
        <v>4.2800000000000029</v>
      </c>
      <c r="R121" s="6">
        <v>-1.4399996916814899</v>
      </c>
      <c r="S121" s="6">
        <v>9.9842932691800002E-2</v>
      </c>
      <c r="T121" s="6">
        <v>1.9975864899411064</v>
      </c>
      <c r="U121" s="6">
        <v>-5.7320481660894202</v>
      </c>
      <c r="X121">
        <f t="shared" si="23"/>
        <v>-28.655989838140247</v>
      </c>
      <c r="Y121">
        <f t="shared" si="24"/>
        <v>-28.660240830447101</v>
      </c>
    </row>
    <row r="122" spans="1:25" x14ac:dyDescent="0.2">
      <c r="A122" s="1">
        <f t="shared" si="25"/>
        <v>4.3200000000000029</v>
      </c>
      <c r="B122" s="6">
        <v>-1.35999970880309</v>
      </c>
      <c r="C122" s="4">
        <v>1.78578825785689E-2</v>
      </c>
      <c r="D122" s="4">
        <v>1.26393472704646</v>
      </c>
      <c r="E122" s="4">
        <v>-2.03915991263638</v>
      </c>
      <c r="F122" s="7"/>
      <c r="H122">
        <f t="shared" si="21"/>
        <v>-61.161231445044407</v>
      </c>
      <c r="I122">
        <f t="shared" si="22"/>
        <v>-61.174797379091402</v>
      </c>
      <c r="Q122" s="1">
        <f t="shared" si="26"/>
        <v>4.3200000000000029</v>
      </c>
      <c r="R122" s="6">
        <v>-1.35999970880309</v>
      </c>
      <c r="S122" s="6">
        <v>8.914980966530095E-2</v>
      </c>
      <c r="T122" s="6">
        <v>1.8879272217326033</v>
      </c>
      <c r="U122" s="6">
        <v>-5.41641572397379</v>
      </c>
      <c r="X122">
        <f t="shared" si="23"/>
        <v>-27.078545139001029</v>
      </c>
      <c r="Y122">
        <f t="shared" si="24"/>
        <v>-27.082078619868952</v>
      </c>
    </row>
    <row r="123" spans="1:25" x14ac:dyDescent="0.2">
      <c r="A123" s="1">
        <f t="shared" si="25"/>
        <v>4.360000000000003</v>
      </c>
      <c r="B123" s="6">
        <v>-1.2799997259249101</v>
      </c>
      <c r="C123" s="4">
        <v>1.5305388034993201E-2</v>
      </c>
      <c r="D123" s="4">
        <v>1.17033683802323</v>
      </c>
      <c r="E123" s="4">
        <v>-1.9193202796574</v>
      </c>
      <c r="F123" s="7"/>
      <c r="H123">
        <f t="shared" si="21"/>
        <v>-57.567672870372796</v>
      </c>
      <c r="I123">
        <f t="shared" si="22"/>
        <v>-57.579608389722004</v>
      </c>
      <c r="Q123" s="1">
        <f t="shared" si="26"/>
        <v>4.360000000000003</v>
      </c>
      <c r="R123" s="6">
        <v>-1.2799997259249101</v>
      </c>
      <c r="S123" s="6">
        <v>7.9046216074900144E-2</v>
      </c>
      <c r="T123" s="6">
        <v>1.7780460523648003</v>
      </c>
      <c r="U123" s="6">
        <v>-5.1003096127002303</v>
      </c>
      <c r="X123">
        <f t="shared" si="23"/>
        <v>-25.498633517038613</v>
      </c>
      <c r="Y123">
        <f t="shared" si="24"/>
        <v>-25.501548063501151</v>
      </c>
    </row>
    <row r="124" spans="1:25" x14ac:dyDescent="0.2">
      <c r="A124" s="1">
        <f t="shared" si="25"/>
        <v>4.400000000000003</v>
      </c>
      <c r="B124" s="6">
        <v>-1.1999997430468701</v>
      </c>
      <c r="C124" s="4">
        <v>1.2949274877806199E-2</v>
      </c>
      <c r="D124" s="4">
        <v>1.0766798541611899</v>
      </c>
      <c r="E124" s="4">
        <v>-1.7994589427157699</v>
      </c>
      <c r="F124" s="7"/>
      <c r="H124">
        <f t="shared" si="21"/>
        <v>-53.973358717583281</v>
      </c>
      <c r="I124">
        <f t="shared" si="22"/>
        <v>-53.983768281473097</v>
      </c>
      <c r="Q124" s="1">
        <f t="shared" si="26"/>
        <v>4.400000000000003</v>
      </c>
      <c r="R124" s="6">
        <v>-1.1999997430468701</v>
      </c>
      <c r="S124" s="6">
        <v>6.9535921678806289E-2</v>
      </c>
      <c r="T124" s="6">
        <v>1.6679548768026038</v>
      </c>
      <c r="U124" s="6">
        <v>-4.7837551392601299</v>
      </c>
      <c r="X124">
        <f t="shared" si="23"/>
        <v>-23.916391936433154</v>
      </c>
      <c r="Y124">
        <f t="shared" si="24"/>
        <v>-23.918775696300649</v>
      </c>
    </row>
    <row r="125" spans="1:25" x14ac:dyDescent="0.2">
      <c r="A125" s="1">
        <f t="shared" si="25"/>
        <v>4.4400000000000031</v>
      </c>
      <c r="B125" s="6">
        <v>-1.1199997601690199</v>
      </c>
      <c r="C125" s="4">
        <v>1.0789688318531301E-2</v>
      </c>
      <c r="D125" s="4">
        <v>0.98296539661137805</v>
      </c>
      <c r="E125" s="4">
        <v>-1.67957746196987</v>
      </c>
      <c r="F125" s="7"/>
      <c r="H125">
        <f t="shared" si="21"/>
        <v>-50.378335904290552</v>
      </c>
      <c r="I125">
        <f t="shared" si="22"/>
        <v>-50.387323859096099</v>
      </c>
      <c r="Q125" s="1">
        <f t="shared" si="26"/>
        <v>4.4400000000000031</v>
      </c>
      <c r="R125" s="6">
        <v>-1.1199997601690199</v>
      </c>
      <c r="S125" s="6">
        <v>6.0622501166605502E-2</v>
      </c>
      <c r="T125" s="6">
        <v>1.5576657846448043</v>
      </c>
      <c r="U125" s="6">
        <v>-4.4667780344576098</v>
      </c>
      <c r="X125">
        <f t="shared" si="23"/>
        <v>-22.33195878612997</v>
      </c>
      <c r="Y125">
        <f t="shared" si="24"/>
        <v>-22.333890172288051</v>
      </c>
    </row>
    <row r="126" spans="1:25" x14ac:dyDescent="0.2">
      <c r="A126" s="1">
        <f t="shared" si="25"/>
        <v>4.4800000000000031</v>
      </c>
      <c r="B126" s="6">
        <v>-1.0399997772912399</v>
      </c>
      <c r="C126" s="4">
        <v>8.8267624059057397E-3</v>
      </c>
      <c r="D126" s="4">
        <v>0.88919508998617203</v>
      </c>
      <c r="E126" s="4">
        <v>-1.55967739992413</v>
      </c>
      <c r="F126" s="7"/>
      <c r="H126">
        <f t="shared" si="21"/>
        <v>-46.782651409560223</v>
      </c>
      <c r="I126">
        <f t="shared" si="22"/>
        <v>-46.7903219977239</v>
      </c>
      <c r="Q126" s="1">
        <f t="shared" si="26"/>
        <v>4.4800000000000031</v>
      </c>
      <c r="R126" s="6">
        <v>-1.0399997772912399</v>
      </c>
      <c r="S126" s="6">
        <v>5.2309328532402333E-2</v>
      </c>
      <c r="T126" s="6">
        <v>1.4471910524351017</v>
      </c>
      <c r="U126" s="6">
        <v>-4.1494044376035601</v>
      </c>
      <c r="X126">
        <f t="shared" si="23"/>
        <v>-20.745473807653081</v>
      </c>
      <c r="Y126">
        <f t="shared" si="24"/>
        <v>-20.747022188017802</v>
      </c>
    </row>
    <row r="127" spans="1:25" x14ac:dyDescent="0.2">
      <c r="A127" s="1">
        <f t="shared" si="25"/>
        <v>4.5200000000000031</v>
      </c>
      <c r="B127" s="6">
        <v>-0.95999979441373895</v>
      </c>
      <c r="C127" s="4">
        <v>7.0606200272063701E-3</v>
      </c>
      <c r="D127" s="4">
        <v>0.79537056219138902</v>
      </c>
      <c r="E127" s="4">
        <v>-1.43976032128239</v>
      </c>
      <c r="F127" s="7"/>
      <c r="H127">
        <f t="shared" si="21"/>
        <v>-43.186352269547065</v>
      </c>
      <c r="I127">
        <f t="shared" si="22"/>
        <v>-43.192809638471701</v>
      </c>
      <c r="Q127" s="1">
        <f t="shared" si="26"/>
        <v>4.5200000000000031</v>
      </c>
      <c r="R127" s="6">
        <v>-0.95999979441373895</v>
      </c>
      <c r="S127" s="6">
        <v>4.4599571648802794E-2</v>
      </c>
      <c r="T127" s="6">
        <v>1.3365431357260036</v>
      </c>
      <c r="U127" s="6">
        <v>-3.8316608804723402</v>
      </c>
      <c r="X127">
        <f t="shared" si="23"/>
        <v>-19.157078020033904</v>
      </c>
      <c r="Y127">
        <f t="shared" si="24"/>
        <v>-19.158304402361701</v>
      </c>
    </row>
    <row r="128" spans="1:25" x14ac:dyDescent="0.2">
      <c r="A128" s="1">
        <f t="shared" si="25"/>
        <v>4.5600000000000032</v>
      </c>
      <c r="B128" s="6">
        <v>-0.87999981153630402</v>
      </c>
      <c r="C128" s="4">
        <v>5.4913728957592398E-3</v>
      </c>
      <c r="D128" s="4">
        <v>0.70149344425789395</v>
      </c>
      <c r="E128" s="4">
        <v>-1.3198277928027999</v>
      </c>
      <c r="F128" s="7"/>
      <c r="H128">
        <f t="shared" si="21"/>
        <v>-39.589485573061047</v>
      </c>
      <c r="I128">
        <f t="shared" si="22"/>
        <v>-39.594833784083995</v>
      </c>
      <c r="Q128" s="1">
        <f t="shared" si="26"/>
        <v>4.5600000000000032</v>
      </c>
      <c r="R128" s="6">
        <v>-0.87999981153630402</v>
      </c>
      <c r="S128" s="6">
        <v>3.7496187081202947E-2</v>
      </c>
      <c r="T128" s="6">
        <v>1.2257346608354069</v>
      </c>
      <c r="U128" s="6">
        <v>-3.5135742710023101</v>
      </c>
      <c r="X128">
        <f t="shared" si="23"/>
        <v>-17.56691364190813</v>
      </c>
      <c r="Y128">
        <f t="shared" si="24"/>
        <v>-17.567871355011551</v>
      </c>
    </row>
    <row r="129" spans="1:25" x14ac:dyDescent="0.2">
      <c r="A129" s="1">
        <f t="shared" si="25"/>
        <v>4.6000000000000032</v>
      </c>
      <c r="B129" s="6">
        <v>-0.79999982865916797</v>
      </c>
      <c r="C129" s="4">
        <v>4.1191214559532802E-3</v>
      </c>
      <c r="D129" s="4">
        <v>0.60756537017010404</v>
      </c>
      <c r="E129" s="4">
        <v>-1.19988138314686</v>
      </c>
      <c r="F129" s="7"/>
      <c r="H129">
        <f t="shared" si="21"/>
        <v>-35.992098457191638</v>
      </c>
      <c r="I129">
        <f t="shared" si="22"/>
        <v>-35.996441494405801</v>
      </c>
      <c r="Q129" s="1">
        <f t="shared" si="26"/>
        <v>4.6000000000000032</v>
      </c>
      <c r="R129" s="6">
        <v>-0.79999982865916797</v>
      </c>
      <c r="S129" s="6">
        <v>3.1001915119603041E-2</v>
      </c>
      <c r="T129" s="6">
        <v>1.1147784163610055</v>
      </c>
      <c r="U129" s="6">
        <v>-3.1951718763284802</v>
      </c>
      <c r="X129">
        <f t="shared" si="23"/>
        <v>-15.97512401096753</v>
      </c>
      <c r="Y129">
        <f t="shared" si="24"/>
        <v>-15.975859381642401</v>
      </c>
    </row>
    <row r="130" spans="1:25" x14ac:dyDescent="0.2">
      <c r="A130" s="1">
        <f t="shared" si="25"/>
        <v>4.6400000000000032</v>
      </c>
      <c r="B130" s="6">
        <v>-0.71999984578212195</v>
      </c>
      <c r="C130" s="4">
        <v>2.9439549659865398E-3</v>
      </c>
      <c r="D130" s="4">
        <v>0.513587976697089</v>
      </c>
      <c r="E130" s="4">
        <v>-1.0799226627338201</v>
      </c>
      <c r="F130" s="7"/>
      <c r="H130">
        <f t="shared" si="21"/>
        <v>-32.394238102839317</v>
      </c>
      <c r="I130">
        <f t="shared" si="22"/>
        <v>-32.3976798820146</v>
      </c>
      <c r="Q130" s="1">
        <f t="shared" si="26"/>
        <v>4.6400000000000032</v>
      </c>
      <c r="R130" s="6">
        <v>-0.71999984578212195</v>
      </c>
      <c r="S130" s="6">
        <v>2.5119275071602942E-2</v>
      </c>
      <c r="T130" s="6">
        <v>1.0036873444418006</v>
      </c>
      <c r="U130" s="6">
        <v>-2.8764813055403202</v>
      </c>
      <c r="X130">
        <f t="shared" si="23"/>
        <v>-14.381853500814561</v>
      </c>
      <c r="Y130">
        <f t="shared" si="24"/>
        <v>-14.382406527701601</v>
      </c>
    </row>
    <row r="131" spans="1:25" x14ac:dyDescent="0.2">
      <c r="A131" s="1">
        <f t="shared" si="25"/>
        <v>4.6800000000000033</v>
      </c>
      <c r="B131" s="6">
        <v>-0.63999986290524702</v>
      </c>
      <c r="C131" s="4">
        <v>1.96595140909694E-3</v>
      </c>
      <c r="D131" s="4">
        <v>0.41956290322091</v>
      </c>
      <c r="E131" s="4">
        <v>-0.95995320359260095</v>
      </c>
      <c r="F131" s="7"/>
      <c r="H131">
        <f t="shared" si="21"/>
        <v>-28.795951730307472</v>
      </c>
      <c r="I131">
        <f t="shared" si="22"/>
        <v>-28.798596107778028</v>
      </c>
      <c r="Q131" s="1">
        <f t="shared" si="26"/>
        <v>4.6800000000000033</v>
      </c>
      <c r="R131" s="6">
        <v>-0.63999986290524702</v>
      </c>
      <c r="S131" s="6">
        <v>1.9850560822803232E-2</v>
      </c>
      <c r="T131" s="6">
        <v>0.89247453175140379</v>
      </c>
      <c r="U131" s="6">
        <v>-2.5575304918650601</v>
      </c>
      <c r="X131">
        <f t="shared" si="23"/>
        <v>-12.78724743542592</v>
      </c>
      <c r="Y131">
        <f t="shared" si="24"/>
        <v>-12.787652459325301</v>
      </c>
    </row>
    <row r="132" spans="1:25" x14ac:dyDescent="0.2">
      <c r="A132" s="1">
        <f t="shared" si="25"/>
        <v>4.7200000000000033</v>
      </c>
      <c r="B132" s="6">
        <v>-0.55999988002865397</v>
      </c>
      <c r="C132" s="4">
        <v>1.1851774507146101E-3</v>
      </c>
      <c r="D132" s="4">
        <v>0.325491791565578</v>
      </c>
      <c r="E132" s="4">
        <v>-0.83997457921291296</v>
      </c>
      <c r="F132" s="7"/>
      <c r="H132">
        <f t="shared" si="21"/>
        <v>-25.197286594838335</v>
      </c>
      <c r="I132">
        <f t="shared" si="22"/>
        <v>-25.199237376387387</v>
      </c>
      <c r="Q132" s="1">
        <f t="shared" si="26"/>
        <v>4.7200000000000033</v>
      </c>
      <c r="R132" s="6">
        <v>-0.55999988002865397</v>
      </c>
      <c r="S132" s="6">
        <v>1.5197836637895534E-2</v>
      </c>
      <c r="T132" s="6">
        <v>0.78115320032240021</v>
      </c>
      <c r="U132" s="6">
        <v>-2.2383476746392801</v>
      </c>
      <c r="X132">
        <f t="shared" si="23"/>
        <v>-11.191452001306518</v>
      </c>
      <c r="Y132">
        <f t="shared" si="24"/>
        <v>-11.191738373196401</v>
      </c>
    </row>
    <row r="133" spans="1:25" x14ac:dyDescent="0.2">
      <c r="A133" s="1">
        <f t="shared" si="25"/>
        <v>4.7600000000000033</v>
      </c>
      <c r="B133" s="6">
        <v>-0.47999989715215302</v>
      </c>
      <c r="C133" s="4">
        <v>6.0168848495245598E-4</v>
      </c>
      <c r="D133" s="4">
        <v>0.231376285824311</v>
      </c>
      <c r="E133" s="4">
        <v>-0.71998836439750002</v>
      </c>
      <c r="F133" s="7"/>
      <c r="H133">
        <f t="shared" si="21"/>
        <v>-21.598289982135448</v>
      </c>
      <c r="I133">
        <f t="shared" si="22"/>
        <v>-21.599650931925002</v>
      </c>
      <c r="Q133" s="1">
        <f t="shared" si="26"/>
        <v>4.7600000000000033</v>
      </c>
      <c r="R133" s="6">
        <v>-0.47999989715215302</v>
      </c>
      <c r="S133" s="6">
        <v>1.1162933264401431E-2</v>
      </c>
      <c r="T133" s="6">
        <v>0.66973669813530279</v>
      </c>
      <c r="U133" s="6">
        <v>-1.91896138069656</v>
      </c>
      <c r="X133">
        <f t="shared" si="23"/>
        <v>-9.5946141575033383</v>
      </c>
      <c r="Y133">
        <f t="shared" si="24"/>
        <v>-9.5948069034827999</v>
      </c>
    </row>
    <row r="134" spans="1:25" x14ac:dyDescent="0.2">
      <c r="A134" s="1">
        <f t="shared" si="25"/>
        <v>4.8000000000000034</v>
      </c>
      <c r="B134" s="6">
        <v>-0.39999991427583498</v>
      </c>
      <c r="C134" s="4">
        <v>2.1552862065898901E-4</v>
      </c>
      <c r="D134" s="4">
        <v>0.137218032186498</v>
      </c>
      <c r="E134" s="4">
        <v>-0.59999613510969596</v>
      </c>
      <c r="F134" s="7"/>
      <c r="H134">
        <f t="shared" si="21"/>
        <v>-17.999009203918007</v>
      </c>
      <c r="I134">
        <f t="shared" si="22"/>
        <v>-17.999884053290877</v>
      </c>
      <c r="Q134" s="1">
        <f t="shared" si="26"/>
        <v>4.8000000000000034</v>
      </c>
      <c r="R134" s="6">
        <v>-0.39999991427583498</v>
      </c>
      <c r="S134" s="6">
        <v>7.7474443290981299E-3</v>
      </c>
      <c r="T134" s="6">
        <v>0.55823848945300369</v>
      </c>
      <c r="U134" s="6">
        <v>-1.59940040564551</v>
      </c>
      <c r="X134">
        <f t="shared" si="23"/>
        <v>-7.9968815436458875</v>
      </c>
      <c r="Y134">
        <f t="shared" si="24"/>
        <v>-7.9970020282275502</v>
      </c>
    </row>
    <row r="135" spans="1:25" x14ac:dyDescent="0.2">
      <c r="A135" s="1">
        <f t="shared" si="25"/>
        <v>4.8400000000000034</v>
      </c>
      <c r="B135" s="6">
        <v>-0.31999993139974298</v>
      </c>
      <c r="C135" s="5">
        <v>2.6730619655246399E-5</v>
      </c>
      <c r="D135" s="4">
        <v>4.3018678765877401E-2</v>
      </c>
      <c r="E135" s="4">
        <v>-0.47999946832816498</v>
      </c>
      <c r="F135" s="7"/>
      <c r="H135">
        <f t="shared" si="21"/>
        <v>-14.399491593426312</v>
      </c>
      <c r="I135">
        <f t="shared" si="22"/>
        <v>-14.399984049844949</v>
      </c>
      <c r="Q135" s="1">
        <f t="shared" si="26"/>
        <v>4.8400000000000034</v>
      </c>
      <c r="R135" s="6">
        <v>-0.31999993139974298</v>
      </c>
      <c r="S135" s="6">
        <v>4.9527229702022169E-3</v>
      </c>
      <c r="T135" s="6">
        <v>0.44667214518870679</v>
      </c>
      <c r="U135" s="6">
        <v>-1.27969379468051</v>
      </c>
      <c r="X135">
        <f t="shared" si="23"/>
        <v>-6.3984023861387911</v>
      </c>
      <c r="Y135">
        <f t="shared" si="24"/>
        <v>-6.3984689734025499</v>
      </c>
    </row>
    <row r="136" spans="1:25" x14ac:dyDescent="0.2">
      <c r="A136" s="1">
        <f t="shared" si="25"/>
        <v>4.8800000000000034</v>
      </c>
      <c r="B136" s="6">
        <v>-0.239999948523754</v>
      </c>
      <c r="C136" s="5">
        <v>3.5315911410538399E-5</v>
      </c>
      <c r="D136" s="4">
        <v>-5.1220124574115997E-2</v>
      </c>
      <c r="E136" s="4">
        <v>-0.359999941890777</v>
      </c>
      <c r="F136" s="7"/>
      <c r="H136">
        <f t="shared" si="21"/>
        <v>-10.799784500929757</v>
      </c>
      <c r="I136">
        <f t="shared" si="22"/>
        <v>-10.79999825672331</v>
      </c>
      <c r="Q136" s="1">
        <f t="shared" si="26"/>
        <v>4.8800000000000034</v>
      </c>
      <c r="R136" s="6">
        <v>-0.239999948523754</v>
      </c>
      <c r="S136" s="6">
        <v>2.7798788777033678E-3</v>
      </c>
      <c r="T136" s="6">
        <v>0.33505133283660626</v>
      </c>
      <c r="U136" s="6">
        <v>-0.95987082327338002</v>
      </c>
      <c r="X136">
        <f t="shared" si="23"/>
        <v>-4.7993254026898233</v>
      </c>
      <c r="Y136">
        <f t="shared" si="24"/>
        <v>-4.7993541163669002</v>
      </c>
    </row>
    <row r="137" spans="1:25" x14ac:dyDescent="0.2">
      <c r="A137" s="1">
        <f t="shared" si="25"/>
        <v>4.9200000000000035</v>
      </c>
      <c r="B137" s="6">
        <v>-0.159999965648078</v>
      </c>
      <c r="C137" s="4">
        <v>2.4129458577743E-4</v>
      </c>
      <c r="D137" s="4">
        <v>-0.14549672639316499</v>
      </c>
      <c r="E137" s="4">
        <v>-0.23999913435576101</v>
      </c>
      <c r="F137" s="7"/>
      <c r="H137">
        <f t="shared" si="21"/>
        <v>-7.1999352892569171</v>
      </c>
      <c r="I137">
        <f t="shared" si="22"/>
        <v>-7.1999740306728306</v>
      </c>
      <c r="Q137" s="1">
        <f t="shared" si="26"/>
        <v>4.9200000000000035</v>
      </c>
      <c r="R137" s="6">
        <v>-0.159999965648078</v>
      </c>
      <c r="S137" s="6">
        <v>1.2297755340995309E-3</v>
      </c>
      <c r="T137" s="6">
        <v>0.2233898064994051</v>
      </c>
      <c r="U137" s="6">
        <v>-0.63996097746446501</v>
      </c>
      <c r="X137">
        <f t="shared" si="23"/>
        <v>-3.1997997053511056</v>
      </c>
      <c r="Y137">
        <f t="shared" si="24"/>
        <v>-3.1998048873223253</v>
      </c>
    </row>
    <row r="138" spans="1:25" x14ac:dyDescent="0.2">
      <c r="A138" s="1">
        <f t="shared" si="25"/>
        <v>4.9600000000000035</v>
      </c>
      <c r="B138" s="6">
        <v>-7.9999982772509498E-2</v>
      </c>
      <c r="C138" s="4">
        <v>6.4466538666346795E-4</v>
      </c>
      <c r="D138" s="4">
        <v>-0.23980947384922099</v>
      </c>
      <c r="E138" s="4">
        <v>-0.119998624841202</v>
      </c>
      <c r="F138" s="7"/>
      <c r="H138">
        <f t="shared" si="21"/>
        <v>-3.5999913292649555</v>
      </c>
      <c r="I138">
        <f t="shared" si="22"/>
        <v>-3.59995874523606</v>
      </c>
      <c r="Q138" s="1">
        <f t="shared" si="26"/>
        <v>4.9600000000000035</v>
      </c>
      <c r="R138" s="6">
        <v>-7.9999982772509498E-2</v>
      </c>
      <c r="S138" s="6">
        <v>3.0302783089553031E-4</v>
      </c>
      <c r="T138" s="6">
        <v>0.11170139667960655</v>
      </c>
      <c r="U138" s="6">
        <v>-0.31999393412775201</v>
      </c>
      <c r="X138">
        <f t="shared" si="23"/>
        <v>-1.5999747022074453</v>
      </c>
      <c r="Y138">
        <f t="shared" si="24"/>
        <v>-1.5999696706387601</v>
      </c>
    </row>
    <row r="139" spans="1:25" x14ac:dyDescent="0.2">
      <c r="A139" s="1">
        <f t="shared" si="25"/>
        <v>5.0000000000000036</v>
      </c>
      <c r="B139" s="6">
        <v>1.02847073951691E-10</v>
      </c>
      <c r="C139" s="4">
        <v>1.2454157071808999E-3</v>
      </c>
      <c r="D139" s="4">
        <v>-0.33415671287202198</v>
      </c>
      <c r="E139" s="5">
        <v>7.1202047452384003E-9</v>
      </c>
      <c r="F139" s="7"/>
      <c r="H139">
        <f t="shared" si="21"/>
        <v>4.6281183278260951E-9</v>
      </c>
      <c r="I139">
        <f t="shared" si="22"/>
        <v>2.13606142357152E-7</v>
      </c>
      <c r="Q139" s="1">
        <f t="shared" si="26"/>
        <v>5.0000000000000036</v>
      </c>
      <c r="R139" s="6">
        <v>1.02847073951691E-10</v>
      </c>
      <c r="S139" s="6">
        <v>0</v>
      </c>
      <c r="T139" s="6">
        <v>0</v>
      </c>
      <c r="U139" s="6">
        <v>4.5897612181947199E-7</v>
      </c>
      <c r="X139">
        <f t="shared" si="23"/>
        <v>2.0569414790338201E-9</v>
      </c>
      <c r="Y139">
        <f t="shared" si="24"/>
        <v>2.2948806090973598E-6</v>
      </c>
    </row>
    <row r="140" spans="1:25" x14ac:dyDescent="0.2">
      <c r="A140" s="1">
        <f t="shared" si="25"/>
        <v>5.0400000000000036</v>
      </c>
      <c r="B140" s="6">
        <v>7.9999982978047293E-2</v>
      </c>
      <c r="C140" s="4">
        <v>2.04352159022259E-3</v>
      </c>
      <c r="D140" s="4">
        <v>-0.42853678833821102</v>
      </c>
      <c r="E140" s="4">
        <v>0.11999518172990201</v>
      </c>
      <c r="F140" s="7"/>
      <c r="H140">
        <f t="shared" si="21"/>
        <v>3.5999913389672193</v>
      </c>
      <c r="I140">
        <f t="shared" si="22"/>
        <v>3.59985545189706</v>
      </c>
      <c r="Q140" s="1">
        <f t="shared" si="26"/>
        <v>5.0400000000000036</v>
      </c>
      <c r="R140" s="6">
        <v>7.9999982978047293E-2</v>
      </c>
      <c r="S140" s="6">
        <v>3.2080383739696572E-4</v>
      </c>
      <c r="T140" s="6">
        <v>-0.11170043112099393</v>
      </c>
      <c r="U140" s="6">
        <v>0.31999220346756602</v>
      </c>
      <c r="X140">
        <f t="shared" si="23"/>
        <v>1.5999747065880505</v>
      </c>
      <c r="Y140">
        <f t="shared" si="24"/>
        <v>1.59996101733783</v>
      </c>
    </row>
    <row r="141" spans="1:25" x14ac:dyDescent="0.2">
      <c r="A141" s="1">
        <f t="shared" si="25"/>
        <v>5.0800000000000036</v>
      </c>
      <c r="B141" s="6">
        <v>0.159999965853138</v>
      </c>
      <c r="C141" s="4">
        <v>3.0389477272338402E-3</v>
      </c>
      <c r="D141" s="4">
        <v>-0.52294804424583297</v>
      </c>
      <c r="E141" s="4">
        <v>0.23998531907949799</v>
      </c>
      <c r="F141" s="7"/>
      <c r="H141">
        <f t="shared" si="21"/>
        <v>7.1999353057563482</v>
      </c>
      <c r="I141">
        <f t="shared" si="22"/>
        <v>7.1995595723849402</v>
      </c>
      <c r="Q141" s="1">
        <f t="shared" si="26"/>
        <v>5.0800000000000036</v>
      </c>
      <c r="R141" s="6">
        <v>0.159999965853138</v>
      </c>
      <c r="S141" s="6">
        <v>1.265297300804491E-3</v>
      </c>
      <c r="T141" s="6">
        <v>-0.22338589895769445</v>
      </c>
      <c r="U141" s="6">
        <v>0.63995117023824699</v>
      </c>
      <c r="X141">
        <f t="shared" si="23"/>
        <v>3.199799715569803</v>
      </c>
      <c r="Y141">
        <f t="shared" si="24"/>
        <v>3.199755851191235</v>
      </c>
    </row>
    <row r="142" spans="1:25" x14ac:dyDescent="0.2">
      <c r="A142" s="1">
        <f t="shared" si="25"/>
        <v>5.1200000000000037</v>
      </c>
      <c r="B142" s="6">
        <v>0.23999994872786901</v>
      </c>
      <c r="C142" s="4">
        <v>4.2316474715767298E-3</v>
      </c>
      <c r="D142" s="4">
        <v>-0.61738882388925898</v>
      </c>
      <c r="E142" s="4">
        <v>0.35996883929283202</v>
      </c>
      <c r="F142" s="7"/>
      <c r="H142">
        <f t="shared" si="21"/>
        <v>10.799784546949345</v>
      </c>
      <c r="I142">
        <f t="shared" si="22"/>
        <v>10.799065178784961</v>
      </c>
      <c r="Q142" s="1">
        <f t="shared" si="26"/>
        <v>5.1200000000000037</v>
      </c>
      <c r="R142" s="6">
        <v>0.23999994872786901</v>
      </c>
      <c r="S142" s="6">
        <v>2.8330833708025693E-3</v>
      </c>
      <c r="T142" s="6">
        <v>-0.33504237080119736</v>
      </c>
      <c r="U142" s="6">
        <v>0.95984711991506499</v>
      </c>
      <c r="X142">
        <f t="shared" si="23"/>
        <v>4.7993254400369603</v>
      </c>
      <c r="Y142">
        <f t="shared" si="24"/>
        <v>4.7992355995753249</v>
      </c>
    </row>
    <row r="143" spans="1:25" x14ac:dyDescent="0.2">
      <c r="A143" s="1">
        <f t="shared" si="25"/>
        <v>5.1600000000000037</v>
      </c>
      <c r="B143" s="6">
        <v>0.31999993160245899</v>
      </c>
      <c r="C143" s="4">
        <v>5.6215628433248198E-3</v>
      </c>
      <c r="D143" s="4">
        <v>-0.71185747003389399</v>
      </c>
      <c r="E143" s="4">
        <v>0.47994416268235901</v>
      </c>
      <c r="F143" s="7"/>
      <c r="H143">
        <f t="shared" ref="H143:H206" si="27">B143*$C$12*COS(RADIANS(E143))</f>
        <v>14.399491718986889</v>
      </c>
      <c r="I143">
        <f t="shared" ref="I143:I206" si="28">$C$11*E143</f>
        <v>14.398324880470771</v>
      </c>
      <c r="Q143" s="1">
        <f t="shared" si="26"/>
        <v>5.1600000000000037</v>
      </c>
      <c r="R143" s="6">
        <v>0.31999993160245899</v>
      </c>
      <c r="S143" s="6">
        <v>5.0235093246016049E-3</v>
      </c>
      <c r="T143" s="6">
        <v>-0.44665578953659946</v>
      </c>
      <c r="U143" s="6">
        <v>1.2796497230494699</v>
      </c>
      <c r="X143">
        <f t="shared" ref="X143:X206" si="29">R143*$S$12*COS(RADIANS(U143))</f>
        <v>6.3984025001322227</v>
      </c>
      <c r="Y143">
        <f t="shared" ref="Y143:Y206" si="30">$S$11*U143</f>
        <v>6.3982486152473497</v>
      </c>
    </row>
    <row r="144" spans="1:25" x14ac:dyDescent="0.2">
      <c r="A144" s="1">
        <f t="shared" ref="A144:A207" si="31">A143+0.04</f>
        <v>5.2000000000000037</v>
      </c>
      <c r="B144" s="6">
        <v>0.39999991447696998</v>
      </c>
      <c r="C144" s="4">
        <v>7.2086244710112303E-3</v>
      </c>
      <c r="D144" s="4">
        <v>-0.80635232509164601</v>
      </c>
      <c r="E144" s="4">
        <v>0.59990970989609405</v>
      </c>
      <c r="F144" s="7"/>
      <c r="H144">
        <f t="shared" si="27"/>
        <v>17.999009497268577</v>
      </c>
      <c r="I144">
        <f t="shared" si="28"/>
        <v>17.997291296882821</v>
      </c>
      <c r="Q144" s="1">
        <f t="shared" ref="Q144:Q207" si="32">Q143+0.04</f>
        <v>5.2000000000000037</v>
      </c>
      <c r="R144" s="6">
        <v>0.39999991447696998</v>
      </c>
      <c r="S144" s="6">
        <v>7.8356662586998027E-3</v>
      </c>
      <c r="T144" s="6">
        <v>-0.55821208407619594</v>
      </c>
      <c r="U144" s="6">
        <v>1.5993285801699899</v>
      </c>
      <c r="X144">
        <f t="shared" si="29"/>
        <v>7.9968818275742954</v>
      </c>
      <c r="Y144">
        <f t="shared" si="30"/>
        <v>7.9966429008499498</v>
      </c>
    </row>
    <row r="145" spans="1:25" x14ac:dyDescent="0.2">
      <c r="A145" s="1">
        <f t="shared" si="31"/>
        <v>5.2400000000000038</v>
      </c>
      <c r="B145" s="6">
        <v>0.47999989735127102</v>
      </c>
      <c r="C145" s="4">
        <v>8.9927516864901601E-3</v>
      </c>
      <c r="D145" s="4">
        <v>-0.90087173129529396</v>
      </c>
      <c r="E145" s="4">
        <v>0.719863902068132</v>
      </c>
      <c r="F145" s="7"/>
      <c r="H145">
        <f t="shared" si="27"/>
        <v>21.598290580648019</v>
      </c>
      <c r="I145">
        <f t="shared" si="28"/>
        <v>21.595917062043959</v>
      </c>
      <c r="Q145" s="1">
        <f t="shared" si="32"/>
        <v>5.2400000000000038</v>
      </c>
      <c r="R145" s="6">
        <v>0.47999989735127102</v>
      </c>
      <c r="S145" s="6">
        <v>1.1268388998900036E-2</v>
      </c>
      <c r="T145" s="6">
        <v>-0.66969717977779908</v>
      </c>
      <c r="U145" s="6">
        <v>1.9188532421236399</v>
      </c>
      <c r="X145">
        <f t="shared" si="29"/>
        <v>9.5946147681908975</v>
      </c>
      <c r="Y145">
        <f t="shared" si="30"/>
        <v>9.5942662106181995</v>
      </c>
    </row>
    <row r="146" spans="1:25" x14ac:dyDescent="0.2">
      <c r="A146" s="1">
        <f t="shared" si="31"/>
        <v>5.2800000000000038</v>
      </c>
      <c r="B146" s="6">
        <v>0.55999988022530001</v>
      </c>
      <c r="C146" s="4">
        <v>1.0973852550638701E-2</v>
      </c>
      <c r="D146" s="4">
        <v>-0.99541403087347402</v>
      </c>
      <c r="E146" s="4">
        <v>0.83980516096699298</v>
      </c>
      <c r="F146" s="7"/>
      <c r="H146">
        <f t="shared" si="27"/>
        <v>25.197287695936708</v>
      </c>
      <c r="I146">
        <f t="shared" si="28"/>
        <v>25.19415482900979</v>
      </c>
      <c r="Q146" s="1">
        <f t="shared" si="32"/>
        <v>5.2800000000000038</v>
      </c>
      <c r="R146" s="6">
        <v>0.55999988022530001</v>
      </c>
      <c r="S146" s="6">
        <v>1.5320256302601365E-2</v>
      </c>
      <c r="T146" s="6">
        <v>-0.78109700883969424</v>
      </c>
      <c r="U146" s="6">
        <v>2.2381932299854199</v>
      </c>
      <c r="X146">
        <f t="shared" si="29"/>
        <v>11.191453184328292</v>
      </c>
      <c r="Y146">
        <f t="shared" si="30"/>
        <v>11.1909661499271</v>
      </c>
    </row>
    <row r="147" spans="1:25" x14ac:dyDescent="0.2">
      <c r="A147" s="1">
        <f t="shared" si="31"/>
        <v>5.3200000000000038</v>
      </c>
      <c r="B147" s="6">
        <v>0.63999986309923496</v>
      </c>
      <c r="C147" s="4">
        <v>1.3151823723661599E-2</v>
      </c>
      <c r="D147" s="4">
        <v>-1.08997756622557</v>
      </c>
      <c r="E147" s="4">
        <v>0.95973190914792805</v>
      </c>
      <c r="F147" s="7"/>
      <c r="H147">
        <f t="shared" si="27"/>
        <v>28.795953602398107</v>
      </c>
      <c r="I147">
        <f t="shared" si="28"/>
        <v>28.791957274437841</v>
      </c>
      <c r="Q147" s="1">
        <f t="shared" si="32"/>
        <v>5.3200000000000038</v>
      </c>
      <c r="R147" s="6">
        <v>0.63999986309923496</v>
      </c>
      <c r="S147" s="6">
        <v>1.9989591407792773E-2</v>
      </c>
      <c r="T147" s="6">
        <v>-0.89239752067259559</v>
      </c>
      <c r="U147" s="6">
        <v>2.5573180549915202</v>
      </c>
      <c r="X147">
        <f t="shared" si="29"/>
        <v>12.787249556946424</v>
      </c>
      <c r="Y147">
        <f t="shared" si="30"/>
        <v>12.7865902749576</v>
      </c>
    </row>
    <row r="148" spans="1:25" x14ac:dyDescent="0.2">
      <c r="A148" s="1">
        <f t="shared" si="31"/>
        <v>5.3600000000000039</v>
      </c>
      <c r="B148" s="6">
        <v>0.71999984597300304</v>
      </c>
      <c r="C148" s="4">
        <v>1.5526550664370101E-2</v>
      </c>
      <c r="D148" s="4">
        <v>-1.1845606800956801</v>
      </c>
      <c r="E148" s="4">
        <v>1.07964257009786</v>
      </c>
      <c r="F148" s="7"/>
      <c r="H148">
        <f t="shared" si="27"/>
        <v>32.394241096204972</v>
      </c>
      <c r="I148">
        <f t="shared" si="28"/>
        <v>32.3892771029358</v>
      </c>
      <c r="Q148" s="1">
        <f t="shared" si="32"/>
        <v>5.3600000000000039</v>
      </c>
      <c r="R148" s="6">
        <v>0.71999984597300304</v>
      </c>
      <c r="S148" s="6">
        <v>2.5274462909393947E-2</v>
      </c>
      <c r="T148" s="6">
        <v>-1.0035846921153961</v>
      </c>
      <c r="U148" s="6">
        <v>2.8761972382458398</v>
      </c>
      <c r="X148">
        <f t="shared" si="29"/>
        <v>14.381857087208608</v>
      </c>
      <c r="Y148">
        <f t="shared" si="30"/>
        <v>14.3809861912292</v>
      </c>
    </row>
    <row r="149" spans="1:25" x14ac:dyDescent="0.2">
      <c r="A149" s="1">
        <f t="shared" si="31"/>
        <v>5.4000000000000039</v>
      </c>
      <c r="B149" s="6">
        <v>0.79999982884649401</v>
      </c>
      <c r="C149" s="4">
        <v>1.8097907486580599E-2</v>
      </c>
      <c r="D149" s="4">
        <v>-1.27916171574822</v>
      </c>
      <c r="E149" s="4">
        <v>1.1995355683889499</v>
      </c>
      <c r="F149" s="7"/>
      <c r="H149">
        <f t="shared" si="27"/>
        <v>35.992103014920318</v>
      </c>
      <c r="I149">
        <f t="shared" si="28"/>
        <v>35.986067051668499</v>
      </c>
      <c r="Q149" s="1">
        <f t="shared" si="32"/>
        <v>5.4000000000000039</v>
      </c>
      <c r="R149" s="6">
        <v>0.79999982884649401</v>
      </c>
      <c r="S149" s="6">
        <v>3.117268591769573E-2</v>
      </c>
      <c r="T149" s="6">
        <v>-1.114644537561297</v>
      </c>
      <c r="U149" s="6">
        <v>3.1948003301473999</v>
      </c>
      <c r="X149">
        <f t="shared" si="29"/>
        <v>15.975129797416756</v>
      </c>
      <c r="Y149">
        <f t="shared" si="30"/>
        <v>15.974001650737</v>
      </c>
    </row>
    <row r="150" spans="1:25" x14ac:dyDescent="0.2">
      <c r="A150" s="1">
        <f t="shared" si="31"/>
        <v>5.4400000000000039</v>
      </c>
      <c r="B150" s="6">
        <v>0.87999981171991104</v>
      </c>
      <c r="C150" s="4">
        <v>2.08657571039647E-2</v>
      </c>
      <c r="D150" s="4">
        <v>-1.3737790171403701</v>
      </c>
      <c r="E150" s="4">
        <v>1.3194093298228</v>
      </c>
      <c r="F150" s="7"/>
      <c r="H150">
        <f t="shared" si="27"/>
        <v>39.589492241975428</v>
      </c>
      <c r="I150">
        <f t="shared" si="28"/>
        <v>39.582279894684</v>
      </c>
      <c r="Q150" s="1">
        <f t="shared" si="32"/>
        <v>5.4400000000000039</v>
      </c>
      <c r="R150" s="6">
        <v>0.87999981171991104</v>
      </c>
      <c r="S150" s="6">
        <v>3.7681823573194606E-2</v>
      </c>
      <c r="T150" s="6">
        <v>-1.2255631190024943</v>
      </c>
      <c r="U150" s="6">
        <v>3.5130969297196302</v>
      </c>
      <c r="X150">
        <f t="shared" si="29"/>
        <v>17.566922631104354</v>
      </c>
      <c r="Y150">
        <f t="shared" si="30"/>
        <v>17.565484648598151</v>
      </c>
    </row>
    <row r="151" spans="1:25" x14ac:dyDescent="0.2">
      <c r="A151" s="1">
        <f t="shared" si="31"/>
        <v>5.480000000000004</v>
      </c>
      <c r="B151" s="6">
        <v>0.95999979459307405</v>
      </c>
      <c r="C151" s="4">
        <v>2.3829951153575599E-2</v>
      </c>
      <c r="D151" s="4">
        <v>-1.4684109290971601</v>
      </c>
      <c r="E151" s="4">
        <v>1.43926228158165</v>
      </c>
      <c r="F151" s="7"/>
      <c r="H151">
        <f t="shared" si="27"/>
        <v>43.186361711090413</v>
      </c>
      <c r="I151">
        <f t="shared" si="28"/>
        <v>43.177868447449498</v>
      </c>
      <c r="Q151" s="1">
        <f t="shared" si="32"/>
        <v>5.480000000000004</v>
      </c>
      <c r="R151" s="6">
        <v>0.95999979459307405</v>
      </c>
      <c r="S151" s="6">
        <v>4.4799188845601634E-2</v>
      </c>
      <c r="T151" s="6">
        <v>-1.336326555898097</v>
      </c>
      <c r="U151" s="6">
        <v>3.8310567035236098</v>
      </c>
      <c r="X151">
        <f t="shared" si="29"/>
        <v>19.157091552096666</v>
      </c>
      <c r="Y151">
        <f t="shared" si="30"/>
        <v>19.155283517618049</v>
      </c>
    </row>
    <row r="152" spans="1:25" x14ac:dyDescent="0.2">
      <c r="A152" s="1">
        <f t="shared" si="31"/>
        <v>5.520000000000004</v>
      </c>
      <c r="B152" s="6">
        <v>1.03999977746617</v>
      </c>
      <c r="C152" s="4">
        <v>2.6990330076734299E-2</v>
      </c>
      <c r="D152" s="4">
        <v>-1.5630557974834201</v>
      </c>
      <c r="E152" s="4">
        <v>1.5590928523738801</v>
      </c>
      <c r="F152" s="7"/>
      <c r="H152">
        <f t="shared" si="27"/>
        <v>46.782664410748438</v>
      </c>
      <c r="I152">
        <f t="shared" si="28"/>
        <v>46.772785571216403</v>
      </c>
      <c r="Q152" s="1">
        <f t="shared" si="32"/>
        <v>5.520000000000004</v>
      </c>
      <c r="R152" s="6">
        <v>1.03999977746617</v>
      </c>
      <c r="S152" s="6">
        <v>5.2521846633894143E-2</v>
      </c>
      <c r="T152" s="6">
        <v>-1.4469210348751957</v>
      </c>
      <c r="U152" s="6">
        <v>4.1486494042261297</v>
      </c>
      <c r="X152">
        <f t="shared" si="29"/>
        <v>20.745493642422876</v>
      </c>
      <c r="Y152">
        <f t="shared" si="30"/>
        <v>20.743247021130649</v>
      </c>
    </row>
    <row r="153" spans="1:25" x14ac:dyDescent="0.2">
      <c r="A153" s="1">
        <f t="shared" si="31"/>
        <v>5.5600000000000041</v>
      </c>
      <c r="B153" s="6">
        <v>1.11999976033896</v>
      </c>
      <c r="C153" s="4">
        <v>3.0346723165416999E-2</v>
      </c>
      <c r="D153" s="4">
        <v>-1.65771196937854</v>
      </c>
      <c r="E153" s="4">
        <v>1.6788994725837301</v>
      </c>
      <c r="F153" s="7"/>
      <c r="H153">
        <f t="shared" si="27"/>
        <v>50.378353388587911</v>
      </c>
      <c r="I153">
        <f t="shared" si="28"/>
        <v>50.366984177511902</v>
      </c>
      <c r="Q153" s="1">
        <f t="shared" si="32"/>
        <v>5.5600000000000041</v>
      </c>
      <c r="R153" s="6">
        <v>1.11999976033896</v>
      </c>
      <c r="S153" s="6">
        <v>6.0846616171403411E-2</v>
      </c>
      <c r="T153" s="6">
        <v>-1.5573328192820952</v>
      </c>
      <c r="U153" s="6">
        <v>4.4658448889210103</v>
      </c>
      <c r="X153">
        <f t="shared" si="29"/>
        <v>22.331987198857455</v>
      </c>
      <c r="Y153">
        <f t="shared" si="30"/>
        <v>22.329224444605053</v>
      </c>
    </row>
    <row r="154" spans="1:25" x14ac:dyDescent="0.2">
      <c r="A154" s="1">
        <f t="shared" si="31"/>
        <v>5.6000000000000041</v>
      </c>
      <c r="B154" s="6">
        <v>1.1999997432117</v>
      </c>
      <c r="C154" s="4">
        <v>3.38989484763366E-2</v>
      </c>
      <c r="D154" s="4">
        <v>-1.7523777932472899</v>
      </c>
      <c r="E154" s="4">
        <v>1.79868057441454</v>
      </c>
      <c r="F154" s="7"/>
      <c r="H154">
        <f t="shared" si="27"/>
        <v>53.973381755858256</v>
      </c>
      <c r="I154">
        <f t="shared" si="28"/>
        <v>53.9604172324362</v>
      </c>
      <c r="Q154" s="1">
        <f t="shared" si="32"/>
        <v>5.6000000000000041</v>
      </c>
      <c r="R154" s="6">
        <v>1.1999997432117</v>
      </c>
      <c r="S154" s="6">
        <v>6.9770073697100088E-2</v>
      </c>
      <c r="T154" s="6">
        <v>-1.6675482584999983</v>
      </c>
      <c r="U154" s="6">
        <v>4.7826131369794904</v>
      </c>
      <c r="X154">
        <f t="shared" si="29"/>
        <v>23.916431828005056</v>
      </c>
      <c r="Y154">
        <f t="shared" si="30"/>
        <v>23.913065684897454</v>
      </c>
    </row>
    <row r="155" spans="1:25" x14ac:dyDescent="0.2">
      <c r="A155" s="1">
        <f t="shared" si="31"/>
        <v>5.6400000000000041</v>
      </c>
      <c r="B155" s="6">
        <v>1.27999972608423</v>
      </c>
      <c r="C155" s="4">
        <v>3.7646812993889799E-2</v>
      </c>
      <c r="D155" s="4">
        <v>-1.8470516191136099</v>
      </c>
      <c r="E155" s="4">
        <v>1.91843459203964</v>
      </c>
      <c r="F155" s="7"/>
      <c r="H155">
        <f t="shared" si="27"/>
        <v>57.567702691778329</v>
      </c>
      <c r="I155">
        <f t="shared" si="28"/>
        <v>57.553037761189202</v>
      </c>
      <c r="Q155" s="1">
        <f t="shared" si="32"/>
        <v>5.6400000000000041</v>
      </c>
      <c r="R155" s="6">
        <v>1.27999972608423</v>
      </c>
      <c r="S155" s="6">
        <v>7.9288555416795248E-2</v>
      </c>
      <c r="T155" s="6">
        <v>-1.777553797073999</v>
      </c>
      <c r="U155" s="6">
        <v>5.0989242674922099</v>
      </c>
      <c r="X155">
        <f t="shared" si="29"/>
        <v>25.498688539708816</v>
      </c>
      <c r="Y155">
        <f t="shared" si="30"/>
        <v>25.494621337461048</v>
      </c>
    </row>
    <row r="156" spans="1:25" x14ac:dyDescent="0.2">
      <c r="A156" s="1">
        <f t="shared" si="31"/>
        <v>5.6800000000000042</v>
      </c>
      <c r="B156" s="6">
        <v>1.35999970895662</v>
      </c>
      <c r="C156" s="4">
        <v>4.1590112582430602E-2</v>
      </c>
      <c r="D156" s="4">
        <v>-1.9417317987309199</v>
      </c>
      <c r="E156" s="4">
        <v>2.0381599617447299</v>
      </c>
      <c r="F156" s="7"/>
      <c r="H156">
        <f t="shared" si="27"/>
        <v>61.161269447949202</v>
      </c>
      <c r="I156">
        <f t="shared" si="28"/>
        <v>61.1447988523419</v>
      </c>
      <c r="Q156" s="1">
        <f t="shared" si="32"/>
        <v>5.6800000000000042</v>
      </c>
      <c r="R156" s="6">
        <v>1.35999970895662</v>
      </c>
      <c r="S156" s="6">
        <v>8.9398160735399301E-2</v>
      </c>
      <c r="T156" s="6">
        <v>-1.8873359836178949</v>
      </c>
      <c r="U156" s="6">
        <v>5.4147485562793101</v>
      </c>
      <c r="X156">
        <f t="shared" si="29"/>
        <v>27.078619838707745</v>
      </c>
      <c r="Y156">
        <f t="shared" si="30"/>
        <v>27.07374278139655</v>
      </c>
    </row>
    <row r="157" spans="1:25" x14ac:dyDescent="0.2">
      <c r="A157" s="1">
        <f t="shared" si="31"/>
        <v>5.7200000000000042</v>
      </c>
      <c r="B157" s="6">
        <v>1.43999969182884</v>
      </c>
      <c r="C157" s="4">
        <v>4.5728632041358602E-2</v>
      </c>
      <c r="D157" s="4">
        <v>-2.0364166857523598</v>
      </c>
      <c r="E157" s="4">
        <v>2.1578551220734798</v>
      </c>
      <c r="F157" s="7"/>
      <c r="H157">
        <f t="shared" si="27"/>
        <v>64.754035352705955</v>
      </c>
      <c r="I157">
        <f t="shared" si="28"/>
        <v>64.735653662204399</v>
      </c>
      <c r="Q157" s="1">
        <f t="shared" si="32"/>
        <v>5.7200000000000042</v>
      </c>
      <c r="R157" s="6">
        <v>1.43999969182884</v>
      </c>
      <c r="S157" s="6">
        <v>0.1000947557216989</v>
      </c>
      <c r="T157" s="6">
        <v>-1.9968814794368939</v>
      </c>
      <c r="U157" s="6">
        <v>5.7300564523316098</v>
      </c>
      <c r="X157">
        <f t="shared" si="29"/>
        <v>28.65608981436317</v>
      </c>
      <c r="Y157">
        <f t="shared" si="30"/>
        <v>28.650282261658049</v>
      </c>
    </row>
    <row r="158" spans="1:25" x14ac:dyDescent="0.2">
      <c r="A158" s="1">
        <f t="shared" si="31"/>
        <v>5.7600000000000042</v>
      </c>
      <c r="B158" s="6">
        <v>1.5199996747009199</v>
      </c>
      <c r="C158" s="4">
        <v>5.0062145137676199E-2</v>
      </c>
      <c r="D158" s="4">
        <v>-2.1311046359028398</v>
      </c>
      <c r="E158" s="4">
        <v>2.27751851397253</v>
      </c>
      <c r="F158" s="7"/>
      <c r="H158">
        <f t="shared" si="27"/>
        <v>68.345953815473564</v>
      </c>
      <c r="I158">
        <f t="shared" si="28"/>
        <v>68.325555419175899</v>
      </c>
      <c r="Q158" s="1">
        <f t="shared" si="32"/>
        <v>5.7600000000000042</v>
      </c>
      <c r="R158" s="6">
        <v>1.5199996747009199</v>
      </c>
      <c r="S158" s="6">
        <v>0.11137397684210271</v>
      </c>
      <c r="T158" s="6">
        <v>-2.106177066930897</v>
      </c>
      <c r="U158" s="6">
        <v>6.0448185939164603</v>
      </c>
      <c r="X158">
        <f t="shared" si="29"/>
        <v>30.230964228345641</v>
      </c>
      <c r="Y158">
        <f t="shared" si="30"/>
        <v>30.224092969582301</v>
      </c>
    </row>
    <row r="159" spans="1:25" x14ac:dyDescent="0.2">
      <c r="A159" s="1">
        <f t="shared" si="31"/>
        <v>5.8000000000000043</v>
      </c>
      <c r="B159" s="6">
        <v>1.5999996575728399</v>
      </c>
      <c r="C159" s="4">
        <v>5.4590414642667603E-2</v>
      </c>
      <c r="D159" s="4">
        <v>-2.2257940071480502</v>
      </c>
      <c r="E159" s="4">
        <v>2.3971485809367099</v>
      </c>
      <c r="F159" s="7"/>
      <c r="H159">
        <f t="shared" si="27"/>
        <v>71.936978331091481</v>
      </c>
      <c r="I159">
        <f t="shared" si="28"/>
        <v>71.914457428101301</v>
      </c>
      <c r="Q159" s="1">
        <f t="shared" si="32"/>
        <v>5.8000000000000043</v>
      </c>
      <c r="R159" s="6">
        <v>1.5999996575728399</v>
      </c>
      <c r="S159" s="6">
        <v>0.12323123491239585</v>
      </c>
      <c r="T159" s="6">
        <v>-2.2152096577001998</v>
      </c>
      <c r="U159" s="6">
        <v>6.3590058239576797</v>
      </c>
      <c r="X159">
        <f t="shared" si="29"/>
        <v>31.803110600164047</v>
      </c>
      <c r="Y159">
        <f t="shared" si="30"/>
        <v>31.795029119788399</v>
      </c>
    </row>
    <row r="160" spans="1:25" x14ac:dyDescent="0.2">
      <c r="A160" s="1">
        <f t="shared" si="31"/>
        <v>5.8400000000000043</v>
      </c>
      <c r="B160" s="6">
        <v>1.6799996404445601</v>
      </c>
      <c r="C160" s="4">
        <v>5.9313192370700998E-2</v>
      </c>
      <c r="D160" s="4">
        <v>-2.3204831598619</v>
      </c>
      <c r="E160" s="4">
        <v>2.5167437691491501</v>
      </c>
      <c r="F160" s="7"/>
      <c r="H160">
        <f t="shared" si="27"/>
        <v>75.5270624841245</v>
      </c>
      <c r="I160">
        <f t="shared" si="28"/>
        <v>75.5023130744745</v>
      </c>
      <c r="Q160" s="1">
        <f t="shared" si="32"/>
        <v>5.8400000000000043</v>
      </c>
      <c r="R160" s="6">
        <v>1.6799996404445601</v>
      </c>
      <c r="S160" s="6">
        <v>0.13566171927790549</v>
      </c>
      <c r="T160" s="6">
        <v>-2.3239663003693991</v>
      </c>
      <c r="U160" s="6">
        <v>6.67258920495573</v>
      </c>
      <c r="X160">
        <f t="shared" si="29"/>
        <v>33.372398290422389</v>
      </c>
      <c r="Y160">
        <f t="shared" si="30"/>
        <v>33.362946024778651</v>
      </c>
    </row>
    <row r="161" spans="1:25" x14ac:dyDescent="0.2">
      <c r="A161" s="1">
        <f t="shared" si="31"/>
        <v>5.8800000000000043</v>
      </c>
      <c r="B161" s="6">
        <v>1.75999962331625</v>
      </c>
      <c r="C161" s="4">
        <v>6.4230219219717194E-2</v>
      </c>
      <c r="D161" s="4">
        <v>-2.41517045699766</v>
      </c>
      <c r="E161" s="4">
        <v>2.6363025276271301</v>
      </c>
      <c r="F161" s="7"/>
      <c r="H161">
        <f t="shared" si="27"/>
        <v>79.116159953161045</v>
      </c>
      <c r="I161">
        <f t="shared" si="28"/>
        <v>79.089075828813904</v>
      </c>
      <c r="Q161" s="1">
        <f t="shared" si="32"/>
        <v>5.8800000000000043</v>
      </c>
      <c r="R161" s="6">
        <v>1.75999962331625</v>
      </c>
      <c r="S161" s="6">
        <v>0.14866040220429966</v>
      </c>
      <c r="T161" s="6">
        <v>-2.4324341881340956</v>
      </c>
      <c r="U161" s="6">
        <v>6.9855400333659503</v>
      </c>
      <c r="X161">
        <f t="shared" si="29"/>
        <v>34.938698581703719</v>
      </c>
      <c r="Y161">
        <f t="shared" si="30"/>
        <v>34.927700166829752</v>
      </c>
    </row>
    <row r="162" spans="1:25" x14ac:dyDescent="0.2">
      <c r="A162" s="1">
        <f t="shared" si="31"/>
        <v>5.9200000000000044</v>
      </c>
      <c r="B162" s="6">
        <v>1.8399996061877799</v>
      </c>
      <c r="C162" s="4">
        <v>6.9341225213639904E-2</v>
      </c>
      <c r="D162" s="4">
        <v>-2.5098542642521999</v>
      </c>
      <c r="E162" s="4">
        <v>2.7558233083613</v>
      </c>
      <c r="F162" s="7"/>
      <c r="H162">
        <f t="shared" si="27"/>
        <v>82.704224515056509</v>
      </c>
      <c r="I162">
        <f t="shared" si="28"/>
        <v>82.674699250838998</v>
      </c>
      <c r="Q162" s="1">
        <f t="shared" si="32"/>
        <v>5.9200000000000044</v>
      </c>
      <c r="R162" s="6">
        <v>1.8399996061877799</v>
      </c>
      <c r="S162" s="6">
        <v>0.16222204345460511</v>
      </c>
      <c r="T162" s="6">
        <v>-2.5406006659591966</v>
      </c>
      <c r="U162" s="6">
        <v>7.2978298532018302</v>
      </c>
      <c r="X162">
        <f t="shared" si="29"/>
        <v>36.501884756984104</v>
      </c>
      <c r="Y162">
        <f t="shared" si="30"/>
        <v>36.48914926600915</v>
      </c>
    </row>
    <row r="163" spans="1:25" x14ac:dyDescent="0.2">
      <c r="A163" s="1">
        <f t="shared" si="31"/>
        <v>5.9600000000000044</v>
      </c>
      <c r="B163" s="6">
        <v>1.91999958905907</v>
      </c>
      <c r="C163" s="4">
        <v>7.4645929546736406E-2</v>
      </c>
      <c r="D163" s="4">
        <v>-2.6045329502337999</v>
      </c>
      <c r="E163" s="4">
        <v>2.8753045664571202</v>
      </c>
      <c r="F163" s="7"/>
      <c r="H163">
        <f t="shared" si="27"/>
        <v>86.29121004919142</v>
      </c>
      <c r="I163">
        <f t="shared" si="28"/>
        <v>86.259136993713611</v>
      </c>
      <c r="Q163" s="1">
        <f t="shared" si="32"/>
        <v>5.9600000000000044</v>
      </c>
      <c r="R163" s="6">
        <v>1.91999958905907</v>
      </c>
      <c r="S163" s="6">
        <v>0.17634119505790125</v>
      </c>
      <c r="T163" s="6">
        <v>-2.6484532374977974</v>
      </c>
      <c r="U163" s="6">
        <v>7.6094304692325201</v>
      </c>
      <c r="X163">
        <f t="shared" si="29"/>
        <v>38.061832175497699</v>
      </c>
      <c r="Y163">
        <f t="shared" si="30"/>
        <v>38.047152346162598</v>
      </c>
    </row>
    <row r="164" spans="1:25" x14ac:dyDescent="0.2">
      <c r="A164" s="1">
        <f t="shared" si="31"/>
        <v>6.0000000000000044</v>
      </c>
      <c r="B164" s="6">
        <v>1.99999957193036</v>
      </c>
      <c r="C164" s="4">
        <v>8.0144040629968896E-2</v>
      </c>
      <c r="D164" s="4">
        <v>-2.6992048866284102</v>
      </c>
      <c r="E164" s="4">
        <v>2.99474476027597</v>
      </c>
      <c r="F164" s="7"/>
      <c r="H164">
        <f t="shared" si="27"/>
        <v>89.877070541702039</v>
      </c>
      <c r="I164">
        <f t="shared" si="28"/>
        <v>89.842342808279099</v>
      </c>
      <c r="Q164" s="1">
        <f t="shared" si="32"/>
        <v>6.0000000000000044</v>
      </c>
      <c r="R164" s="6">
        <v>1.99999957193036</v>
      </c>
      <c r="S164" s="6">
        <v>0.1910122062525943</v>
      </c>
      <c r="T164" s="6">
        <v>-2.7559795716497959</v>
      </c>
      <c r="U164" s="6">
        <v>7.9203139593831704</v>
      </c>
      <c r="X164">
        <f t="shared" si="29"/>
        <v>39.618418345983791</v>
      </c>
      <c r="Y164">
        <f t="shared" si="30"/>
        <v>39.601569796915854</v>
      </c>
    </row>
    <row r="165" spans="1:25" x14ac:dyDescent="0.2">
      <c r="A165" s="1">
        <f t="shared" si="31"/>
        <v>6.0400000000000045</v>
      </c>
      <c r="B165" s="6">
        <v>2.0799995548014998</v>
      </c>
      <c r="C165" s="4">
        <v>8.5835256138810906E-2</v>
      </c>
      <c r="D165" s="4">
        <v>-2.7938684483631402</v>
      </c>
      <c r="E165" s="4">
        <v>3.1141423515733799</v>
      </c>
      <c r="F165" s="7"/>
      <c r="H165">
        <f t="shared" si="27"/>
        <v>93.46176008964143</v>
      </c>
      <c r="I165">
        <f t="shared" si="28"/>
        <v>93.424270547201402</v>
      </c>
      <c r="Q165" s="1">
        <f t="shared" si="32"/>
        <v>6.0400000000000045</v>
      </c>
      <c r="R165" s="6">
        <v>2.0799995548014998</v>
      </c>
      <c r="S165" s="6">
        <v>0.20622922856590264</v>
      </c>
      <c r="T165" s="6">
        <v>-2.8631675088528965</v>
      </c>
      <c r="U165" s="6">
        <v>8.2304526865482401</v>
      </c>
      <c r="X165">
        <f t="shared" si="29"/>
        <v>41.171522997215718</v>
      </c>
      <c r="Y165">
        <f t="shared" si="30"/>
        <v>41.152263432741201</v>
      </c>
    </row>
    <row r="166" spans="1:25" x14ac:dyDescent="0.2">
      <c r="A166" s="1">
        <f t="shared" si="31"/>
        <v>6.0800000000000045</v>
      </c>
      <c r="B166" s="6">
        <v>2.1599995376725101</v>
      </c>
      <c r="C166" s="4">
        <v>9.1719263063338996E-2</v>
      </c>
      <c r="D166" s="4">
        <v>-2.8885220137705598</v>
      </c>
      <c r="E166" s="4">
        <v>3.2334958056371201</v>
      </c>
      <c r="F166" s="7"/>
      <c r="H166">
        <f t="shared" si="27"/>
        <v>97.045232905171574</v>
      </c>
      <c r="I166">
        <f t="shared" si="28"/>
        <v>97.004874169113606</v>
      </c>
      <c r="Q166" s="1">
        <f t="shared" si="32"/>
        <v>6.0800000000000045</v>
      </c>
      <c r="R166" s="6">
        <v>2.1599995376725101</v>
      </c>
      <c r="S166" s="6">
        <v>0.22198622105959487</v>
      </c>
      <c r="T166" s="6">
        <v>-2.9700050669060971</v>
      </c>
      <c r="U166" s="6">
        <v>8.5398193096847308</v>
      </c>
      <c r="X166">
        <f t="shared" si="29"/>
        <v>42.721028145808809</v>
      </c>
      <c r="Y166">
        <f t="shared" si="30"/>
        <v>42.699096548423654</v>
      </c>
    </row>
    <row r="167" spans="1:25" x14ac:dyDescent="0.2">
      <c r="A167" s="1">
        <f t="shared" si="31"/>
        <v>6.1200000000000045</v>
      </c>
      <c r="B167" s="6">
        <v>2.2399995205433898</v>
      </c>
      <c r="C167" s="4">
        <v>9.7795737759788504E-2</v>
      </c>
      <c r="D167" s="4">
        <v>-2.9831639647511401</v>
      </c>
      <c r="E167" s="4">
        <v>3.3528035914256602</v>
      </c>
      <c r="F167" s="7"/>
      <c r="H167">
        <f t="shared" si="27"/>
        <v>100.62744331969404</v>
      </c>
      <c r="I167">
        <f t="shared" si="28"/>
        <v>100.5841077427698</v>
      </c>
      <c r="Q167" s="1">
        <f t="shared" si="32"/>
        <v>6.1200000000000045</v>
      </c>
      <c r="R167" s="6">
        <v>2.2399995205433898</v>
      </c>
      <c r="S167" s="6">
        <v>0.2382769556848956</v>
      </c>
      <c r="T167" s="6">
        <v>-3.0764804465749975</v>
      </c>
      <c r="U167" s="6">
        <v>8.8483867943340897</v>
      </c>
      <c r="X167">
        <f t="shared" si="29"/>
        <v>44.266818161202117</v>
      </c>
      <c r="Y167">
        <f t="shared" si="30"/>
        <v>44.241933971670448</v>
      </c>
    </row>
    <row r="168" spans="1:25" x14ac:dyDescent="0.2">
      <c r="A168" s="1">
        <f t="shared" si="31"/>
        <v>6.1600000000000046</v>
      </c>
      <c r="B168" s="6">
        <v>2.3199995034141598</v>
      </c>
      <c r="C168" s="4">
        <v>0.10406434599837</v>
      </c>
      <c r="D168" s="4">
        <v>-3.0777926869343499</v>
      </c>
      <c r="E168" s="4">
        <v>3.47206418170224</v>
      </c>
      <c r="F168" s="7"/>
      <c r="H168">
        <f t="shared" si="27"/>
        <v>104.20834578796338</v>
      </c>
      <c r="I168">
        <f t="shared" si="28"/>
        <v>104.16192545106721</v>
      </c>
      <c r="Q168" s="1">
        <f t="shared" si="32"/>
        <v>6.1600000000000046</v>
      </c>
      <c r="R168" s="6">
        <v>2.3199995034141598</v>
      </c>
      <c r="S168" s="6">
        <v>0.25509502276329954</v>
      </c>
      <c r="T168" s="6">
        <v>-3.1825820367652966</v>
      </c>
      <c r="U168" s="6">
        <v>9.1561284222501804</v>
      </c>
      <c r="X168">
        <f t="shared" si="29"/>
        <v>45.808779827828317</v>
      </c>
      <c r="Y168">
        <f t="shared" si="30"/>
        <v>45.780642111250899</v>
      </c>
    </row>
    <row r="169" spans="1:25" x14ac:dyDescent="0.2">
      <c r="A169" s="1">
        <f t="shared" si="31"/>
        <v>6.2000000000000046</v>
      </c>
      <c r="B169" s="6">
        <v>2.3999994862848202</v>
      </c>
      <c r="C169" s="4">
        <v>0.110524743047173</v>
      </c>
      <c r="D169" s="4">
        <v>-3.1724065698411299</v>
      </c>
      <c r="E169" s="4">
        <v>3.59127605317454</v>
      </c>
      <c r="F169" s="7"/>
      <c r="H169">
        <f t="shared" si="27"/>
        <v>107.7878948921669</v>
      </c>
      <c r="I169">
        <f t="shared" si="28"/>
        <v>107.7382815952362</v>
      </c>
      <c r="Q169" s="1">
        <f t="shared" si="32"/>
        <v>6.2000000000000046</v>
      </c>
      <c r="R169" s="6">
        <v>2.3999994862848202</v>
      </c>
      <c r="S169" s="6">
        <v>0.27243383656049502</v>
      </c>
      <c r="T169" s="6">
        <v>-3.288298419373298</v>
      </c>
      <c r="U169" s="6">
        <v>9.46301780059148</v>
      </c>
      <c r="X169">
        <f t="shared" si="29"/>
        <v>47.346802404382892</v>
      </c>
      <c r="Y169">
        <f t="shared" si="30"/>
        <v>47.3150890029574</v>
      </c>
    </row>
    <row r="170" spans="1:25" x14ac:dyDescent="0.2">
      <c r="A170" s="1">
        <f t="shared" si="31"/>
        <v>6.2400000000000047</v>
      </c>
      <c r="B170" s="6">
        <v>2.4799994691553602</v>
      </c>
      <c r="C170" s="4">
        <v>0.11717657367117</v>
      </c>
      <c r="D170" s="4">
        <v>-3.2670040070404598</v>
      </c>
      <c r="E170" s="4">
        <v>3.7104376866238402</v>
      </c>
      <c r="F170" s="7"/>
      <c r="H170">
        <f t="shared" si="27"/>
        <v>111.36604534597748</v>
      </c>
      <c r="I170">
        <f t="shared" si="28"/>
        <v>111.3131305987152</v>
      </c>
      <c r="Q170" s="1">
        <f t="shared" si="32"/>
        <v>6.2400000000000047</v>
      </c>
      <c r="R170" s="6">
        <v>2.4799994691553602</v>
      </c>
      <c r="S170" s="6">
        <v>0.2902866409520044</v>
      </c>
      <c r="T170" s="6">
        <v>-3.3936183737802992</v>
      </c>
      <c r="U170" s="6">
        <v>9.7690288701555197</v>
      </c>
      <c r="X170">
        <f t="shared" si="29"/>
        <v>48.880777680233713</v>
      </c>
      <c r="Y170">
        <f t="shared" si="30"/>
        <v>48.845144350777602</v>
      </c>
    </row>
    <row r="171" spans="1:25" x14ac:dyDescent="0.2">
      <c r="A171" s="1">
        <f t="shared" si="31"/>
        <v>6.2800000000000047</v>
      </c>
      <c r="B171" s="6">
        <v>2.55999945202581</v>
      </c>
      <c r="C171" s="4">
        <v>0.124019472245142</v>
      </c>
      <c r="D171" s="4">
        <v>-3.3615833963102002</v>
      </c>
      <c r="E171" s="4">
        <v>3.8295475670431398</v>
      </c>
      <c r="F171" s="7"/>
      <c r="H171">
        <f t="shared" si="27"/>
        <v>114.94275199857624</v>
      </c>
      <c r="I171">
        <f t="shared" si="28"/>
        <v>114.88642701129419</v>
      </c>
      <c r="Q171" s="1">
        <f t="shared" si="32"/>
        <v>6.2800000000000047</v>
      </c>
      <c r="R171" s="6">
        <v>2.55999945202581</v>
      </c>
      <c r="S171" s="6">
        <v>0.30864651515560126</v>
      </c>
      <c r="T171" s="6">
        <v>-3.4985308809555988</v>
      </c>
      <c r="U171" s="6">
        <v>10.0741359130734</v>
      </c>
      <c r="X171">
        <f t="shared" si="29"/>
        <v>50.410600028907943</v>
      </c>
      <c r="Y171">
        <f t="shared" si="30"/>
        <v>50.370679565366999</v>
      </c>
    </row>
    <row r="172" spans="1:25" x14ac:dyDescent="0.2">
      <c r="A172" s="1">
        <f t="shared" si="31"/>
        <v>6.3200000000000047</v>
      </c>
      <c r="B172" s="6">
        <v>2.6399994348961702</v>
      </c>
      <c r="C172" s="4">
        <v>0.13105306280863199</v>
      </c>
      <c r="D172" s="4">
        <v>-3.4561431397913198</v>
      </c>
      <c r="E172" s="4">
        <v>3.94860418376452</v>
      </c>
      <c r="F172" s="7"/>
      <c r="H172">
        <f t="shared" si="27"/>
        <v>118.51796983863875</v>
      </c>
      <c r="I172">
        <f t="shared" si="28"/>
        <v>118.4581255129356</v>
      </c>
      <c r="Q172" s="1">
        <f t="shared" si="32"/>
        <v>6.3200000000000047</v>
      </c>
      <c r="R172" s="6">
        <v>2.6399994348961702</v>
      </c>
      <c r="S172" s="6">
        <v>0.32750637952500483</v>
      </c>
      <c r="T172" s="6">
        <v>-3.6030251272226934</v>
      </c>
      <c r="U172" s="6">
        <v>10.378313559706701</v>
      </c>
      <c r="X172">
        <f t="shared" si="29"/>
        <v>51.936166458680439</v>
      </c>
      <c r="Y172">
        <f t="shared" si="30"/>
        <v>51.891567798533501</v>
      </c>
    </row>
    <row r="173" spans="1:25" x14ac:dyDescent="0.2">
      <c r="A173" s="1">
        <f t="shared" si="31"/>
        <v>6.3600000000000048</v>
      </c>
      <c r="B173" s="6">
        <v>2.7199994177664402</v>
      </c>
      <c r="C173" s="4">
        <v>0.13827695908379101</v>
      </c>
      <c r="D173" s="4">
        <v>-3.5506816441465698</v>
      </c>
      <c r="E173" s="4">
        <v>4.0676060305951296</v>
      </c>
      <c r="F173" s="7"/>
      <c r="H173">
        <f t="shared" si="27"/>
        <v>122.09165399829173</v>
      </c>
      <c r="I173">
        <f t="shared" si="28"/>
        <v>122.02818091785389</v>
      </c>
      <c r="Q173" s="1">
        <f t="shared" si="32"/>
        <v>6.3600000000000048</v>
      </c>
      <c r="R173" s="6">
        <v>2.7199994177664402</v>
      </c>
      <c r="S173" s="6">
        <v>0.34685900138799752</v>
      </c>
      <c r="T173" s="6">
        <v>-3.7070905076640983</v>
      </c>
      <c r="U173" s="6">
        <v>10.6815367948349</v>
      </c>
      <c r="X173">
        <f t="shared" si="29"/>
        <v>53.45737666026222</v>
      </c>
      <c r="Y173">
        <f t="shared" si="30"/>
        <v>53.407683974174496</v>
      </c>
    </row>
    <row r="174" spans="1:25" x14ac:dyDescent="0.2">
      <c r="A174" s="1">
        <f t="shared" si="31"/>
        <v>6.4000000000000048</v>
      </c>
      <c r="B174" s="6">
        <v>2.79999940063662</v>
      </c>
      <c r="C174" s="4">
        <v>0.14569076458489899</v>
      </c>
      <c r="D174" s="4">
        <v>-3.6451973207131698</v>
      </c>
      <c r="E174" s="4">
        <v>4.1865516059440697</v>
      </c>
      <c r="F174" s="7"/>
      <c r="H174">
        <f t="shared" si="27"/>
        <v>125.66375975703575</v>
      </c>
      <c r="I174">
        <f t="shared" si="28"/>
        <v>125.5965481783221</v>
      </c>
      <c r="Q174" s="1">
        <f t="shared" si="32"/>
        <v>6.4000000000000048</v>
      </c>
      <c r="R174" s="6">
        <v>2.79999940063662</v>
      </c>
      <c r="S174" s="6">
        <v>0.36669700091509583</v>
      </c>
      <c r="T174" s="6">
        <v>-3.8107166291460999</v>
      </c>
      <c r="U174" s="6">
        <v>10.983780963188201</v>
      </c>
      <c r="X174">
        <f t="shared" si="29"/>
        <v>54.974133051588979</v>
      </c>
      <c r="Y174">
        <f t="shared" si="30"/>
        <v>54.918904815941005</v>
      </c>
    </row>
    <row r="175" spans="1:25" x14ac:dyDescent="0.2">
      <c r="A175" s="1">
        <f t="shared" si="31"/>
        <v>6.4400000000000048</v>
      </c>
      <c r="B175" s="6">
        <v>2.87999938350664</v>
      </c>
      <c r="C175" s="4">
        <v>0.153294072685488</v>
      </c>
      <c r="D175" s="4">
        <v>-3.7396885856562601</v>
      </c>
      <c r="E175" s="4">
        <v>4.30543941295217</v>
      </c>
      <c r="F175" s="7"/>
      <c r="H175">
        <f t="shared" si="27"/>
        <v>129.23424254562951</v>
      </c>
      <c r="I175">
        <f t="shared" si="28"/>
        <v>129.1631823885651</v>
      </c>
      <c r="Q175" s="1">
        <f t="shared" si="32"/>
        <v>6.4400000000000048</v>
      </c>
      <c r="R175" s="6">
        <v>2.87999938350664</v>
      </c>
      <c r="S175" s="6">
        <v>0.38701285700760479</v>
      </c>
      <c r="T175" s="6">
        <v>-3.9138933130070939</v>
      </c>
      <c r="U175" s="6">
        <v>11.2850217741946</v>
      </c>
      <c r="X175">
        <f t="shared" si="29"/>
        <v>56.486340819750787</v>
      </c>
      <c r="Y175">
        <f t="shared" si="30"/>
        <v>56.425108870973006</v>
      </c>
    </row>
    <row r="176" spans="1:25" x14ac:dyDescent="0.2">
      <c r="A176" s="1">
        <f t="shared" si="31"/>
        <v>6.4800000000000049</v>
      </c>
      <c r="B176" s="6">
        <v>2.9599993663766599</v>
      </c>
      <c r="C176" s="4">
        <v>0.16108646663513801</v>
      </c>
      <c r="D176" s="4">
        <v>-3.8341538601200398</v>
      </c>
      <c r="E176" s="4">
        <v>4.4242679596183798</v>
      </c>
      <c r="F176" s="7"/>
      <c r="H176">
        <f t="shared" si="27"/>
        <v>132.80305794995564</v>
      </c>
      <c r="I176">
        <f t="shared" si="28"/>
        <v>132.7280387885514</v>
      </c>
      <c r="Q176" s="1">
        <f t="shared" si="32"/>
        <v>6.4800000000000049</v>
      </c>
      <c r="R176" s="6">
        <v>2.9599993663766599</v>
      </c>
      <c r="S176" s="6">
        <v>0.40779891318699413</v>
      </c>
      <c r="T176" s="6">
        <v>-4.016610597369997</v>
      </c>
      <c r="U176" s="6">
        <v>11.585235306005799</v>
      </c>
      <c r="X176">
        <f t="shared" si="29"/>
        <v>57.993907960092841</v>
      </c>
      <c r="Y176">
        <f t="shared" si="30"/>
        <v>57.926176530028997</v>
      </c>
    </row>
    <row r="177" spans="1:25" x14ac:dyDescent="0.2">
      <c r="A177" s="1">
        <f t="shared" si="31"/>
        <v>6.5200000000000049</v>
      </c>
      <c r="B177" s="6">
        <v>3.03999934924662</v>
      </c>
      <c r="C177" s="4">
        <v>0.16906751967775399</v>
      </c>
      <c r="D177" s="4">
        <v>-3.92859157038004</v>
      </c>
      <c r="E177" s="4">
        <v>4.5430357589285304</v>
      </c>
      <c r="F177" s="7"/>
      <c r="H177">
        <f t="shared" si="27"/>
        <v>136.37016171481608</v>
      </c>
      <c r="I177">
        <f t="shared" si="28"/>
        <v>136.29107276785592</v>
      </c>
      <c r="Q177" s="1">
        <f t="shared" si="32"/>
        <v>6.5200000000000049</v>
      </c>
      <c r="R177" s="6">
        <v>3.03999934924662</v>
      </c>
      <c r="S177" s="6">
        <v>0.42904738348170213</v>
      </c>
      <c r="T177" s="6">
        <v>-4.1188587391142946</v>
      </c>
      <c r="U177" s="6">
        <v>11.8843980089691</v>
      </c>
      <c r="X177">
        <f t="shared" si="29"/>
        <v>59.496745312466004</v>
      </c>
      <c r="Y177">
        <f t="shared" si="30"/>
        <v>59.421990044845501</v>
      </c>
    </row>
    <row r="178" spans="1:25" x14ac:dyDescent="0.2">
      <c r="A178" s="1">
        <f t="shared" si="31"/>
        <v>6.5600000000000049</v>
      </c>
      <c r="B178" s="6">
        <v>3.1199993321165</v>
      </c>
      <c r="C178" s="4">
        <v>0.17723679512374901</v>
      </c>
      <c r="D178" s="4">
        <v>-4.0230001479902802</v>
      </c>
      <c r="E178" s="4">
        <v>4.6617413289786702</v>
      </c>
      <c r="F178" s="7"/>
      <c r="H178">
        <f t="shared" si="27"/>
        <v>139.93550974772262</v>
      </c>
      <c r="I178">
        <f t="shared" si="28"/>
        <v>139.85223986936012</v>
      </c>
      <c r="Q178" s="1">
        <f t="shared" si="32"/>
        <v>6.5600000000000049</v>
      </c>
      <c r="R178" s="6">
        <v>3.1199993321165</v>
      </c>
      <c r="S178" s="6">
        <v>0.45075035828959642</v>
      </c>
      <c r="T178" s="6">
        <v>-4.220628215488297</v>
      </c>
      <c r="U178" s="6">
        <v>12.1824867081523</v>
      </c>
      <c r="X178">
        <f t="shared" si="29"/>
        <v>60.99476659477866</v>
      </c>
      <c r="Y178">
        <f t="shared" si="30"/>
        <v>60.912433540761498</v>
      </c>
    </row>
    <row r="179" spans="1:25" x14ac:dyDescent="0.2">
      <c r="A179" s="1">
        <f t="shared" si="31"/>
        <v>6.600000000000005</v>
      </c>
      <c r="B179" s="6">
        <v>3.19999931498631</v>
      </c>
      <c r="C179" s="4">
        <v>0.18559384636718901</v>
      </c>
      <c r="D179" s="4">
        <v>-4.1173780299306104</v>
      </c>
      <c r="E179" s="4">
        <v>4.7803831930978902</v>
      </c>
      <c r="F179" s="7"/>
      <c r="H179">
        <f t="shared" si="27"/>
        <v>143.49905812263762</v>
      </c>
      <c r="I179">
        <f t="shared" si="28"/>
        <v>143.41149579293671</v>
      </c>
      <c r="Q179" s="1">
        <f t="shared" si="32"/>
        <v>6.600000000000005</v>
      </c>
      <c r="R179" s="6">
        <v>3.19999931498631</v>
      </c>
      <c r="S179" s="6">
        <v>0.47289981021400251</v>
      </c>
      <c r="T179" s="6">
        <v>-4.3219097253947965</v>
      </c>
      <c r="U179" s="6">
        <v>12.4794786054279</v>
      </c>
      <c r="X179">
        <f t="shared" si="29"/>
        <v>62.48788843377875</v>
      </c>
      <c r="Y179">
        <f t="shared" si="30"/>
        <v>62.397393027139501</v>
      </c>
    </row>
    <row r="180" spans="1:25" x14ac:dyDescent="0.2">
      <c r="A180" s="1">
        <f t="shared" si="31"/>
        <v>6.640000000000005</v>
      </c>
      <c r="B180" s="6">
        <v>3.2799992978560701</v>
      </c>
      <c r="C180" s="4">
        <v>0.19413821701311201</v>
      </c>
      <c r="D180" s="4">
        <v>-4.2117236587547797</v>
      </c>
      <c r="E180" s="4">
        <v>4.89895987997392</v>
      </c>
      <c r="F180" s="7"/>
      <c r="H180">
        <f t="shared" si="27"/>
        <v>147.06076308367466</v>
      </c>
      <c r="I180">
        <f t="shared" si="28"/>
        <v>146.96879639921761</v>
      </c>
      <c r="Q180" s="1">
        <f t="shared" si="32"/>
        <v>6.640000000000005</v>
      </c>
      <c r="R180" s="6">
        <v>3.2799992978560701</v>
      </c>
      <c r="S180" s="6">
        <v>0.49548759985189861</v>
      </c>
      <c r="T180" s="6">
        <v>-4.422694190316399</v>
      </c>
      <c r="U180" s="6">
        <v>12.7753512807448</v>
      </c>
      <c r="X180">
        <f t="shared" si="29"/>
        <v>63.976030393202954</v>
      </c>
      <c r="Y180">
        <f t="shared" si="30"/>
        <v>63.876756403724002</v>
      </c>
    </row>
    <row r="181" spans="1:25" x14ac:dyDescent="0.2">
      <c r="A181" s="1">
        <f t="shared" si="31"/>
        <v>6.680000000000005</v>
      </c>
      <c r="B181" s="6">
        <v>3.3599992807257602</v>
      </c>
      <c r="C181" s="4">
        <v>0.20286944095390699</v>
      </c>
      <c r="D181" s="4">
        <v>-4.3060354827329803</v>
      </c>
      <c r="E181" s="4">
        <v>5.0174699237717197</v>
      </c>
      <c r="F181" s="7"/>
      <c r="H181">
        <f t="shared" si="27"/>
        <v>150.62058104875953</v>
      </c>
      <c r="I181">
        <f t="shared" si="28"/>
        <v>150.5240977131516</v>
      </c>
      <c r="Q181" s="1">
        <f t="shared" si="32"/>
        <v>6.680000000000005</v>
      </c>
      <c r="R181" s="6">
        <v>3.3599992807257602</v>
      </c>
      <c r="S181" s="6">
        <v>0.51850548152880549</v>
      </c>
      <c r="T181" s="6">
        <v>-4.5229727549219945</v>
      </c>
      <c r="U181" s="6">
        <v>13.070082692694299</v>
      </c>
      <c r="X181">
        <f t="shared" si="29"/>
        <v>65.459114999338794</v>
      </c>
      <c r="Y181">
        <f t="shared" si="30"/>
        <v>65.350413463471497</v>
      </c>
    </row>
    <row r="182" spans="1:25" x14ac:dyDescent="0.2">
      <c r="A182" s="1">
        <f t="shared" si="31"/>
        <v>6.7200000000000051</v>
      </c>
      <c r="B182" s="6">
        <v>3.4399992635954102</v>
      </c>
      <c r="C182" s="4">
        <v>0.211787042387036</v>
      </c>
      <c r="D182" s="4">
        <v>-4.40031195599434</v>
      </c>
      <c r="E182" s="4">
        <v>5.1359118642529804</v>
      </c>
      <c r="F182" s="7"/>
      <c r="H182">
        <f t="shared" si="27"/>
        <v>154.17846861325694</v>
      </c>
      <c r="I182">
        <f t="shared" si="28"/>
        <v>154.07735592758942</v>
      </c>
      <c r="Q182" s="1">
        <f t="shared" si="32"/>
        <v>6.7200000000000051</v>
      </c>
      <c r="R182" s="6">
        <v>3.4399992635954102</v>
      </c>
      <c r="S182" s="6">
        <v>0.54194510897430348</v>
      </c>
      <c r="T182" s="6">
        <v>-4.6227367873517977</v>
      </c>
      <c r="U182" s="6">
        <v>13.3636511785714</v>
      </c>
      <c r="X182">
        <f t="shared" si="29"/>
        <v>66.937067764020156</v>
      </c>
      <c r="Y182">
        <f t="shared" si="30"/>
        <v>66.818255892856996</v>
      </c>
    </row>
    <row r="183" spans="1:25" x14ac:dyDescent="0.2">
      <c r="A183" s="1">
        <f t="shared" si="31"/>
        <v>6.7600000000000051</v>
      </c>
      <c r="B183" s="6">
        <v>3.5199992464649501</v>
      </c>
      <c r="C183" s="4">
        <v>0.220890535957599</v>
      </c>
      <c r="D183" s="4">
        <v>-4.4945515386708301</v>
      </c>
      <c r="E183" s="4">
        <v>5.2542842468974102</v>
      </c>
      <c r="F183" s="7"/>
      <c r="H183">
        <f t="shared" si="27"/>
        <v>157.73438255354466</v>
      </c>
      <c r="I183">
        <f t="shared" si="28"/>
        <v>157.6285274069223</v>
      </c>
      <c r="Q183" s="1">
        <f t="shared" si="32"/>
        <v>6.7600000000000051</v>
      </c>
      <c r="R183" s="6">
        <v>3.5199992464649501</v>
      </c>
      <c r="S183" s="6">
        <v>0.56579804091779806</v>
      </c>
      <c r="T183" s="6">
        <v>-4.7219778791768974</v>
      </c>
      <c r="U183" s="6">
        <v>13.6560354536521</v>
      </c>
      <c r="X183">
        <f t="shared" si="29"/>
        <v>68.409817205191672</v>
      </c>
      <c r="Y183">
        <f t="shared" si="30"/>
        <v>68.280177268260502</v>
      </c>
    </row>
    <row r="184" spans="1:25" x14ac:dyDescent="0.2">
      <c r="A184" s="1">
        <f t="shared" si="31"/>
        <v>6.8000000000000052</v>
      </c>
      <c r="B184" s="6">
        <v>3.59999922933453</v>
      </c>
      <c r="C184" s="4">
        <v>0.23017942680449799</v>
      </c>
      <c r="D184" s="4">
        <v>-4.5887526970345602</v>
      </c>
      <c r="E184" s="4">
        <v>5.3725856230169402</v>
      </c>
      <c r="F184" s="7"/>
      <c r="H184">
        <f t="shared" si="27"/>
        <v>161.28827983056871</v>
      </c>
      <c r="I184">
        <f t="shared" si="28"/>
        <v>161.1775686905082</v>
      </c>
      <c r="Q184" s="1">
        <f t="shared" si="32"/>
        <v>6.8000000000000052</v>
      </c>
      <c r="R184" s="6">
        <v>3.59999922933453</v>
      </c>
      <c r="S184" s="6">
        <v>0.59005574659980198</v>
      </c>
      <c r="T184" s="6">
        <v>-4.820687845045498</v>
      </c>
      <c r="U184" s="6">
        <v>13.9472146099182</v>
      </c>
      <c r="X184">
        <f t="shared" si="29"/>
        <v>69.877294865078454</v>
      </c>
      <c r="Y184">
        <f t="shared" si="30"/>
        <v>69.736073049590999</v>
      </c>
    </row>
    <row r="185" spans="1:25" x14ac:dyDescent="0.2">
      <c r="A185" s="1">
        <f t="shared" si="31"/>
        <v>6.8400000000000052</v>
      </c>
      <c r="B185" s="6">
        <v>3.6799992122040299</v>
      </c>
      <c r="C185" s="4">
        <v>0.23965321064759601</v>
      </c>
      <c r="D185" s="4">
        <v>-4.6829139036366598</v>
      </c>
      <c r="E185" s="4">
        <v>5.4908145498721996</v>
      </c>
      <c r="F185" s="7"/>
      <c r="H185">
        <f t="shared" si="27"/>
        <v>164.84011759331875</v>
      </c>
      <c r="I185">
        <f t="shared" si="28"/>
        <v>164.72443649616599</v>
      </c>
      <c r="Q185" s="1">
        <f t="shared" si="32"/>
        <v>6.8400000000000052</v>
      </c>
      <c r="R185" s="6">
        <v>3.6799992122040299</v>
      </c>
      <c r="S185" s="6">
        <v>0.61470961119890433</v>
      </c>
      <c r="T185" s="6">
        <v>-4.9188587220537983</v>
      </c>
      <c r="U185" s="6">
        <v>14.2371681141002</v>
      </c>
      <c r="X185">
        <f t="shared" si="29"/>
        <v>71.339435326054584</v>
      </c>
      <c r="Y185">
        <f t="shared" si="30"/>
        <v>71.185840570501</v>
      </c>
    </row>
    <row r="186" spans="1:25" x14ac:dyDescent="0.2">
      <c r="A186" s="1">
        <f t="shared" si="31"/>
        <v>6.8800000000000052</v>
      </c>
      <c r="B186" s="6">
        <v>3.7599991950735001</v>
      </c>
      <c r="C186" s="4">
        <v>0.249311373869299</v>
      </c>
      <c r="D186" s="4">
        <v>-4.7770336374435702</v>
      </c>
      <c r="E186" s="4">
        <v>5.6089695907866304</v>
      </c>
      <c r="F186" s="7"/>
      <c r="H186">
        <f t="shared" si="27"/>
        <v>168.38985318230277</v>
      </c>
      <c r="I186">
        <f t="shared" si="28"/>
        <v>168.26908772359891</v>
      </c>
      <c r="Q186" s="1">
        <f t="shared" si="32"/>
        <v>6.8800000000000052</v>
      </c>
      <c r="R186" s="6">
        <v>3.7599991950735001</v>
      </c>
      <c r="S186" s="6">
        <v>0.6397509411462039</v>
      </c>
      <c r="T186" s="6">
        <v>-5.0164827687907945</v>
      </c>
      <c r="U186" s="6">
        <v>14.525875805238799</v>
      </c>
      <c r="X186">
        <f t="shared" si="29"/>
        <v>72.79617622427412</v>
      </c>
      <c r="Y186">
        <f t="shared" si="30"/>
        <v>72.629379026194002</v>
      </c>
    </row>
    <row r="187" spans="1:25" x14ac:dyDescent="0.2">
      <c r="A187" s="1">
        <f t="shared" si="31"/>
        <v>6.9200000000000053</v>
      </c>
      <c r="B187" s="6">
        <v>3.8399991779429299</v>
      </c>
      <c r="C187" s="4">
        <v>0.25915339359761103</v>
      </c>
      <c r="D187" s="4">
        <v>-4.8711103839718604</v>
      </c>
      <c r="E187" s="4">
        <v>5.7270493152594604</v>
      </c>
      <c r="F187" s="7"/>
      <c r="H187">
        <f t="shared" si="27"/>
        <v>171.9374441329476</v>
      </c>
      <c r="I187">
        <f t="shared" si="28"/>
        <v>171.8114794577838</v>
      </c>
      <c r="Q187" s="1">
        <f t="shared" si="32"/>
        <v>6.9200000000000053</v>
      </c>
      <c r="R187" s="6">
        <v>3.8399991779429299</v>
      </c>
      <c r="S187" s="6">
        <v>0.66517096933959863</v>
      </c>
      <c r="T187" s="6">
        <v>-5.1135524641298957</v>
      </c>
      <c r="U187" s="6">
        <v>14.8133178915602</v>
      </c>
      <c r="X187">
        <f t="shared" si="29"/>
        <v>74.247458261185216</v>
      </c>
      <c r="Y187">
        <f t="shared" si="30"/>
        <v>74.066589457801001</v>
      </c>
    </row>
    <row r="188" spans="1:25" x14ac:dyDescent="0.2">
      <c r="A188" s="1">
        <f t="shared" si="31"/>
        <v>6.9600000000000053</v>
      </c>
      <c r="B188" s="6">
        <v>3.9199991608123401</v>
      </c>
      <c r="C188" s="4">
        <v>0.269178737790435</v>
      </c>
      <c r="D188" s="4">
        <v>-4.9651426354210297</v>
      </c>
      <c r="E188" s="4">
        <v>5.8450522990760296</v>
      </c>
      <c r="F188" s="7"/>
      <c r="H188">
        <f t="shared" si="27"/>
        <v>175.48284817897022</v>
      </c>
      <c r="I188">
        <f t="shared" si="28"/>
        <v>175.35156897228089</v>
      </c>
      <c r="Q188" s="1">
        <f t="shared" si="32"/>
        <v>6.9600000000000053</v>
      </c>
      <c r="R188" s="6">
        <v>3.9199991608123401</v>
      </c>
      <c r="S188" s="6">
        <v>0.69096086023709802</v>
      </c>
      <c r="T188" s="6">
        <v>-5.2100605057318958</v>
      </c>
      <c r="U188" s="6">
        <v>15.0994749468425</v>
      </c>
      <c r="X188">
        <f t="shared" si="29"/>
        <v>75.693225212989901</v>
      </c>
      <c r="Y188">
        <f t="shared" si="30"/>
        <v>75.497374734212499</v>
      </c>
    </row>
    <row r="189" spans="1:25" x14ac:dyDescent="0.2">
      <c r="A189" s="1">
        <f t="shared" si="31"/>
        <v>7.0000000000000053</v>
      </c>
      <c r="B189" s="6">
        <v>3.9999991436817099</v>
      </c>
      <c r="C189" s="4">
        <v>0.27938686532123802</v>
      </c>
      <c r="D189" s="4">
        <v>-5.0591288908047902</v>
      </c>
      <c r="E189" s="4">
        <v>5.9629771244183596</v>
      </c>
      <c r="F189" s="7"/>
      <c r="H189">
        <f t="shared" si="27"/>
        <v>179.02602325569646</v>
      </c>
      <c r="I189">
        <f t="shared" si="28"/>
        <v>178.88931373255079</v>
      </c>
      <c r="Q189" s="1">
        <f t="shared" si="32"/>
        <v>7.0000000000000053</v>
      </c>
      <c r="R189" s="6">
        <v>3.9999991436817099</v>
      </c>
      <c r="S189" s="6">
        <v>0.7171117148300965</v>
      </c>
      <c r="T189" s="6">
        <v>-5.3059998083002995</v>
      </c>
      <c r="U189" s="6">
        <v>15.3843279062168</v>
      </c>
      <c r="X189">
        <f t="shared" si="29"/>
        <v>77.133423938154721</v>
      </c>
      <c r="Y189">
        <f t="shared" si="30"/>
        <v>76.921639531083997</v>
      </c>
    </row>
    <row r="190" spans="1:25" x14ac:dyDescent="0.2">
      <c r="A190" s="1">
        <f t="shared" si="31"/>
        <v>7.0400000000000054</v>
      </c>
      <c r="B190" s="6">
        <v>4.07999912655107</v>
      </c>
      <c r="C190" s="4">
        <v>0.28977722606573397</v>
      </c>
      <c r="D190" s="4">
        <v>-5.1530676560803297</v>
      </c>
      <c r="E190" s="4">
        <v>6.0808223799724104</v>
      </c>
      <c r="F190" s="7"/>
      <c r="H190">
        <f t="shared" si="27"/>
        <v>182.5669275033417</v>
      </c>
      <c r="I190">
        <f t="shared" si="28"/>
        <v>182.42467139917233</v>
      </c>
      <c r="Q190" s="1">
        <f t="shared" si="32"/>
        <v>7.0400000000000054</v>
      </c>
      <c r="R190" s="6">
        <v>4.07999912655107</v>
      </c>
      <c r="S190" s="6">
        <v>0.74361457548859278</v>
      </c>
      <c r="T190" s="6">
        <v>-5.4013635015803985</v>
      </c>
      <c r="U190" s="6">
        <v>15.6678580615269</v>
      </c>
      <c r="X190">
        <f t="shared" si="29"/>
        <v>78.568004383035188</v>
      </c>
      <c r="Y190">
        <f t="shared" si="30"/>
        <v>78.339290307634499</v>
      </c>
    </row>
    <row r="191" spans="1:25" x14ac:dyDescent="0.2">
      <c r="A191" s="1">
        <f t="shared" si="31"/>
        <v>7.0800000000000054</v>
      </c>
      <c r="B191" s="6">
        <v>4.1599991094203999</v>
      </c>
      <c r="C191" s="4">
        <v>0.30034926099000597</v>
      </c>
      <c r="D191" s="4">
        <v>-5.2469574442760996</v>
      </c>
      <c r="E191" s="4">
        <v>6.1985866610351597</v>
      </c>
      <c r="F191" s="7"/>
      <c r="H191">
        <f t="shared" si="27"/>
        <v>186.10551927023704</v>
      </c>
      <c r="I191">
        <f t="shared" si="28"/>
        <v>185.95759983105478</v>
      </c>
      <c r="Q191" s="1">
        <f t="shared" si="32"/>
        <v>7.0800000000000054</v>
      </c>
      <c r="R191" s="6">
        <v>4.1599991094203999</v>
      </c>
      <c r="S191" s="6">
        <v>0.77046043066650327</v>
      </c>
      <c r="T191" s="6">
        <v>-5.4961449281134946</v>
      </c>
      <c r="U191" s="6">
        <v>15.950047056043299</v>
      </c>
      <c r="X191">
        <f t="shared" si="29"/>
        <v>79.99691958578363</v>
      </c>
      <c r="Y191">
        <f t="shared" si="30"/>
        <v>79.750235280216501</v>
      </c>
    </row>
    <row r="192" spans="1:25" x14ac:dyDescent="0.2">
      <c r="A192" s="1">
        <f t="shared" si="31"/>
        <v>7.1200000000000054</v>
      </c>
      <c r="B192" s="6">
        <v>4.2399990922897297</v>
      </c>
      <c r="C192" s="4">
        <v>0.31110240223952002</v>
      </c>
      <c r="D192" s="4">
        <v>-5.3407967756172496</v>
      </c>
      <c r="E192" s="4">
        <v>6.3162685696193002</v>
      </c>
      <c r="F192" s="7"/>
      <c r="H192">
        <f t="shared" si="27"/>
        <v>189.64175711601777</v>
      </c>
      <c r="I192">
        <f t="shared" si="28"/>
        <v>189.48805708857901</v>
      </c>
      <c r="Q192" s="1">
        <f t="shared" si="32"/>
        <v>7.1200000000000054</v>
      </c>
      <c r="R192" s="6">
        <v>4.2399990922897297</v>
      </c>
      <c r="S192" s="6">
        <v>0.79764021947430308</v>
      </c>
      <c r="T192" s="6">
        <v>-5.5903376407716934</v>
      </c>
      <c r="U192" s="6">
        <v>16.230876878821299</v>
      </c>
      <c r="X192">
        <f t="shared" si="29"/>
        <v>81.420125678548274</v>
      </c>
      <c r="Y192">
        <f t="shared" si="30"/>
        <v>81.154384394106501</v>
      </c>
    </row>
    <row r="193" spans="1:25" x14ac:dyDescent="0.2">
      <c r="A193" s="1">
        <f t="shared" si="31"/>
        <v>7.1600000000000055</v>
      </c>
      <c r="B193" s="6">
        <v>4.3199990751590303</v>
      </c>
      <c r="C193" s="4">
        <v>0.32203607322963501</v>
      </c>
      <c r="D193" s="4">
        <v>-5.4345841776500601</v>
      </c>
      <c r="E193" s="4">
        <v>6.4338667145567197</v>
      </c>
      <c r="F193" s="7"/>
      <c r="H193">
        <f t="shared" si="27"/>
        <v>193.17559981475546</v>
      </c>
      <c r="I193">
        <f t="shared" si="28"/>
        <v>193.0160014367016</v>
      </c>
      <c r="Q193" s="1">
        <f t="shared" si="32"/>
        <v>7.1600000000000055</v>
      </c>
      <c r="R193" s="6">
        <v>4.3199990751590303</v>
      </c>
      <c r="S193" s="6">
        <v>0.82514483610670197</v>
      </c>
      <c r="T193" s="6">
        <v>-5.6839354000662965</v>
      </c>
      <c r="U193" s="6">
        <v>16.5103298586222</v>
      </c>
      <c r="X193">
        <f t="shared" si="29"/>
        <v>82.837581888084017</v>
      </c>
      <c r="Y193">
        <f t="shared" si="30"/>
        <v>82.551649293110998</v>
      </c>
    </row>
    <row r="194" spans="1:25" x14ac:dyDescent="0.2">
      <c r="A194" s="1">
        <f t="shared" si="31"/>
        <v>7.2000000000000055</v>
      </c>
      <c r="B194" s="6">
        <v>4.3999990580283104</v>
      </c>
      <c r="C194" s="4">
        <v>0.33314968873698902</v>
      </c>
      <c r="D194" s="4">
        <v>-5.5283181853638803</v>
      </c>
      <c r="E194" s="4">
        <v>6.5513797116004699</v>
      </c>
      <c r="F194" s="7"/>
      <c r="H194">
        <f t="shared" si="27"/>
        <v>196.70700635805147</v>
      </c>
      <c r="I194">
        <f t="shared" si="28"/>
        <v>196.54139134801409</v>
      </c>
      <c r="Q194" s="1">
        <f t="shared" si="32"/>
        <v>7.2000000000000055</v>
      </c>
      <c r="R194" s="6">
        <v>4.3999990580283104</v>
      </c>
      <c r="S194" s="6">
        <v>0.85296513411960007</v>
      </c>
      <c r="T194" s="6">
        <v>-5.7769321712910937</v>
      </c>
      <c r="U194" s="6">
        <v>16.7883886572851</v>
      </c>
      <c r="X194">
        <f t="shared" si="29"/>
        <v>84.249250534937389</v>
      </c>
      <c r="Y194">
        <f t="shared" si="30"/>
        <v>83.941943286425499</v>
      </c>
    </row>
    <row r="195" spans="1:25" x14ac:dyDescent="0.2">
      <c r="A195" s="1">
        <f t="shared" si="31"/>
        <v>7.2400000000000055</v>
      </c>
      <c r="B195" s="6">
        <v>4.4799990408975896</v>
      </c>
      <c r="C195" s="4">
        <v>0.34444265499174898</v>
      </c>
      <c r="D195" s="4">
        <v>-5.6219973413098501</v>
      </c>
      <c r="E195" s="4">
        <v>6.6688061835233601</v>
      </c>
      <c r="F195" s="7"/>
      <c r="H195">
        <f t="shared" si="27"/>
        <v>200.23593595807782</v>
      </c>
      <c r="I195">
        <f t="shared" si="28"/>
        <v>200.06418550570081</v>
      </c>
      <c r="Q195" s="1">
        <f t="shared" si="32"/>
        <v>7.2400000000000055</v>
      </c>
      <c r="R195" s="6">
        <v>4.4799990408975896</v>
      </c>
      <c r="S195" s="6">
        <v>0.88109193056230595</v>
      </c>
      <c r="T195" s="6">
        <v>-5.8693221214140934</v>
      </c>
      <c r="U195" s="6">
        <v>17.0650362627674</v>
      </c>
      <c r="X195">
        <f t="shared" si="29"/>
        <v>85.655097031219128</v>
      </c>
      <c r="Y195">
        <f t="shared" si="30"/>
        <v>85.325181313836993</v>
      </c>
    </row>
    <row r="196" spans="1:25" x14ac:dyDescent="0.2">
      <c r="A196" s="1">
        <f t="shared" si="31"/>
        <v>7.2800000000000056</v>
      </c>
      <c r="B196" s="6">
        <v>4.5599990237668804</v>
      </c>
      <c r="C196" s="4">
        <v>0.35591436977155899</v>
      </c>
      <c r="D196" s="4">
        <v>-5.7156201957219803</v>
      </c>
      <c r="E196" s="4">
        <v>6.7861447602193303</v>
      </c>
      <c r="F196" s="7"/>
      <c r="H196">
        <f t="shared" si="27"/>
        <v>203.76234805056779</v>
      </c>
      <c r="I196">
        <f t="shared" si="28"/>
        <v>203.58434280657991</v>
      </c>
      <c r="Q196" s="1">
        <f t="shared" si="32"/>
        <v>7.2800000000000056</v>
      </c>
      <c r="R196" s="6">
        <v>4.5599990237668804</v>
      </c>
      <c r="S196" s="6">
        <v>0.90951600995329329</v>
      </c>
      <c r="T196" s="6">
        <v>-5.9610996158068943</v>
      </c>
      <c r="U196" s="6">
        <v>17.340255981843899</v>
      </c>
      <c r="X196">
        <f t="shared" si="29"/>
        <v>87.055089877070174</v>
      </c>
      <c r="Y196">
        <f t="shared" si="30"/>
        <v>86.701279909219494</v>
      </c>
    </row>
    <row r="197" spans="1:25" x14ac:dyDescent="0.2">
      <c r="A197" s="1">
        <f t="shared" si="31"/>
        <v>7.3200000000000056</v>
      </c>
      <c r="B197" s="6">
        <v>4.6399990066361498</v>
      </c>
      <c r="C197" s="4">
        <v>0.367564222495814</v>
      </c>
      <c r="D197" s="4">
        <v>-5.8091853066312202</v>
      </c>
      <c r="E197" s="4">
        <v>6.9033940787981702</v>
      </c>
      <c r="F197" s="7"/>
      <c r="H197">
        <f t="shared" si="27"/>
        <v>207.28620229775882</v>
      </c>
      <c r="I197">
        <f t="shared" si="28"/>
        <v>207.1018223639451</v>
      </c>
      <c r="Q197" s="1">
        <f t="shared" si="32"/>
        <v>7.3200000000000056</v>
      </c>
      <c r="R197" s="6">
        <v>4.6399990066361498</v>
      </c>
      <c r="S197" s="6">
        <v>0.93822812810239498</v>
      </c>
      <c r="T197" s="6">
        <v>-6.0522592148376972</v>
      </c>
      <c r="U197" s="6">
        <v>17.614031432339701</v>
      </c>
      <c r="X197">
        <f t="shared" si="29"/>
        <v>88.449200655983788</v>
      </c>
      <c r="Y197">
        <f t="shared" si="30"/>
        <v>88.070157161698504</v>
      </c>
    </row>
    <row r="198" spans="1:25" x14ac:dyDescent="0.2">
      <c r="A198" s="1">
        <f t="shared" si="31"/>
        <v>7.3600000000000056</v>
      </c>
      <c r="B198" s="6">
        <v>4.7199989895054202</v>
      </c>
      <c r="C198" s="4">
        <v>0.37939159432120301</v>
      </c>
      <c r="D198" s="4">
        <v>-5.90269123997943</v>
      </c>
      <c r="E198" s="4">
        <v>7.0205527836798698</v>
      </c>
      <c r="F198" s="7"/>
      <c r="H198">
        <f t="shared" si="27"/>
        <v>210.80745859129169</v>
      </c>
      <c r="I198">
        <f t="shared" si="28"/>
        <v>210.61658351039608</v>
      </c>
      <c r="Q198" s="1">
        <f t="shared" si="32"/>
        <v>7.3600000000000056</v>
      </c>
      <c r="R198" s="6">
        <v>4.7199989895054202</v>
      </c>
      <c r="S198" s="6">
        <v>0.9672190157889986</v>
      </c>
      <c r="T198" s="6">
        <v>-6.1427956702822968</v>
      </c>
      <c r="U198" s="6">
        <v>17.886346535167501</v>
      </c>
      <c r="X198">
        <f t="shared" si="29"/>
        <v>89.837404028967086</v>
      </c>
      <c r="Y198">
        <f t="shared" si="30"/>
        <v>89.431732675837509</v>
      </c>
    </row>
    <row r="199" spans="1:25" x14ac:dyDescent="0.2">
      <c r="A199" s="1">
        <f t="shared" si="31"/>
        <v>7.4000000000000057</v>
      </c>
      <c r="B199" s="6">
        <v>4.7999989723747003</v>
      </c>
      <c r="C199" s="4">
        <v>0.39139585823842699</v>
      </c>
      <c r="D199" s="4">
        <v>-5.9961365697342703</v>
      </c>
      <c r="E199" s="4">
        <v>7.13761952669135</v>
      </c>
      <c r="F199" s="7"/>
      <c r="H199">
        <f t="shared" si="27"/>
        <v>214.3260770550506</v>
      </c>
      <c r="I199">
        <f t="shared" si="28"/>
        <v>214.1285858007405</v>
      </c>
      <c r="Q199" s="1">
        <f t="shared" si="32"/>
        <v>7.4000000000000057</v>
      </c>
      <c r="R199" s="6">
        <v>4.7999989723747003</v>
      </c>
      <c r="S199" s="6">
        <v>0.99647938222329913</v>
      </c>
      <c r="T199" s="6">
        <v>-6.2327039215922966</v>
      </c>
      <c r="U199" s="6">
        <v>18.157185505864</v>
      </c>
      <c r="X199">
        <f t="shared" si="29"/>
        <v>91.21967772778433</v>
      </c>
      <c r="Y199">
        <f t="shared" si="30"/>
        <v>90.785927529319991</v>
      </c>
    </row>
    <row r="200" spans="1:25" x14ac:dyDescent="0.2">
      <c r="A200" s="1">
        <f t="shared" si="31"/>
        <v>7.4400000000000057</v>
      </c>
      <c r="B200" s="6">
        <v>4.879998955244</v>
      </c>
      <c r="C200" s="4">
        <v>0.40357637916947597</v>
      </c>
      <c r="D200" s="4">
        <v>-6.0895198779975503</v>
      </c>
      <c r="E200" s="4">
        <v>7.2545929671555998</v>
      </c>
      <c r="F200" s="7"/>
      <c r="H200">
        <f t="shared" si="27"/>
        <v>217.8420180479589</v>
      </c>
      <c r="I200">
        <f t="shared" si="28"/>
        <v>217.63778901466799</v>
      </c>
      <c r="Q200" s="1">
        <f t="shared" si="32"/>
        <v>7.4400000000000057</v>
      </c>
      <c r="R200" s="6">
        <v>4.879998955244</v>
      </c>
      <c r="S200" s="6">
        <v>1.0259999184955007</v>
      </c>
      <c r="T200" s="6">
        <v>-6.321979092039598</v>
      </c>
      <c r="U200" s="6">
        <v>18.426532846094101</v>
      </c>
      <c r="X200">
        <f t="shared" si="29"/>
        <v>92.596002547158676</v>
      </c>
      <c r="Y200">
        <f t="shared" si="30"/>
        <v>92.13266423047051</v>
      </c>
    </row>
    <row r="201" spans="1:25" x14ac:dyDescent="0.2">
      <c r="A201" s="1">
        <f t="shared" si="31"/>
        <v>7.4800000000000058</v>
      </c>
      <c r="B201" s="6">
        <v>4.9599989381132801</v>
      </c>
      <c r="C201" s="4">
        <v>0.41593251406574899</v>
      </c>
      <c r="D201" s="4">
        <v>-6.1828397551128802</v>
      </c>
      <c r="E201" s="4">
        <v>7.3714717719811</v>
      </c>
      <c r="F201" s="7"/>
      <c r="H201">
        <f t="shared" si="27"/>
        <v>221.3552421667213</v>
      </c>
      <c r="I201">
        <f t="shared" si="28"/>
        <v>221.14415315943299</v>
      </c>
      <c r="Q201" s="1">
        <f t="shared" si="32"/>
        <v>7.4800000000000058</v>
      </c>
      <c r="R201" s="6">
        <v>4.9599989381132801</v>
      </c>
      <c r="S201" s="6">
        <v>1.0557713006825011</v>
      </c>
      <c r="T201" s="6">
        <v>-6.4106164847385969</v>
      </c>
      <c r="U201" s="6">
        <v>18.694373334724499</v>
      </c>
      <c r="X201">
        <f t="shared" si="29"/>
        <v>93.966362336222986</v>
      </c>
      <c r="Y201">
        <f t="shared" si="30"/>
        <v>93.4718666736225</v>
      </c>
    </row>
    <row r="202" spans="1:25" x14ac:dyDescent="0.2">
      <c r="A202" s="1">
        <f t="shared" si="31"/>
        <v>7.5200000000000058</v>
      </c>
      <c r="B202" s="6">
        <v>5.0399989209825904</v>
      </c>
      <c r="C202" s="4">
        <v>0.428463612007636</v>
      </c>
      <c r="D202" s="4">
        <v>-6.2760947997751302</v>
      </c>
      <c r="E202" s="4">
        <v>7.4882546157537497</v>
      </c>
      <c r="F202" s="7"/>
      <c r="H202">
        <f t="shared" si="27"/>
        <v>224.86571024852071</v>
      </c>
      <c r="I202">
        <f t="shared" si="28"/>
        <v>224.6476384726125</v>
      </c>
      <c r="Q202" s="1">
        <f t="shared" si="32"/>
        <v>7.5200000000000058</v>
      </c>
      <c r="R202" s="6">
        <v>5.0399989209825904</v>
      </c>
      <c r="S202" s="6">
        <v>1.0857841929350016</v>
      </c>
      <c r="T202" s="6">
        <v>-6.498611578566198</v>
      </c>
      <c r="U202" s="6">
        <v>18.960692018693202</v>
      </c>
      <c r="X202">
        <f t="shared" si="29"/>
        <v>95.330743989212564</v>
      </c>
      <c r="Y202">
        <f t="shared" si="30"/>
        <v>94.803460093466015</v>
      </c>
    </row>
    <row r="203" spans="1:25" x14ac:dyDescent="0.2">
      <c r="A203" s="1">
        <f t="shared" si="31"/>
        <v>7.5600000000000058</v>
      </c>
      <c r="B203" s="6">
        <v>5.11999890385189</v>
      </c>
      <c r="C203" s="4">
        <v>0.44116901430421601</v>
      </c>
      <c r="D203" s="4">
        <v>-6.3692836191320996</v>
      </c>
      <c r="E203" s="4">
        <v>7.6049401808203703</v>
      </c>
      <c r="F203" s="7"/>
      <c r="H203">
        <f t="shared" si="27"/>
        <v>228.37338337365338</v>
      </c>
      <c r="I203">
        <f t="shared" si="28"/>
        <v>228.14820542461112</v>
      </c>
      <c r="Q203" s="1">
        <f t="shared" si="32"/>
        <v>7.5600000000000058</v>
      </c>
      <c r="R203" s="6">
        <v>5.11999890385189</v>
      </c>
      <c r="S203" s="6">
        <v>1.116029250359297</v>
      </c>
      <c r="T203" s="6">
        <v>-6.5859600239827998</v>
      </c>
      <c r="U203" s="6">
        <v>19.225474203789201</v>
      </c>
      <c r="X203">
        <f t="shared" si="29"/>
        <v>96.689137435416413</v>
      </c>
      <c r="Y203">
        <f t="shared" si="30"/>
        <v>96.127371018946008</v>
      </c>
    </row>
    <row r="204" spans="1:25" x14ac:dyDescent="0.2">
      <c r="A204" s="1">
        <f t="shared" si="31"/>
        <v>7.6000000000000059</v>
      </c>
      <c r="B204" s="6">
        <v>5.1999988867212297</v>
      </c>
      <c r="C204" s="4">
        <v>0.45404805459388398</v>
      </c>
      <c r="D204" s="4">
        <v>-6.4624048288865197</v>
      </c>
      <c r="E204" s="4">
        <v>7.7215271573731599</v>
      </c>
      <c r="F204" s="7"/>
      <c r="H204">
        <f t="shared" si="27"/>
        <v>231.87822286812718</v>
      </c>
      <c r="I204">
        <f t="shared" si="28"/>
        <v>231.6458147211948</v>
      </c>
      <c r="Q204" s="1">
        <f t="shared" si="32"/>
        <v>7.6000000000000059</v>
      </c>
      <c r="R204" s="6">
        <v>5.1999988867212297</v>
      </c>
      <c r="S204" s="6">
        <v>1.1464971217599</v>
      </c>
      <c r="T204" s="6">
        <v>-6.6726576387859993</v>
      </c>
      <c r="U204" s="6">
        <v>19.488705445100301</v>
      </c>
      <c r="X204">
        <f t="shared" si="29"/>
        <v>98.041535628624544</v>
      </c>
      <c r="Y204">
        <f t="shared" si="30"/>
        <v>97.443527225501498</v>
      </c>
    </row>
    <row r="205" spans="1:25" x14ac:dyDescent="0.2">
      <c r="A205" s="1">
        <f t="shared" si="31"/>
        <v>7.6400000000000059</v>
      </c>
      <c r="B205" s="6">
        <v>5.27999886959058</v>
      </c>
      <c r="C205" s="4">
        <v>0.46710005894644302</v>
      </c>
      <c r="D205" s="4">
        <v>-6.5554570533991097</v>
      </c>
      <c r="E205" s="4">
        <v>7.8380142435365903</v>
      </c>
      <c r="F205" s="7"/>
      <c r="H205">
        <f t="shared" si="27"/>
        <v>235.38019030619009</v>
      </c>
      <c r="I205">
        <f t="shared" si="28"/>
        <v>235.14042730609771</v>
      </c>
      <c r="Q205" s="1">
        <f t="shared" si="32"/>
        <v>7.6400000000000059</v>
      </c>
      <c r="R205" s="6">
        <v>5.27999886959058</v>
      </c>
      <c r="S205" s="6">
        <v>1.177178452226002</v>
      </c>
      <c r="T205" s="6">
        <v>-6.758700403777496</v>
      </c>
      <c r="U205" s="6">
        <v>19.7503715374752</v>
      </c>
      <c r="X205">
        <f t="shared" si="29"/>
        <v>99.387934535950819</v>
      </c>
      <c r="Y205">
        <f t="shared" si="30"/>
        <v>98.751857687376003</v>
      </c>
    </row>
    <row r="206" spans="1:25" x14ac:dyDescent="0.2">
      <c r="A206" s="1">
        <f t="shared" si="31"/>
        <v>7.6800000000000059</v>
      </c>
      <c r="B206" s="6">
        <v>5.3599988524599604</v>
      </c>
      <c r="C206" s="4">
        <v>0.48032434596485102</v>
      </c>
      <c r="D206" s="4">
        <v>-6.6484389257843697</v>
      </c>
      <c r="E206" s="4">
        <v>7.9544001454454696</v>
      </c>
      <c r="F206" s="7"/>
      <c r="H206">
        <f t="shared" si="27"/>
        <v>238.8792475128237</v>
      </c>
      <c r="I206">
        <f t="shared" si="28"/>
        <v>238.63200436336408</v>
      </c>
      <c r="Q206" s="1">
        <f t="shared" si="32"/>
        <v>7.6800000000000059</v>
      </c>
      <c r="R206" s="6">
        <v>5.3599988524599604</v>
      </c>
      <c r="S206" s="6">
        <v>1.2080638855835986</v>
      </c>
      <c r="T206" s="6">
        <v>-6.8440844583960967</v>
      </c>
      <c r="U206" s="6">
        <v>20.0104585058331</v>
      </c>
      <c r="X206">
        <f t="shared" si="29"/>
        <v>100.72833312621559</v>
      </c>
      <c r="Y206">
        <f t="shared" si="30"/>
        <v>100.0522925291655</v>
      </c>
    </row>
    <row r="207" spans="1:25" x14ac:dyDescent="0.2">
      <c r="A207" s="1">
        <f t="shared" si="31"/>
        <v>7.720000000000006</v>
      </c>
      <c r="B207" s="6">
        <v>5.4399988353293498</v>
      </c>
      <c r="C207" s="4">
        <v>0.49372022688821299</v>
      </c>
      <c r="D207" s="4">
        <v>-6.7413490880058298</v>
      </c>
      <c r="E207" s="4">
        <v>8.0706835773238392</v>
      </c>
      <c r="F207" s="7"/>
      <c r="H207">
        <f t="shared" ref="H207:H264" si="33">B207*$C$12*COS(RADIANS(E207))</f>
        <v>242.37535656617337</v>
      </c>
      <c r="I207">
        <f t="shared" ref="I207:I264" si="34">$C$11*E207</f>
        <v>242.12050731971519</v>
      </c>
      <c r="Q207" s="1">
        <f t="shared" si="32"/>
        <v>7.720000000000006</v>
      </c>
      <c r="R207" s="6">
        <v>5.4399988353293498</v>
      </c>
      <c r="S207" s="6">
        <v>1.2391440666975981</v>
      </c>
      <c r="T207" s="6">
        <v>-6.9288060962945934</v>
      </c>
      <c r="U207" s="6">
        <v>20.268952595362201</v>
      </c>
      <c r="X207">
        <f t="shared" ref="X207:X264" si="35">R207*$S$12*COS(RADIANS(U207))</f>
        <v>102.06273335793665</v>
      </c>
      <c r="Y207">
        <f t="shared" ref="Y207:Y264" si="36">$S$11*U207</f>
        <v>101.34476297681101</v>
      </c>
    </row>
    <row r="208" spans="1:25" x14ac:dyDescent="0.2">
      <c r="A208" s="1">
        <f t="shared" ref="A208:A264" si="37">A207+0.04</f>
        <v>7.760000000000006</v>
      </c>
      <c r="B208" s="6">
        <v>5.5199988181987703</v>
      </c>
      <c r="C208" s="4">
        <v>0.50728700569588303</v>
      </c>
      <c r="D208" s="4">
        <v>-6.8341861909736501</v>
      </c>
      <c r="E208" s="4">
        <v>8.1868632615673</v>
      </c>
      <c r="F208" s="7"/>
      <c r="H208">
        <f t="shared" si="33"/>
        <v>245.86847979993044</v>
      </c>
      <c r="I208">
        <f t="shared" si="34"/>
        <v>245.60589784701901</v>
      </c>
      <c r="Q208" s="1">
        <f t="shared" ref="Q208:Q264" si="38">Q207+0.04</f>
        <v>7.760000000000006</v>
      </c>
      <c r="R208" s="6">
        <v>5.5199988181987703</v>
      </c>
      <c r="S208" s="6">
        <v>1.2704096436442001</v>
      </c>
      <c r="T208" s="6">
        <v>-7.0128617608946939</v>
      </c>
      <c r="U208" s="6">
        <v>20.525840261683701</v>
      </c>
      <c r="X208">
        <f t="shared" si="35"/>
        <v>103.39114016696358</v>
      </c>
      <c r="Y208">
        <f t="shared" si="36"/>
        <v>102.6292013084185</v>
      </c>
    </row>
    <row r="209" spans="1:25" x14ac:dyDescent="0.2">
      <c r="A209" s="1">
        <f t="shared" si="37"/>
        <v>7.800000000000006</v>
      </c>
      <c r="B209" s="6">
        <v>5.5999988010681996</v>
      </c>
      <c r="C209" s="4">
        <v>0.52102397921127697</v>
      </c>
      <c r="D209" s="4">
        <v>-6.9269488946334201</v>
      </c>
      <c r="E209" s="4">
        <v>8.3029379288150906</v>
      </c>
      <c r="F209" s="7"/>
      <c r="H209">
        <f t="shared" si="33"/>
        <v>249.35857980565902</v>
      </c>
      <c r="I209">
        <f t="shared" si="34"/>
        <v>249.08813786445273</v>
      </c>
      <c r="Q209" s="1">
        <f t="shared" si="38"/>
        <v>7.800000000000006</v>
      </c>
      <c r="R209" s="6">
        <v>5.5999988010681996</v>
      </c>
      <c r="S209" s="6">
        <v>1.3018512697492994</v>
      </c>
      <c r="T209" s="6">
        <v>-7.096248040922994</v>
      </c>
      <c r="U209" s="6">
        <v>20.7811081609978</v>
      </c>
      <c r="X209">
        <f t="shared" si="35"/>
        <v>104.71356145380624</v>
      </c>
      <c r="Y209">
        <f t="shared" si="36"/>
        <v>103.905540804989</v>
      </c>
    </row>
    <row r="210" spans="1:25" x14ac:dyDescent="0.2">
      <c r="A210" s="1">
        <f t="shared" si="37"/>
        <v>7.8400000000000061</v>
      </c>
      <c r="B210" s="6">
        <v>5.67999878393766</v>
      </c>
      <c r="C210" s="4">
        <v>0.53493043720665601</v>
      </c>
      <c r="D210" s="4">
        <v>-7.0196358680554001</v>
      </c>
      <c r="E210" s="4">
        <v>8.4189063180238204</v>
      </c>
      <c r="F210" s="7"/>
      <c r="H210">
        <f t="shared" si="33"/>
        <v>252.84561943507575</v>
      </c>
      <c r="I210">
        <f t="shared" si="34"/>
        <v>252.56718954071462</v>
      </c>
      <c r="Q210" s="1">
        <f t="shared" si="38"/>
        <v>7.8400000000000061</v>
      </c>
      <c r="R210" s="6">
        <v>5.67999878393766</v>
      </c>
      <c r="S210" s="6">
        <v>1.3334596055016021</v>
      </c>
      <c r="T210" s="6">
        <v>-7.178961665946396</v>
      </c>
      <c r="U210" s="6">
        <v>21.034743140346698</v>
      </c>
      <c r="X210">
        <f t="shared" si="35"/>
        <v>106.03000807063384</v>
      </c>
      <c r="Y210">
        <f t="shared" si="36"/>
        <v>105.1737157017335</v>
      </c>
    </row>
    <row r="211" spans="1:25" x14ac:dyDescent="0.2">
      <c r="A211" s="1">
        <f t="shared" si="37"/>
        <v>7.8800000000000061</v>
      </c>
      <c r="B211" s="6">
        <v>5.7599987668071604</v>
      </c>
      <c r="C211" s="4">
        <v>0.54900566250906002</v>
      </c>
      <c r="D211" s="4">
        <v>-7.1122457895259004</v>
      </c>
      <c r="E211" s="4">
        <v>8.5347671765447704</v>
      </c>
      <c r="F211" s="7"/>
      <c r="H211">
        <f t="shared" si="33"/>
        <v>256.32956180226648</v>
      </c>
      <c r="I211">
        <f t="shared" si="34"/>
        <v>256.04301529634313</v>
      </c>
      <c r="Q211" s="1">
        <f t="shared" si="38"/>
        <v>7.8800000000000061</v>
      </c>
      <c r="R211" s="6">
        <v>5.7599987668071604</v>
      </c>
      <c r="S211" s="6">
        <v>1.3652253203472</v>
      </c>
      <c r="T211" s="6">
        <v>-7.2609995019125932</v>
      </c>
      <c r="U211" s="6">
        <v>21.2867322277516</v>
      </c>
      <c r="X211">
        <f t="shared" si="35"/>
        <v>107.34049380816269</v>
      </c>
      <c r="Y211">
        <f t="shared" si="36"/>
        <v>106.433661138758</v>
      </c>
    </row>
    <row r="212" spans="1:25" x14ac:dyDescent="0.2">
      <c r="A212" s="1">
        <f t="shared" si="37"/>
        <v>7.9200000000000061</v>
      </c>
      <c r="B212" s="6">
        <v>5.8399987496766803</v>
      </c>
      <c r="C212" s="4">
        <v>0.56324893110595198</v>
      </c>
      <c r="D212" s="4">
        <v>-7.2047773466296396</v>
      </c>
      <c r="E212" s="4">
        <v>8.65051926019032</v>
      </c>
      <c r="F212" s="7"/>
      <c r="H212">
        <f t="shared" si="33"/>
        <v>259.81037028585752</v>
      </c>
      <c r="I212">
        <f t="shared" si="34"/>
        <v>259.5155778057096</v>
      </c>
      <c r="Q212" s="1">
        <f t="shared" si="38"/>
        <v>7.9200000000000061</v>
      </c>
      <c r="R212" s="6">
        <v>5.8399987496766803</v>
      </c>
      <c r="S212" s="6">
        <v>1.3971390943694004</v>
      </c>
      <c r="T212" s="6">
        <v>-7.3423585467178967</v>
      </c>
      <c r="U212" s="6">
        <v>21.537062622628302</v>
      </c>
      <c r="X212">
        <f t="shared" si="35"/>
        <v>108.6450353822096</v>
      </c>
      <c r="Y212">
        <f t="shared" si="36"/>
        <v>107.6853131131415</v>
      </c>
    </row>
    <row r="213" spans="1:25" x14ac:dyDescent="0.2">
      <c r="A213" s="1">
        <f t="shared" si="37"/>
        <v>7.9600000000000062</v>
      </c>
      <c r="B213" s="6">
        <v>5.9199987325462304</v>
      </c>
      <c r="C213" s="4">
        <v>0.57765951225138101</v>
      </c>
      <c r="D213" s="4">
        <v>-7.2972292363323996</v>
      </c>
      <c r="E213" s="4">
        <v>8.7661613333020902</v>
      </c>
      <c r="F213" s="7"/>
      <c r="H213">
        <f t="shared" si="33"/>
        <v>263.28800853113427</v>
      </c>
      <c r="I213">
        <f t="shared" si="34"/>
        <v>262.98483999906273</v>
      </c>
      <c r="Q213" s="1">
        <f t="shared" si="38"/>
        <v>7.9600000000000062</v>
      </c>
      <c r="R213" s="6">
        <v>5.9199987325462304</v>
      </c>
      <c r="S213" s="6">
        <v>1.4291916198699965</v>
      </c>
      <c r="T213" s="6">
        <v>-7.4230359258108933</v>
      </c>
      <c r="U213" s="6">
        <v>21.785721686187799</v>
      </c>
      <c r="X213">
        <f t="shared" si="35"/>
        <v>109.94365242015979</v>
      </c>
      <c r="Y213">
        <f t="shared" si="36"/>
        <v>108.92860843093899</v>
      </c>
    </row>
    <row r="214" spans="1:25" x14ac:dyDescent="0.2">
      <c r="A214" s="1">
        <f t="shared" si="37"/>
        <v>8.0000000000000053</v>
      </c>
      <c r="B214" s="6">
        <v>5.9999987154158196</v>
      </c>
      <c r="C214" s="4">
        <v>0.59223666857374802</v>
      </c>
      <c r="D214" s="4">
        <v>-7.3896001650667396</v>
      </c>
      <c r="E214" s="4">
        <v>8.8816921688232799</v>
      </c>
      <c r="F214" s="7"/>
      <c r="H214">
        <f t="shared" si="33"/>
        <v>266.7624404520987</v>
      </c>
      <c r="I214">
        <f t="shared" si="34"/>
        <v>266.45076506469837</v>
      </c>
      <c r="Q214" s="1">
        <f t="shared" si="38"/>
        <v>8.0000000000000053</v>
      </c>
      <c r="R214" s="6">
        <v>5.9999987154158196</v>
      </c>
      <c r="S214" s="6">
        <v>1.4613736028374973</v>
      </c>
      <c r="T214" s="6">
        <v>-7.5030288878386955</v>
      </c>
      <c r="U214" s="6">
        <v>22.032696932054201</v>
      </c>
      <c r="X214">
        <f t="shared" si="35"/>
        <v>111.23636744722175</v>
      </c>
      <c r="Y214">
        <f t="shared" si="36"/>
        <v>110.163484660271</v>
      </c>
    </row>
    <row r="215" spans="1:25" x14ac:dyDescent="0.2">
      <c r="A215" s="1">
        <f t="shared" si="37"/>
        <v>8.0400000000000045</v>
      </c>
      <c r="B215" s="6">
        <v>6.0799986982854604</v>
      </c>
      <c r="C215" s="4">
        <v>0.60697965618237304</v>
      </c>
      <c r="D215" s="4">
        <v>-7.4818888488063999</v>
      </c>
      <c r="E215" s="4">
        <v>8.9971105483595402</v>
      </c>
      <c r="F215" s="7"/>
      <c r="H215">
        <f t="shared" si="33"/>
        <v>270.23363023348116</v>
      </c>
      <c r="I215">
        <f t="shared" si="34"/>
        <v>269.91331645078623</v>
      </c>
      <c r="Q215" s="1">
        <f t="shared" si="38"/>
        <v>8.0400000000000045</v>
      </c>
      <c r="R215" s="6">
        <v>6.0799986982854604</v>
      </c>
      <c r="S215" s="6">
        <v>1.4936757643512024</v>
      </c>
      <c r="T215" s="6">
        <v>-7.5823348003626947</v>
      </c>
      <c r="U215" s="6">
        <v>22.277976017069999</v>
      </c>
      <c r="X215">
        <f t="shared" si="35"/>
        <v>112.52320587252211</v>
      </c>
      <c r="Y215">
        <f t="shared" si="36"/>
        <v>111.38988008535</v>
      </c>
    </row>
    <row r="216" spans="1:25" x14ac:dyDescent="0.2">
      <c r="A216" s="1">
        <f t="shared" si="37"/>
        <v>8.0800000000000036</v>
      </c>
      <c r="B216" s="6">
        <v>6.1599986811551197</v>
      </c>
      <c r="C216" s="4">
        <v>0.62188772477560905</v>
      </c>
      <c r="D216" s="4">
        <v>-7.5740940131448502</v>
      </c>
      <c r="E216" s="4">
        <v>9.1124152622414805</v>
      </c>
      <c r="F216" s="7"/>
      <c r="H216">
        <f t="shared" si="33"/>
        <v>273.70154233269432</v>
      </c>
      <c r="I216">
        <f t="shared" si="34"/>
        <v>273.37245786724441</v>
      </c>
      <c r="Q216" s="1">
        <f t="shared" si="38"/>
        <v>8.0800000000000036</v>
      </c>
      <c r="R216" s="6">
        <v>6.1599986811551197</v>
      </c>
      <c r="S216" s="6">
        <v>1.5260888418779999</v>
      </c>
      <c r="T216" s="6">
        <v>-7.6609511456418957</v>
      </c>
      <c r="U216" s="6">
        <v>22.5215467323907</v>
      </c>
      <c r="X216">
        <f t="shared" si="35"/>
        <v>113.80419597498273</v>
      </c>
      <c r="Y216">
        <f t="shared" si="36"/>
        <v>112.6077336619535</v>
      </c>
    </row>
    <row r="217" spans="1:25" x14ac:dyDescent="0.2">
      <c r="A217" s="1">
        <f t="shared" si="37"/>
        <v>8.1200000000000028</v>
      </c>
      <c r="B217" s="6">
        <v>6.2399986640248102</v>
      </c>
      <c r="C217" s="4">
        <v>0.63696011774935801</v>
      </c>
      <c r="D217" s="4">
        <v>-7.6662143933726101</v>
      </c>
      <c r="E217" s="4">
        <v>9.22760510959219</v>
      </c>
      <c r="F217" s="7"/>
      <c r="H217">
        <f t="shared" si="33"/>
        <v>277.16614148173409</v>
      </c>
      <c r="I217">
        <f t="shared" si="34"/>
        <v>276.8281532877657</v>
      </c>
      <c r="Q217" s="1">
        <f t="shared" si="38"/>
        <v>8.1200000000000028</v>
      </c>
      <c r="R217" s="6">
        <v>6.2399986640248102</v>
      </c>
      <c r="S217" s="6">
        <v>1.5586035905170021</v>
      </c>
      <c r="T217" s="6">
        <v>-7.7388755165100989</v>
      </c>
      <c r="U217" s="6">
        <v>22.763396994715499</v>
      </c>
      <c r="X217">
        <f t="shared" si="35"/>
        <v>115.07936888912421</v>
      </c>
      <c r="Y217">
        <f t="shared" si="36"/>
        <v>113.81698497357749</v>
      </c>
    </row>
    <row r="218" spans="1:25" x14ac:dyDescent="0.2">
      <c r="A218" s="1">
        <f t="shared" si="37"/>
        <v>8.1600000000000019</v>
      </c>
      <c r="B218" s="6">
        <v>6.3199986468945504</v>
      </c>
      <c r="C218" s="4">
        <v>0.65219607230490595</v>
      </c>
      <c r="D218" s="4">
        <v>-7.75824873454585</v>
      </c>
      <c r="E218" s="4">
        <v>9.3426788983815108</v>
      </c>
      <c r="F218" s="7"/>
      <c r="H218">
        <f t="shared" si="33"/>
        <v>280.62739268902982</v>
      </c>
      <c r="I218">
        <f t="shared" si="34"/>
        <v>280.28036695144533</v>
      </c>
      <c r="Q218" s="1">
        <f t="shared" si="38"/>
        <v>8.1600000000000019</v>
      </c>
      <c r="R218" s="6">
        <v>6.3199986468945504</v>
      </c>
      <c r="S218" s="6">
        <v>1.5912107841881991</v>
      </c>
      <c r="T218" s="6">
        <v>-7.8161056123524943</v>
      </c>
      <c r="U218" s="6">
        <v>23.003514838032501</v>
      </c>
      <c r="X218">
        <f t="shared" si="35"/>
        <v>116.34875859049509</v>
      </c>
      <c r="Y218">
        <f t="shared" si="36"/>
        <v>115.01757419016251</v>
      </c>
    </row>
    <row r="219" spans="1:25" x14ac:dyDescent="0.2">
      <c r="A219" s="1">
        <f t="shared" si="37"/>
        <v>8.2000000000000011</v>
      </c>
      <c r="B219" s="6">
        <v>6.3999986297643296</v>
      </c>
      <c r="C219" s="4">
        <v>0.66759481955823397</v>
      </c>
      <c r="D219" s="4">
        <v>-7.8501957915592602</v>
      </c>
      <c r="E219" s="4">
        <v>9.4576354454848808</v>
      </c>
      <c r="F219" s="7"/>
      <c r="H219">
        <f t="shared" si="33"/>
        <v>284.08526124123671</v>
      </c>
      <c r="I219">
        <f t="shared" si="34"/>
        <v>283.72906336454645</v>
      </c>
      <c r="Q219" s="1">
        <f t="shared" si="38"/>
        <v>8.2000000000000011</v>
      </c>
      <c r="R219" s="6">
        <v>6.3999986297643296</v>
      </c>
      <c r="S219" s="6">
        <v>1.6239012167096973</v>
      </c>
      <c r="T219" s="6">
        <v>-7.8926392351909982</v>
      </c>
      <c r="U219" s="6">
        <v>23.241888405494699</v>
      </c>
      <c r="X219">
        <f t="shared" si="35"/>
        <v>117.61240188104318</v>
      </c>
      <c r="Y219">
        <f t="shared" si="36"/>
        <v>116.2094420274735</v>
      </c>
    </row>
    <row r="220" spans="1:25" x14ac:dyDescent="0.2">
      <c r="A220" s="1">
        <f t="shared" si="37"/>
        <v>8.24</v>
      </c>
      <c r="B220" s="6">
        <v>6.4799986126341604</v>
      </c>
      <c r="C220" s="4">
        <v>0.68315558464900705</v>
      </c>
      <c r="D220" s="4">
        <v>-7.9420543292145602</v>
      </c>
      <c r="E220" s="4">
        <v>9.5724735767427198</v>
      </c>
      <c r="F220" s="7"/>
      <c r="H220">
        <f t="shared" si="33"/>
        <v>287.5397127049755</v>
      </c>
      <c r="I220">
        <f t="shared" si="34"/>
        <v>287.17420730228162</v>
      </c>
      <c r="Q220" s="1">
        <f t="shared" si="38"/>
        <v>8.24</v>
      </c>
      <c r="R220" s="6">
        <v>6.4799986126341604</v>
      </c>
      <c r="S220" s="6">
        <v>1.6566657029582004</v>
      </c>
      <c r="T220" s="6">
        <v>-7.9684742859060975</v>
      </c>
      <c r="U220" s="6">
        <v>23.4785059418926</v>
      </c>
      <c r="X220">
        <f t="shared" si="35"/>
        <v>118.87033837403686</v>
      </c>
      <c r="Y220">
        <f t="shared" si="36"/>
        <v>117.39252970946299</v>
      </c>
    </row>
    <row r="221" spans="1:25" x14ac:dyDescent="0.2">
      <c r="A221" s="1">
        <f t="shared" si="37"/>
        <v>8.2799999999999994</v>
      </c>
      <c r="B221" s="6">
        <v>6.5599985955040196</v>
      </c>
      <c r="C221" s="4">
        <v>0.69887758685022205</v>
      </c>
      <c r="D221" s="4">
        <v>-8.0338231222870995</v>
      </c>
      <c r="E221" s="4">
        <v>9.6871921270131995</v>
      </c>
      <c r="F221" s="7"/>
      <c r="H221">
        <f t="shared" si="33"/>
        <v>290.99071292851863</v>
      </c>
      <c r="I221">
        <f t="shared" si="34"/>
        <v>290.615763810396</v>
      </c>
      <c r="Q221" s="1">
        <f t="shared" si="38"/>
        <v>8.2799999999999994</v>
      </c>
      <c r="R221" s="6">
        <v>6.5599985955040196</v>
      </c>
      <c r="S221" s="6">
        <v>1.6894950798888004</v>
      </c>
      <c r="T221" s="6">
        <v>-8.0436087605945943</v>
      </c>
      <c r="U221" s="6">
        <v>23.713355786440999</v>
      </c>
      <c r="X221">
        <f t="shared" si="35"/>
        <v>120.12261047875172</v>
      </c>
      <c r="Y221">
        <f t="shared" si="36"/>
        <v>118.566778932205</v>
      </c>
    </row>
    <row r="222" spans="1:25" x14ac:dyDescent="0.2">
      <c r="A222" s="1">
        <f t="shared" si="37"/>
        <v>8.3199999999999985</v>
      </c>
      <c r="B222" s="6">
        <v>6.6399985783739304</v>
      </c>
      <c r="C222" s="4">
        <v>0.71476003967693702</v>
      </c>
      <c r="D222" s="4">
        <v>-8.12550095558659</v>
      </c>
      <c r="E222" s="4">
        <v>9.8017899402214894</v>
      </c>
      <c r="F222" s="7"/>
      <c r="H222">
        <f t="shared" si="33"/>
        <v>294.43822804342932</v>
      </c>
      <c r="I222">
        <f t="shared" si="34"/>
        <v>294.0536982066447</v>
      </c>
      <c r="Q222" s="1">
        <f t="shared" si="38"/>
        <v>8.3199999999999985</v>
      </c>
      <c r="R222" s="6">
        <v>6.6399985783739304</v>
      </c>
      <c r="S222" s="6">
        <v>1.7223802075647967</v>
      </c>
      <c r="T222" s="6">
        <v>-8.1180407470820981</v>
      </c>
      <c r="U222" s="6">
        <v>23.9464263661709</v>
      </c>
      <c r="X222">
        <f t="shared" si="35"/>
        <v>121.36926338464859</v>
      </c>
      <c r="Y222">
        <f t="shared" si="36"/>
        <v>119.7321318308545</v>
      </c>
    </row>
    <row r="223" spans="1:25" x14ac:dyDescent="0.2">
      <c r="A223" s="1">
        <f t="shared" si="37"/>
        <v>8.3599999999999977</v>
      </c>
      <c r="B223" s="6">
        <v>6.7199985612438899</v>
      </c>
      <c r="C223" s="4">
        <v>0.73080215099739798</v>
      </c>
      <c r="D223" s="4">
        <v>-8.2170866240247502</v>
      </c>
      <c r="E223" s="4">
        <v>9.9162658694176606</v>
      </c>
      <c r="F223" s="7"/>
      <c r="H223">
        <f t="shared" si="33"/>
        <v>297.88222446613275</v>
      </c>
      <c r="I223">
        <f t="shared" si="34"/>
        <v>297.48797608252983</v>
      </c>
      <c r="Q223" s="1">
        <f t="shared" si="38"/>
        <v>8.3599999999999977</v>
      </c>
      <c r="R223" s="6">
        <v>6.7199985612438899</v>
      </c>
      <c r="S223" s="6">
        <v>1.7553119702331017</v>
      </c>
      <c r="T223" s="6">
        <v>-8.1917684216045998</v>
      </c>
      <c r="U223" s="6">
        <v>24.177706189640801</v>
      </c>
      <c r="X223">
        <f t="shared" si="35"/>
        <v>122.61034504526393</v>
      </c>
      <c r="Y223">
        <f t="shared" si="36"/>
        <v>120.88853094820401</v>
      </c>
    </row>
    <row r="224" spans="1:25" x14ac:dyDescent="0.2">
      <c r="A224" s="1">
        <f t="shared" si="37"/>
        <v>8.3999999999999968</v>
      </c>
      <c r="B224" s="6">
        <v>6.7999985441139001</v>
      </c>
      <c r="C224" s="4">
        <v>0.74700312314197204</v>
      </c>
      <c r="D224" s="4">
        <v>-8.3085789326710096</v>
      </c>
      <c r="E224" s="4">
        <v>10.0306187768201</v>
      </c>
      <c r="F224" s="7"/>
      <c r="H224">
        <f t="shared" si="33"/>
        <v>301.32266889944805</v>
      </c>
      <c r="I224">
        <f t="shared" si="34"/>
        <v>300.91856330460303</v>
      </c>
      <c r="Q224" s="1">
        <f t="shared" si="38"/>
        <v>8.3999999999999968</v>
      </c>
      <c r="R224" s="6">
        <v>6.7999985441139001</v>
      </c>
      <c r="S224" s="6">
        <v>1.7882812773525032</v>
      </c>
      <c r="T224" s="6">
        <v>-8.2647900456709991</v>
      </c>
      <c r="U224" s="6">
        <v>24.407183841508399</v>
      </c>
      <c r="X224">
        <f t="shared" si="35"/>
        <v>123.84590616127562</v>
      </c>
      <c r="Y224">
        <f t="shared" si="36"/>
        <v>122.03591920754199</v>
      </c>
    </row>
    <row r="225" spans="1:25" x14ac:dyDescent="0.2">
      <c r="A225" s="1">
        <f t="shared" si="37"/>
        <v>8.4399999999999959</v>
      </c>
      <c r="B225" s="6">
        <v>6.8799985269839503</v>
      </c>
      <c r="C225" s="4">
        <v>0.76336215301349397</v>
      </c>
      <c r="D225" s="4">
        <v>-8.3999766968108105</v>
      </c>
      <c r="E225" s="4">
        <v>10.1448475338644</v>
      </c>
      <c r="F225" s="7"/>
      <c r="H225">
        <f t="shared" si="33"/>
        <v>304.75952833405927</v>
      </c>
      <c r="I225">
        <f t="shared" si="34"/>
        <v>304.34542601593199</v>
      </c>
      <c r="Q225" s="1">
        <f t="shared" si="38"/>
        <v>8.4399999999999959</v>
      </c>
      <c r="R225" s="6">
        <v>6.8799985269839503</v>
      </c>
      <c r="S225" s="6">
        <v>1.8212790646693975</v>
      </c>
      <c r="T225" s="6">
        <v>-8.3371039631174</v>
      </c>
      <c r="U225" s="6">
        <v>24.634847977446601</v>
      </c>
      <c r="X225">
        <f t="shared" si="35"/>
        <v>125.07600016316732</v>
      </c>
      <c r="Y225">
        <f t="shared" si="36"/>
        <v>123.174239887233</v>
      </c>
    </row>
    <row r="226" spans="1:25" x14ac:dyDescent="0.2">
      <c r="A226" s="1">
        <f t="shared" si="37"/>
        <v>8.4799999999999951</v>
      </c>
      <c r="B226" s="6">
        <v>6.9599985098540502</v>
      </c>
      <c r="C226" s="4">
        <v>0.77987843219766395</v>
      </c>
      <c r="D226" s="4">
        <v>-8.4912787420020699</v>
      </c>
      <c r="E226" s="4">
        <v>10.2589510212487</v>
      </c>
      <c r="F226" s="7"/>
      <c r="H226">
        <f t="shared" si="33"/>
        <v>308.19277004993694</v>
      </c>
      <c r="I226">
        <f t="shared" si="34"/>
        <v>307.76853063746103</v>
      </c>
      <c r="Q226" s="1">
        <f t="shared" si="38"/>
        <v>8.4799999999999951</v>
      </c>
      <c r="R226" s="6">
        <v>6.9599985098540502</v>
      </c>
      <c r="S226" s="6">
        <v>1.854296295330002</v>
      </c>
      <c r="T226" s="6">
        <v>-8.4087085973801976</v>
      </c>
      <c r="U226" s="6">
        <v>24.8606873200008</v>
      </c>
      <c r="X226">
        <f t="shared" si="35"/>
        <v>126.30068319286372</v>
      </c>
      <c r="Y226">
        <f t="shared" si="36"/>
        <v>124.30343660000401</v>
      </c>
    </row>
    <row r="227" spans="1:25" x14ac:dyDescent="0.2">
      <c r="A227" s="1">
        <f t="shared" si="37"/>
        <v>8.5199999999999942</v>
      </c>
      <c r="B227" s="6">
        <v>7.0399984927241901</v>
      </c>
      <c r="C227" s="4">
        <v>0.79655114708555197</v>
      </c>
      <c r="D227" s="4">
        <v>-8.5824839041276793</v>
      </c>
      <c r="E227" s="4">
        <v>10.372928128977501</v>
      </c>
      <c r="F227" s="7"/>
      <c r="H227">
        <f t="shared" si="33"/>
        <v>311.62236161770267</v>
      </c>
      <c r="I227">
        <f t="shared" si="34"/>
        <v>311.18784386932504</v>
      </c>
      <c r="Q227" s="1">
        <f t="shared" si="38"/>
        <v>8.5199999999999942</v>
      </c>
      <c r="R227" s="6">
        <v>7.0399984927241901</v>
      </c>
      <c r="S227" s="6">
        <v>1.8873239610348023</v>
      </c>
      <c r="T227" s="6">
        <v>-8.4796024489697999</v>
      </c>
      <c r="U227" s="6">
        <v>25.084690654874699</v>
      </c>
      <c r="X227">
        <f t="shared" si="35"/>
        <v>127.52001408476012</v>
      </c>
      <c r="Y227">
        <f t="shared" si="36"/>
        <v>125.42345327437349</v>
      </c>
    </row>
    <row r="228" spans="1:25" x14ac:dyDescent="0.2">
      <c r="A228" s="1">
        <f t="shared" si="37"/>
        <v>8.5599999999999934</v>
      </c>
      <c r="B228" s="6">
        <v>7.1199984755943904</v>
      </c>
      <c r="C228" s="4">
        <v>0.81337947893511697</v>
      </c>
      <c r="D228" s="4">
        <v>-8.6735910294488292</v>
      </c>
      <c r="E228" s="4">
        <v>10.4867777564049</v>
      </c>
      <c r="F228" s="7"/>
      <c r="H228">
        <f t="shared" si="33"/>
        <v>315.04827089994359</v>
      </c>
      <c r="I228">
        <f t="shared" si="34"/>
        <v>314.60333269214698</v>
      </c>
      <c r="Q228" s="1">
        <f t="shared" si="38"/>
        <v>8.5599999999999934</v>
      </c>
      <c r="R228" s="6">
        <v>7.1199984755943904</v>
      </c>
      <c r="S228" s="6">
        <v>1.9203530832697027</v>
      </c>
      <c r="T228" s="6">
        <v>-8.549784093206398</v>
      </c>
      <c r="U228" s="6">
        <v>25.3068468283054</v>
      </c>
      <c r="X228">
        <f t="shared" si="35"/>
        <v>128.73405434540896</v>
      </c>
      <c r="Y228">
        <f t="shared" si="36"/>
        <v>126.53423414152699</v>
      </c>
    </row>
    <row r="229" spans="1:25" x14ac:dyDescent="0.2">
      <c r="A229" s="1">
        <f t="shared" si="37"/>
        <v>8.5999999999999925</v>
      </c>
      <c r="B229" s="6">
        <v>7.1999984584646404</v>
      </c>
      <c r="C229" s="4">
        <v>0.830362604052857</v>
      </c>
      <c r="D229" s="4">
        <v>-8.76459897465163</v>
      </c>
      <c r="E229" s="4">
        <v>10.6004988122724</v>
      </c>
      <c r="F229" s="7"/>
      <c r="H229">
        <f t="shared" si="33"/>
        <v>318.4704660524738</v>
      </c>
      <c r="I229">
        <f t="shared" si="34"/>
        <v>318.014964368172</v>
      </c>
      <c r="Q229" s="1">
        <f t="shared" si="38"/>
        <v>8.5999999999999925</v>
      </c>
      <c r="R229" s="6">
        <v>7.1999984584646404</v>
      </c>
      <c r="S229" s="6">
        <v>1.9533747146048981</v>
      </c>
      <c r="T229" s="6">
        <v>-8.6192521781776961</v>
      </c>
      <c r="U229" s="6">
        <v>25.5271447449615</v>
      </c>
      <c r="X229">
        <f t="shared" si="35"/>
        <v>129.94286813233785</v>
      </c>
      <c r="Y229">
        <f t="shared" si="36"/>
        <v>127.63572372480751</v>
      </c>
    </row>
    <row r="230" spans="1:25" x14ac:dyDescent="0.2">
      <c r="A230" s="1">
        <f t="shared" si="37"/>
        <v>8.6399999999999917</v>
      </c>
      <c r="B230" s="6">
        <v>7.2799984413349499</v>
      </c>
      <c r="C230" s="4">
        <v>0.84749969385914503</v>
      </c>
      <c r="D230" s="4">
        <v>-8.8555066068955597</v>
      </c>
      <c r="E230" s="4">
        <v>10.714090214748101</v>
      </c>
      <c r="F230" s="7"/>
      <c r="H230">
        <f t="shared" si="33"/>
        <v>321.88891552554333</v>
      </c>
      <c r="I230">
        <f t="shared" si="34"/>
        <v>321.42270644244303</v>
      </c>
      <c r="Q230" s="1">
        <f t="shared" si="38"/>
        <v>8.6399999999999917</v>
      </c>
      <c r="R230" s="6">
        <v>7.2799984413349499</v>
      </c>
      <c r="S230" s="6">
        <v>1.9863799400996029</v>
      </c>
      <c r="T230" s="6">
        <v>-8.6880054229779944</v>
      </c>
      <c r="U230" s="6">
        <v>25.745573366856</v>
      </c>
      <c r="X230">
        <f t="shared" si="35"/>
        <v>131.14652223140246</v>
      </c>
      <c r="Y230">
        <f t="shared" si="36"/>
        <v>128.72786683428001</v>
      </c>
    </row>
    <row r="231" spans="1:25" x14ac:dyDescent="0.2">
      <c r="A231" s="1">
        <f t="shared" si="37"/>
        <v>8.6799999999999908</v>
      </c>
      <c r="B231" s="6">
        <v>7.35999842420531</v>
      </c>
      <c r="C231" s="4">
        <v>0.86478991500796298</v>
      </c>
      <c r="D231" s="4">
        <v>-8.9463128038583708</v>
      </c>
      <c r="E231" s="4">
        <v>10.827550891464099</v>
      </c>
      <c r="F231" s="7"/>
      <c r="H231">
        <f t="shared" si="33"/>
        <v>325.30358806499243</v>
      </c>
      <c r="I231">
        <f t="shared" si="34"/>
        <v>324.82652674392295</v>
      </c>
      <c r="Q231" s="1">
        <f t="shared" si="38"/>
        <v>8.6799999999999908</v>
      </c>
      <c r="R231" s="6">
        <v>7.35999842420531</v>
      </c>
      <c r="S231" s="6">
        <v>2.0193598788085012</v>
      </c>
      <c r="T231" s="6">
        <v>-8.7560426162054981</v>
      </c>
      <c r="U231" s="6">
        <v>25.962121713276201</v>
      </c>
      <c r="X231">
        <f t="shared" si="35"/>
        <v>132.34508603253707</v>
      </c>
      <c r="Y231">
        <f t="shared" si="36"/>
        <v>129.81060856638101</v>
      </c>
    </row>
    <row r="232" spans="1:25" x14ac:dyDescent="0.2">
      <c r="A232" s="1">
        <f t="shared" si="37"/>
        <v>8.71999999999999</v>
      </c>
      <c r="B232" s="6">
        <v>7.4399984070757297</v>
      </c>
      <c r="C232" s="4">
        <v>0.88223242949778802</v>
      </c>
      <c r="D232" s="4">
        <v>-9.03701645377887</v>
      </c>
      <c r="E232" s="4">
        <v>10.9408797795501</v>
      </c>
      <c r="F232" s="7"/>
      <c r="H232">
        <f t="shared" si="33"/>
        <v>328.71445271335818</v>
      </c>
      <c r="I232">
        <f t="shared" si="34"/>
        <v>328.22639338650299</v>
      </c>
      <c r="Q232" s="1">
        <f t="shared" si="38"/>
        <v>8.71999999999999</v>
      </c>
      <c r="R232" s="6">
        <v>7.4399984070757297</v>
      </c>
      <c r="S232" s="6">
        <v>2.0523056854191992</v>
      </c>
      <c r="T232" s="6">
        <v>-8.8233626147563982</v>
      </c>
      <c r="U232" s="6">
        <v>26.176778861384999</v>
      </c>
      <c r="X232">
        <f t="shared" si="35"/>
        <v>133.5386315041672</v>
      </c>
      <c r="Y232">
        <f t="shared" si="36"/>
        <v>130.88389430692499</v>
      </c>
    </row>
    <row r="233" spans="1:25" x14ac:dyDescent="0.2">
      <c r="A233" s="1">
        <f t="shared" si="37"/>
        <v>8.7599999999999891</v>
      </c>
      <c r="B233" s="6">
        <v>7.5199983899461902</v>
      </c>
      <c r="C233" s="4">
        <v>0.89982639478176896</v>
      </c>
      <c r="D233" s="4">
        <v>-9.1276164554977797</v>
      </c>
      <c r="E233" s="4">
        <v>11.0540758256675</v>
      </c>
      <c r="F233" s="7"/>
      <c r="H233">
        <f t="shared" si="33"/>
        <v>332.12147881092386</v>
      </c>
      <c r="I233">
        <f t="shared" si="34"/>
        <v>331.622274770025</v>
      </c>
      <c r="Q233" s="1">
        <f t="shared" si="38"/>
        <v>8.7599999999999891</v>
      </c>
      <c r="R233" s="6">
        <v>7.5199983899461902</v>
      </c>
      <c r="S233" s="6">
        <v>2.0852085520288028</v>
      </c>
      <c r="T233" s="6">
        <v>-8.8899643429103961</v>
      </c>
      <c r="U233" s="6">
        <v>26.389533948122398</v>
      </c>
      <c r="X233">
        <f t="shared" si="35"/>
        <v>134.72723316546089</v>
      </c>
      <c r="Y233">
        <f t="shared" si="36"/>
        <v>131.94766974061199</v>
      </c>
    </row>
    <row r="234" spans="1:25" x14ac:dyDescent="0.2">
      <c r="A234" s="1">
        <f t="shared" si="37"/>
        <v>8.7999999999999883</v>
      </c>
      <c r="B234" s="6">
        <v>7.5999983728167102</v>
      </c>
      <c r="C234" s="4">
        <v>0.91757096387774095</v>
      </c>
      <c r="D234" s="4">
        <v>-9.2181117184965409</v>
      </c>
      <c r="E234" s="4">
        <v>11.167137986040199</v>
      </c>
      <c r="F234" s="7"/>
      <c r="H234">
        <f t="shared" si="33"/>
        <v>335.5246359967224</v>
      </c>
      <c r="I234">
        <f t="shared" si="34"/>
        <v>335.014139581206</v>
      </c>
      <c r="Q234" s="1">
        <f t="shared" si="38"/>
        <v>8.7999999999999883</v>
      </c>
      <c r="R234" s="6">
        <v>7.5999983728167102</v>
      </c>
      <c r="S234" s="6">
        <v>2.1180597100776026</v>
      </c>
      <c r="T234" s="6">
        <v>-8.9558467917285967</v>
      </c>
      <c r="U234" s="6">
        <v>26.600376173082299</v>
      </c>
      <c r="X234">
        <f t="shared" si="35"/>
        <v>135.91096805662659</v>
      </c>
      <c r="Y234">
        <f t="shared" si="36"/>
        <v>133.00188086541149</v>
      </c>
    </row>
    <row r="235" spans="1:25" x14ac:dyDescent="0.2">
      <c r="A235" s="1">
        <f t="shared" si="37"/>
        <v>8.8399999999999874</v>
      </c>
      <c r="B235" s="6">
        <v>7.6799983556873004</v>
      </c>
      <c r="C235" s="4">
        <v>0.935465285478006</v>
      </c>
      <c r="D235" s="4">
        <v>-9.3085011629339398</v>
      </c>
      <c r="E235" s="4">
        <v>11.280065226484499</v>
      </c>
      <c r="F235" s="7"/>
      <c r="H235">
        <f t="shared" si="33"/>
        <v>338.92389420948359</v>
      </c>
      <c r="I235">
        <f t="shared" si="34"/>
        <v>338.40195679453495</v>
      </c>
      <c r="Q235" s="1">
        <f t="shared" si="38"/>
        <v>8.8399999999999874</v>
      </c>
      <c r="R235" s="6">
        <v>7.6799983556873004</v>
      </c>
      <c r="S235" s="6">
        <v>2.1508504324549023</v>
      </c>
      <c r="T235" s="6">
        <v>-9.0210090187724958</v>
      </c>
      <c r="U235" s="6">
        <v>26.809294802432099</v>
      </c>
      <c r="X235">
        <f t="shared" si="35"/>
        <v>137.08991570703532</v>
      </c>
      <c r="Y235">
        <f t="shared" si="36"/>
        <v>134.0464740121605</v>
      </c>
    </row>
    <row r="236" spans="1:25" x14ac:dyDescent="0.2">
      <c r="A236" s="1">
        <f t="shared" si="37"/>
        <v>8.8799999999999866</v>
      </c>
      <c r="B236" s="6">
        <v>7.7599983385579403</v>
      </c>
      <c r="C236" s="4">
        <v>0.95350850405921705</v>
      </c>
      <c r="D236" s="4">
        <v>-9.3987837196807806</v>
      </c>
      <c r="E236" s="4">
        <v>11.3928565224364</v>
      </c>
      <c r="F236" s="7"/>
      <c r="H236">
        <f t="shared" si="33"/>
        <v>342.31922368853157</v>
      </c>
      <c r="I236">
        <f t="shared" si="34"/>
        <v>341.78569567309199</v>
      </c>
      <c r="Q236" s="1">
        <f t="shared" si="38"/>
        <v>8.8799999999999866</v>
      </c>
      <c r="R236" s="6">
        <v>7.7599983385579403</v>
      </c>
      <c r="S236" s="6">
        <v>2.1835720357891972</v>
      </c>
      <c r="T236" s="6">
        <v>-9.0854501481475936</v>
      </c>
      <c r="U236" s="6">
        <v>27.0162791740036</v>
      </c>
      <c r="X236">
        <f t="shared" si="35"/>
        <v>138.26415810086323</v>
      </c>
      <c r="Y236">
        <f t="shared" si="36"/>
        <v>135.08139587001801</v>
      </c>
    </row>
    <row r="237" spans="1:25" x14ac:dyDescent="0.2">
      <c r="A237" s="1">
        <f t="shared" si="37"/>
        <v>8.9199999999999857</v>
      </c>
      <c r="B237" s="6">
        <v>7.8399983214286504</v>
      </c>
      <c r="C237" s="4">
        <v>0.97169975999161795</v>
      </c>
      <c r="D237" s="4">
        <v>-9.4889583303524905</v>
      </c>
      <c r="E237" s="4">
        <v>11.5055108589788</v>
      </c>
      <c r="F237" s="7"/>
      <c r="H237">
        <f t="shared" si="33"/>
        <v>345.71059497463415</v>
      </c>
      <c r="I237">
        <f t="shared" si="34"/>
        <v>345.16532576936402</v>
      </c>
      <c r="Q237" s="1">
        <f t="shared" si="38"/>
        <v>8.9199999999999857</v>
      </c>
      <c r="R237" s="6">
        <v>7.8399983214286504</v>
      </c>
      <c r="S237" s="6">
        <v>2.2162158829440983</v>
      </c>
      <c r="T237" s="6">
        <v>-9.1491693708952937</v>
      </c>
      <c r="U237" s="6">
        <v>27.221318703709201</v>
      </c>
      <c r="X237">
        <f t="shared" si="35"/>
        <v>139.43377963989229</v>
      </c>
      <c r="Y237">
        <f t="shared" si="36"/>
        <v>136.10659351854599</v>
      </c>
    </row>
    <row r="238" spans="1:25" x14ac:dyDescent="0.2">
      <c r="A238" s="1">
        <f t="shared" si="37"/>
        <v>8.9599999999999849</v>
      </c>
      <c r="B238" s="6">
        <v>7.9199983042994102</v>
      </c>
      <c r="C238" s="4">
        <v>0.99003818964858703</v>
      </c>
      <c r="D238" s="4">
        <v>-9.5790239473396408</v>
      </c>
      <c r="E238" s="4">
        <v>11.618027230865</v>
      </c>
      <c r="F238" s="7"/>
      <c r="H238">
        <f t="shared" si="33"/>
        <v>349.09797891079677</v>
      </c>
      <c r="I238">
        <f t="shared" si="34"/>
        <v>348.54081692594997</v>
      </c>
      <c r="Q238" s="1">
        <f t="shared" si="38"/>
        <v>8.9599999999999849</v>
      </c>
      <c r="R238" s="6">
        <v>7.9199983042994102</v>
      </c>
      <c r="S238" s="6">
        <v>2.2487733857284979</v>
      </c>
      <c r="T238" s="6">
        <v>-9.2121659457275982</v>
      </c>
      <c r="U238" s="6">
        <v>27.4244028930074</v>
      </c>
      <c r="X238">
        <f t="shared" si="35"/>
        <v>140.59886710362167</v>
      </c>
      <c r="Y238">
        <f t="shared" si="36"/>
        <v>137.12201446503701</v>
      </c>
    </row>
    <row r="239" spans="1:25" x14ac:dyDescent="0.2">
      <c r="A239" s="1">
        <f t="shared" si="37"/>
        <v>8.999999999999984</v>
      </c>
      <c r="B239" s="6">
        <v>7.99999828717025</v>
      </c>
      <c r="C239" s="4">
        <v>1.00852292551537</v>
      </c>
      <c r="D239" s="4">
        <v>-9.6689795338364704</v>
      </c>
      <c r="E239" s="4">
        <v>11.730404642542</v>
      </c>
      <c r="F239" s="7"/>
      <c r="H239">
        <f t="shared" si="33"/>
        <v>352.48134664301261</v>
      </c>
      <c r="I239">
        <f t="shared" si="34"/>
        <v>351.91213927626001</v>
      </c>
      <c r="Q239" s="1">
        <f t="shared" si="38"/>
        <v>8.999999999999984</v>
      </c>
      <c r="R239" s="6">
        <v>7.99999828717025</v>
      </c>
      <c r="S239" s="6">
        <v>2.2812360078354033</v>
      </c>
      <c r="T239" s="6">
        <v>-9.2744392001186</v>
      </c>
      <c r="U239" s="6">
        <v>27.6255213377536</v>
      </c>
      <c r="X239">
        <f t="shared" si="35"/>
        <v>141.75950960610493</v>
      </c>
      <c r="Y239">
        <f t="shared" si="36"/>
        <v>138.127606688768</v>
      </c>
    </row>
    <row r="240" spans="1:25" x14ac:dyDescent="0.2">
      <c r="A240" s="1">
        <f t="shared" si="37"/>
        <v>9.0399999999999832</v>
      </c>
      <c r="B240" s="6">
        <v>8.0799982700411395</v>
      </c>
      <c r="C240" s="4">
        <v>1.0271530962980799</v>
      </c>
      <c r="D240" s="4">
        <v>-9.7588240638675501</v>
      </c>
      <c r="E240" s="4">
        <v>11.8426421081712</v>
      </c>
      <c r="F240" s="7"/>
      <c r="H240">
        <f t="shared" si="33"/>
        <v>355.86066962095504</v>
      </c>
      <c r="I240">
        <f t="shared" si="34"/>
        <v>355.27926324513601</v>
      </c>
      <c r="Q240" s="1">
        <f t="shared" si="38"/>
        <v>9.0399999999999832</v>
      </c>
      <c r="R240" s="6">
        <v>8.0799982700411395</v>
      </c>
      <c r="S240" s="6">
        <v>2.3135952680267025</v>
      </c>
      <c r="T240" s="6">
        <v>-9.3359885317611955</v>
      </c>
      <c r="U240" s="6">
        <v>27.824663738376799</v>
      </c>
      <c r="X240">
        <f t="shared" si="35"/>
        <v>142.9157985493768</v>
      </c>
      <c r="Y240">
        <f t="shared" si="36"/>
        <v>139.12331869188398</v>
      </c>
    </row>
    <row r="241" spans="1:25" x14ac:dyDescent="0.2">
      <c r="A241" s="1">
        <f t="shared" si="37"/>
        <v>9.0799999999999823</v>
      </c>
      <c r="B241" s="6">
        <v>8.1599982529121107</v>
      </c>
      <c r="C241" s="4">
        <v>1.0459278270319401</v>
      </c>
      <c r="D241" s="4">
        <v>-9.8485565223122506</v>
      </c>
      <c r="E241" s="4">
        <v>11.9547386516487</v>
      </c>
      <c r="F241" s="7"/>
      <c r="H241">
        <f t="shared" si="33"/>
        <v>359.23591959862836</v>
      </c>
      <c r="I241">
        <f t="shared" si="34"/>
        <v>358.64215954946098</v>
      </c>
      <c r="Q241" s="1">
        <f t="shared" si="38"/>
        <v>9.0799999999999823</v>
      </c>
      <c r="R241" s="6">
        <v>8.1599982529121107</v>
      </c>
      <c r="S241" s="6">
        <v>2.3458427435686033</v>
      </c>
      <c r="T241" s="6">
        <v>-9.3968134103839986</v>
      </c>
      <c r="U241" s="6">
        <v>28.021819911302401</v>
      </c>
      <c r="X241">
        <f t="shared" si="35"/>
        <v>144.06782757338408</v>
      </c>
      <c r="Y241">
        <f t="shared" si="36"/>
        <v>140.10909955651201</v>
      </c>
    </row>
    <row r="242" spans="1:25" x14ac:dyDescent="0.2">
      <c r="A242" s="1">
        <f t="shared" si="37"/>
        <v>9.1199999999999815</v>
      </c>
      <c r="B242" s="6">
        <v>8.2399982357831405</v>
      </c>
      <c r="C242" s="4">
        <v>1.0648462391895701</v>
      </c>
      <c r="D242" s="4">
        <v>-9.9381759049274496</v>
      </c>
      <c r="E242" s="4">
        <v>12.066693306622099</v>
      </c>
      <c r="F242" s="7"/>
      <c r="H242">
        <f t="shared" si="33"/>
        <v>362.60706863496279</v>
      </c>
      <c r="I242">
        <f t="shared" si="34"/>
        <v>362.000799198663</v>
      </c>
      <c r="Q242" s="1">
        <f t="shared" si="38"/>
        <v>9.1199999999999815</v>
      </c>
      <c r="R242" s="6">
        <v>8.2399982357831405</v>
      </c>
      <c r="S242" s="6">
        <v>2.3779700739391032</v>
      </c>
      <c r="T242" s="6">
        <v>-9.4569133799482969</v>
      </c>
      <c r="U242" s="6">
        <v>28.216979801801699</v>
      </c>
      <c r="X242">
        <f t="shared" si="35"/>
        <v>145.21569250197803</v>
      </c>
      <c r="Y242">
        <f t="shared" si="36"/>
        <v>141.0848990090085</v>
      </c>
    </row>
    <row r="243" spans="1:25" x14ac:dyDescent="0.2">
      <c r="A243" s="1">
        <f t="shared" si="37"/>
        <v>9.1599999999999806</v>
      </c>
      <c r="B243" s="6">
        <v>8.3199982186542307</v>
      </c>
      <c r="C243" s="4">
        <v>1.0839074507886199</v>
      </c>
      <c r="D243" s="4">
        <v>-10.027681218368</v>
      </c>
      <c r="E243" s="4">
        <v>12.178505116507001</v>
      </c>
      <c r="F243" s="7"/>
      <c r="H243">
        <f t="shared" si="33"/>
        <v>365.97408909436609</v>
      </c>
      <c r="I243">
        <f t="shared" si="34"/>
        <v>365.35515349521</v>
      </c>
      <c r="Q243" s="1">
        <f t="shared" si="38"/>
        <v>9.1599999999999806</v>
      </c>
      <c r="R243" s="6">
        <v>8.3199982186542307</v>
      </c>
      <c r="S243" s="6">
        <v>2.4099689648042997</v>
      </c>
      <c r="T243" s="6">
        <v>-9.5162880612033973</v>
      </c>
      <c r="U243" s="6">
        <v>28.410133498186799</v>
      </c>
      <c r="X243">
        <f t="shared" si="35"/>
        <v>146.35949128487053</v>
      </c>
      <c r="Y243">
        <f t="shared" si="36"/>
        <v>142.05066749093399</v>
      </c>
    </row>
    <row r="244" spans="1:25" x14ac:dyDescent="0.2">
      <c r="A244" s="1">
        <f t="shared" si="37"/>
        <v>9.1999999999999797</v>
      </c>
      <c r="B244" s="6">
        <v>8.3999982015254009</v>
      </c>
      <c r="C244" s="4">
        <v>1.1031105764992399</v>
      </c>
      <c r="D244" s="4">
        <v>-10.117071480205199</v>
      </c>
      <c r="E244" s="4">
        <v>12.290173134502201</v>
      </c>
      <c r="F244" s="7"/>
      <c r="H244">
        <f t="shared" si="33"/>
        <v>369.33695364722314</v>
      </c>
      <c r="I244">
        <f t="shared" si="34"/>
        <v>368.70519403506603</v>
      </c>
      <c r="Q244" s="1">
        <f t="shared" si="38"/>
        <v>9.1999999999999797</v>
      </c>
      <c r="R244" s="6">
        <v>8.3999982015254009</v>
      </c>
      <c r="S244" s="6">
        <v>2.4418311922889018</v>
      </c>
      <c r="T244" s="6">
        <v>-9.5749371546331972</v>
      </c>
      <c r="U244" s="6">
        <v>28.6012712474487</v>
      </c>
      <c r="X244">
        <f t="shared" si="35"/>
        <v>147.4993239352072</v>
      </c>
      <c r="Y244">
        <f t="shared" si="36"/>
        <v>143.00635623724349</v>
      </c>
    </row>
    <row r="245" spans="1:25" x14ac:dyDescent="0.2">
      <c r="A245" s="1">
        <f t="shared" si="37"/>
        <v>9.2399999999999789</v>
      </c>
      <c r="B245" s="6">
        <v>8.4799981843966403</v>
      </c>
      <c r="C245" s="4">
        <v>1.1224547277511201</v>
      </c>
      <c r="D245" s="4">
        <v>-10.206345718944499</v>
      </c>
      <c r="E245" s="4">
        <v>12.4016964236012</v>
      </c>
      <c r="F245" s="7"/>
      <c r="H245">
        <f t="shared" si="33"/>
        <v>372.69563527034876</v>
      </c>
      <c r="I245">
        <f t="shared" si="34"/>
        <v>372.05089270803597</v>
      </c>
      <c r="Q245" s="1">
        <f t="shared" si="38"/>
        <v>9.2399999999999789</v>
      </c>
      <c r="R245" s="6">
        <v>8.4799981843966403</v>
      </c>
      <c r="S245" s="6">
        <v>2.4735486075280022</v>
      </c>
      <c r="T245" s="6">
        <v>-9.6328604437493937</v>
      </c>
      <c r="U245" s="6">
        <v>28.7903834721787</v>
      </c>
      <c r="X245">
        <f t="shared" si="35"/>
        <v>148.63529246276491</v>
      </c>
      <c r="Y245">
        <f t="shared" si="36"/>
        <v>143.9519173608935</v>
      </c>
    </row>
    <row r="246" spans="1:25" x14ac:dyDescent="0.2">
      <c r="A246" s="1">
        <f t="shared" si="37"/>
        <v>9.279999999999978</v>
      </c>
      <c r="B246" s="6">
        <v>8.5599981672679402</v>
      </c>
      <c r="C246" s="4">
        <v>1.1419390128401099</v>
      </c>
      <c r="D246" s="4">
        <v>-10.2955029740393</v>
      </c>
      <c r="E246" s="4">
        <v>12.5130740566042</v>
      </c>
      <c r="F246" s="7"/>
      <c r="H246">
        <f t="shared" si="33"/>
        <v>376.05010724739316</v>
      </c>
      <c r="I246">
        <f t="shared" si="34"/>
        <v>375.39222169812598</v>
      </c>
      <c r="Q246" s="1">
        <f t="shared" si="38"/>
        <v>9.279999999999978</v>
      </c>
      <c r="R246" s="6">
        <v>8.5599981672679402</v>
      </c>
      <c r="S246" s="6">
        <v>2.5051131415229975</v>
      </c>
      <c r="T246" s="6">
        <v>-9.6900577987668939</v>
      </c>
      <c r="U246" s="6">
        <v>28.977460789013801</v>
      </c>
      <c r="X246">
        <f t="shared" si="35"/>
        <v>149.76750080223218</v>
      </c>
      <c r="Y246">
        <f t="shared" si="36"/>
        <v>144.88730394506899</v>
      </c>
    </row>
    <row r="247" spans="1:25" x14ac:dyDescent="0.2">
      <c r="A247" s="1">
        <f t="shared" si="37"/>
        <v>9.3199999999999772</v>
      </c>
      <c r="B247" s="6">
        <v>8.6399981501393199</v>
      </c>
      <c r="C247" s="4">
        <v>1.1615625370339999</v>
      </c>
      <c r="D247" s="4">
        <v>-10.384542295903501</v>
      </c>
      <c r="E247" s="4">
        <v>12.624305116129401</v>
      </c>
      <c r="F247" s="7"/>
      <c r="H247">
        <f t="shared" si="33"/>
        <v>379.40034316919878</v>
      </c>
      <c r="I247">
        <f t="shared" si="34"/>
        <v>378.72915348388204</v>
      </c>
      <c r="Q247" s="1">
        <f t="shared" si="38"/>
        <v>9.3199999999999772</v>
      </c>
      <c r="R247" s="6">
        <v>8.6399981501393199</v>
      </c>
      <c r="S247" s="6">
        <v>2.536516810294799</v>
      </c>
      <c r="T247" s="6">
        <v>-9.7465291806299987</v>
      </c>
      <c r="U247" s="6">
        <v>29.162494028338401</v>
      </c>
      <c r="X247">
        <f t="shared" si="35"/>
        <v>150.89605473673191</v>
      </c>
      <c r="Y247">
        <f t="shared" si="36"/>
        <v>145.81247014169202</v>
      </c>
    </row>
    <row r="248" spans="1:25" x14ac:dyDescent="0.2">
      <c r="A248" s="1">
        <f t="shared" si="37"/>
        <v>9.3599999999999763</v>
      </c>
      <c r="B248" s="6">
        <v>8.7199981330107708</v>
      </c>
      <c r="C248" s="4">
        <v>1.1813244026787899</v>
      </c>
      <c r="D248" s="4">
        <v>-10.4734627459243</v>
      </c>
      <c r="E248" s="4">
        <v>12.7353886946178</v>
      </c>
      <c r="F248" s="7"/>
      <c r="H248">
        <f t="shared" si="33"/>
        <v>382.74631693411396</v>
      </c>
      <c r="I248">
        <f t="shared" si="34"/>
        <v>382.06166083853401</v>
      </c>
      <c r="Q248" s="1">
        <f t="shared" si="38"/>
        <v>9.3599999999999763</v>
      </c>
      <c r="R248" s="6">
        <v>8.7199981330107708</v>
      </c>
      <c r="S248" s="6">
        <v>2.5677517203397002</v>
      </c>
      <c r="T248" s="6">
        <v>-9.8022746454008001</v>
      </c>
      <c r="U248" s="6">
        <v>29.345474255458299</v>
      </c>
      <c r="X248">
        <f t="shared" si="35"/>
        <v>152.02106181607235</v>
      </c>
      <c r="Y248">
        <f t="shared" si="36"/>
        <v>146.7273712772915</v>
      </c>
    </row>
    <row r="249" spans="1:25" x14ac:dyDescent="0.2">
      <c r="A249" s="1">
        <f t="shared" si="37"/>
        <v>9.3999999999999755</v>
      </c>
      <c r="B249" s="6">
        <v>8.7999981158822909</v>
      </c>
      <c r="C249" s="4">
        <v>1.20122370930355</v>
      </c>
      <c r="D249" s="4">
        <v>-10.562263396469801</v>
      </c>
      <c r="E249" s="4">
        <v>12.8463238943422</v>
      </c>
      <c r="F249" s="7"/>
      <c r="H249">
        <f t="shared" si="33"/>
        <v>386.08800274825535</v>
      </c>
      <c r="I249">
        <f t="shared" si="34"/>
        <v>385.38971683026602</v>
      </c>
      <c r="Q249" s="1">
        <f t="shared" si="38"/>
        <v>9.3999999999999755</v>
      </c>
      <c r="R249" s="6">
        <v>8.7999981158822909</v>
      </c>
      <c r="S249" s="6">
        <v>2.5988100743814968</v>
      </c>
      <c r="T249" s="6">
        <v>-9.8572943489360938</v>
      </c>
      <c r="U249" s="6">
        <v>29.526392792986801</v>
      </c>
      <c r="X249">
        <f t="shared" si="35"/>
        <v>153.14263126990087</v>
      </c>
      <c r="Y249">
        <f t="shared" si="36"/>
        <v>147.63196396493402</v>
      </c>
    </row>
    <row r="250" spans="1:25" x14ac:dyDescent="0.2">
      <c r="A250" s="1">
        <f t="shared" si="37"/>
        <v>9.4399999999999746</v>
      </c>
      <c r="B250" s="6">
        <v>8.8799980987538891</v>
      </c>
      <c r="C250" s="4">
        <v>1.22125955372524</v>
      </c>
      <c r="D250" s="4">
        <v>-10.6509433308973</v>
      </c>
      <c r="E250" s="4">
        <v>12.9571098274118</v>
      </c>
      <c r="F250" s="7"/>
      <c r="H250">
        <f t="shared" si="33"/>
        <v>389.42537512572835</v>
      </c>
      <c r="I250">
        <f t="shared" si="34"/>
        <v>388.71329482235399</v>
      </c>
      <c r="Q250" s="1">
        <f t="shared" si="38"/>
        <v>9.4399999999999746</v>
      </c>
      <c r="R250" s="6">
        <v>8.8799980987538891</v>
      </c>
      <c r="S250" s="6">
        <v>2.6296841774255029</v>
      </c>
      <c r="T250" s="6">
        <v>-9.9115885519560933</v>
      </c>
      <c r="U250" s="6">
        <v>29.705241244579501</v>
      </c>
      <c r="X250">
        <f t="shared" si="35"/>
        <v>154.26087391536782</v>
      </c>
      <c r="Y250">
        <f t="shared" si="36"/>
        <v>148.52620622289751</v>
      </c>
    </row>
    <row r="251" spans="1:25" x14ac:dyDescent="0.2">
      <c r="A251" s="1">
        <f t="shared" si="37"/>
        <v>9.4799999999999738</v>
      </c>
      <c r="B251" s="6">
        <v>8.9599980816255798</v>
      </c>
      <c r="C251" s="4">
        <v>1.24143103015279</v>
      </c>
      <c r="D251" s="4">
        <v>-10.7395016435581</v>
      </c>
      <c r="E251" s="4">
        <v>13.0677456157752</v>
      </c>
      <c r="F251" s="7"/>
      <c r="H251">
        <f t="shared" si="33"/>
        <v>392.75840888880072</v>
      </c>
      <c r="I251">
        <f t="shared" si="34"/>
        <v>392.03236847325599</v>
      </c>
      <c r="Q251" s="1">
        <f t="shared" si="38"/>
        <v>9.4799999999999738</v>
      </c>
      <c r="R251" s="6">
        <v>8.9599980816255798</v>
      </c>
      <c r="S251" s="6">
        <v>2.6603664430982974</v>
      </c>
      <c r="T251" s="6">
        <v>-9.9651576253918961</v>
      </c>
      <c r="U251" s="6">
        <v>29.8820115199436</v>
      </c>
      <c r="X251">
        <f t="shared" si="35"/>
        <v>155.37590205921592</v>
      </c>
      <c r="Y251">
        <f t="shared" si="36"/>
        <v>149.41005759971799</v>
      </c>
    </row>
    <row r="252" spans="1:25" x14ac:dyDescent="0.2">
      <c r="A252" s="1">
        <f t="shared" si="37"/>
        <v>9.5199999999999729</v>
      </c>
      <c r="B252" s="6">
        <v>9.0399980644973201</v>
      </c>
      <c r="C252" s="4">
        <v>1.2617372302909</v>
      </c>
      <c r="D252" s="4">
        <v>-10.827937439801801</v>
      </c>
      <c r="E252" s="4">
        <v>13.1782303912227</v>
      </c>
      <c r="F252" s="7"/>
      <c r="H252">
        <f t="shared" si="33"/>
        <v>396.08707916802791</v>
      </c>
      <c r="I252">
        <f t="shared" si="34"/>
        <v>395.34691173668097</v>
      </c>
      <c r="Q252" s="1">
        <f t="shared" si="38"/>
        <v>9.5199999999999729</v>
      </c>
      <c r="R252" s="6">
        <v>9.0399980644973201</v>
      </c>
      <c r="S252" s="6">
        <v>2.6908494002665009</v>
      </c>
      <c r="T252" s="6">
        <v>-10.018002055981199</v>
      </c>
      <c r="U252" s="6">
        <v>30.056695860893701</v>
      </c>
      <c r="X252">
        <f t="shared" si="35"/>
        <v>156.48782939446858</v>
      </c>
      <c r="Y252">
        <f t="shared" si="36"/>
        <v>150.2834793044685</v>
      </c>
    </row>
    <row r="253" spans="1:25" x14ac:dyDescent="0.2">
      <c r="A253" s="1">
        <f t="shared" si="37"/>
        <v>9.5599999999999721</v>
      </c>
      <c r="B253" s="6">
        <v>9.1199980473691706</v>
      </c>
      <c r="C253" s="4">
        <v>1.2821772434429699</v>
      </c>
      <c r="D253" s="4">
        <v>-10.9162498359777</v>
      </c>
      <c r="E253" s="4">
        <v>13.288563295386799</v>
      </c>
      <c r="F253" s="7"/>
      <c r="H253">
        <f t="shared" si="33"/>
        <v>399.41136140234454</v>
      </c>
      <c r="I253">
        <f t="shared" si="34"/>
        <v>398.65689886160396</v>
      </c>
      <c r="Q253" s="1">
        <f t="shared" si="38"/>
        <v>9.5599999999999721</v>
      </c>
      <c r="R253" s="6">
        <v>9.1199980473691706</v>
      </c>
      <c r="S253" s="6">
        <v>2.7211256999287983</v>
      </c>
      <c r="T253" s="6">
        <v>-10.070122452164796</v>
      </c>
      <c r="U253" s="6">
        <v>30.229286868582498</v>
      </c>
      <c r="X253">
        <f t="shared" si="35"/>
        <v>157.59677089136736</v>
      </c>
      <c r="Y253">
        <f t="shared" si="36"/>
        <v>151.1464343429125</v>
      </c>
    </row>
    <row r="254" spans="1:25" x14ac:dyDescent="0.2">
      <c r="A254" s="1">
        <f t="shared" si="37"/>
        <v>9.5999999999999712</v>
      </c>
      <c r="B254" s="6">
        <v>9.1999980302410798</v>
      </c>
      <c r="C254" s="4">
        <v>1.3027501566137301</v>
      </c>
      <c r="D254" s="4">
        <v>-11.0044379594354</v>
      </c>
      <c r="E254" s="4">
        <v>13.3987434797411</v>
      </c>
      <c r="F254" s="7"/>
      <c r="H254">
        <f t="shared" si="33"/>
        <v>402.73123133909468</v>
      </c>
      <c r="I254">
        <f t="shared" si="34"/>
        <v>401.96230439223302</v>
      </c>
      <c r="Q254" s="1">
        <f t="shared" si="38"/>
        <v>9.5999999999999712</v>
      </c>
      <c r="R254" s="6">
        <v>9.1999980302410798</v>
      </c>
      <c r="S254" s="6">
        <v>2.7511881223529997</v>
      </c>
      <c r="T254" s="6">
        <v>-10.121519550192495</v>
      </c>
      <c r="U254" s="6">
        <v>30.399777531736898</v>
      </c>
      <c r="X254">
        <f t="shared" si="35"/>
        <v>158.70284268265718</v>
      </c>
      <c r="Y254">
        <f t="shared" si="36"/>
        <v>151.99888765868448</v>
      </c>
    </row>
    <row r="255" spans="1:25" x14ac:dyDescent="0.2">
      <c r="A255" s="1">
        <f t="shared" si="37"/>
        <v>9.6399999999999704</v>
      </c>
      <c r="B255" s="6">
        <v>9.2799980131130901</v>
      </c>
      <c r="C255" s="4">
        <v>1.32345505461105</v>
      </c>
      <c r="D255" s="4">
        <v>-11.092500948523</v>
      </c>
      <c r="E255" s="4">
        <v>13.5087701055979</v>
      </c>
      <c r="F255" s="7"/>
      <c r="H255">
        <f t="shared" si="33"/>
        <v>406.04666503403752</v>
      </c>
      <c r="I255">
        <f t="shared" si="34"/>
        <v>405.263103167937</v>
      </c>
      <c r="Q255" s="1">
        <f t="shared" si="38"/>
        <v>9.6399999999999704</v>
      </c>
      <c r="R255" s="6">
        <v>9.2799980131130901</v>
      </c>
      <c r="S255" s="6">
        <v>2.7810295844556023</v>
      </c>
      <c r="T255" s="6">
        <v>-10.1721942204464</v>
      </c>
      <c r="U255" s="6">
        <v>30.568161255764501</v>
      </c>
      <c r="X255">
        <f t="shared" si="35"/>
        <v>159.80616194332006</v>
      </c>
      <c r="Y255">
        <f t="shared" si="36"/>
        <v>152.8408062788225</v>
      </c>
    </row>
    <row r="256" spans="1:25" x14ac:dyDescent="0.2">
      <c r="A256" s="1">
        <f t="shared" si="37"/>
        <v>9.6799999999999695</v>
      </c>
      <c r="B256" s="6">
        <v>9.3599979959851805</v>
      </c>
      <c r="C256" s="4">
        <v>1.3442910201473499</v>
      </c>
      <c r="D256" s="4">
        <v>-11.180437952583601</v>
      </c>
      <c r="E256" s="4">
        <v>13.618642344104</v>
      </c>
      <c r="F256" s="7"/>
      <c r="H256">
        <f t="shared" si="33"/>
        <v>409.35763885129478</v>
      </c>
      <c r="I256">
        <f t="shared" si="34"/>
        <v>408.55927032312002</v>
      </c>
      <c r="Q256" s="1">
        <f t="shared" si="38"/>
        <v>9.6799999999999695</v>
      </c>
      <c r="R256" s="6">
        <v>9.3599979959851805</v>
      </c>
      <c r="S256" s="6">
        <v>2.8106431473827982</v>
      </c>
      <c r="T256" s="6">
        <v>-10.222147473919193</v>
      </c>
      <c r="U256" s="6">
        <v>30.734431892593499</v>
      </c>
      <c r="X256">
        <f t="shared" si="35"/>
        <v>160.9068467648589</v>
      </c>
      <c r="Y256">
        <f t="shared" si="36"/>
        <v>153.6721594629675</v>
      </c>
    </row>
    <row r="257" spans="1:25" x14ac:dyDescent="0.2">
      <c r="A257" s="1">
        <f t="shared" si="37"/>
        <v>9.7199999999999687</v>
      </c>
      <c r="B257" s="6">
        <v>9.4399979788573596</v>
      </c>
      <c r="C257" s="4">
        <v>1.3652571339400901</v>
      </c>
      <c r="D257" s="4">
        <v>-11.2682481319508</v>
      </c>
      <c r="E257" s="4">
        <v>13.7283593762359</v>
      </c>
      <c r="F257" s="7"/>
      <c r="H257">
        <f t="shared" si="33"/>
        <v>412.66412946326426</v>
      </c>
      <c r="I257">
        <f t="shared" si="34"/>
        <v>411.85078128707698</v>
      </c>
      <c r="Q257" s="1">
        <f t="shared" si="38"/>
        <v>9.7199999999999687</v>
      </c>
      <c r="R257" s="6">
        <v>9.4399979788573596</v>
      </c>
      <c r="S257" s="6">
        <v>2.8400220242859007</v>
      </c>
      <c r="T257" s="6">
        <v>-10.271380468829499</v>
      </c>
      <c r="U257" s="6">
        <v>30.898583771274499</v>
      </c>
      <c r="X257">
        <f t="shared" si="35"/>
        <v>162.0050160240074</v>
      </c>
      <c r="Y257">
        <f t="shared" si="36"/>
        <v>154.49291885637248</v>
      </c>
    </row>
    <row r="258" spans="1:25" x14ac:dyDescent="0.2">
      <c r="A258" s="1">
        <f t="shared" si="37"/>
        <v>9.7599999999999678</v>
      </c>
      <c r="B258" s="6">
        <v>9.51999796172964</v>
      </c>
      <c r="C258" s="4">
        <v>1.3863524748118601</v>
      </c>
      <c r="D258" s="4">
        <v>-11.355930657941199</v>
      </c>
      <c r="E258" s="4">
        <v>13.8379203927923</v>
      </c>
      <c r="F258" s="7"/>
      <c r="H258">
        <f t="shared" si="33"/>
        <v>415.96611385048942</v>
      </c>
      <c r="I258">
        <f t="shared" si="34"/>
        <v>415.13761178376899</v>
      </c>
      <c r="Q258" s="1">
        <f t="shared" si="38"/>
        <v>9.7599999999999678</v>
      </c>
      <c r="R258" s="6">
        <v>9.51999796172964</v>
      </c>
      <c r="S258" s="6">
        <v>2.8691595882489977</v>
      </c>
      <c r="T258" s="6">
        <v>-10.319894517326496</v>
      </c>
      <c r="U258" s="6">
        <v>31.060611729003998</v>
      </c>
      <c r="X258">
        <f t="shared" si="35"/>
        <v>163.1007892463542</v>
      </c>
      <c r="Y258">
        <f t="shared" si="36"/>
        <v>155.30305864502</v>
      </c>
    </row>
    <row r="259" spans="1:25" x14ac:dyDescent="0.2">
      <c r="A259" s="1">
        <f t="shared" si="37"/>
        <v>9.799999999999967</v>
      </c>
      <c r="B259" s="6">
        <v>9.5999979446020003</v>
      </c>
      <c r="C259" s="4">
        <v>1.4075761197897501</v>
      </c>
      <c r="D259" s="4">
        <v>-11.4434847128465</v>
      </c>
      <c r="E259" s="4">
        <v>13.9473245943866</v>
      </c>
      <c r="F259" s="7"/>
      <c r="H259">
        <f t="shared" si="33"/>
        <v>419.26356930148376</v>
      </c>
      <c r="I259">
        <f t="shared" si="34"/>
        <v>418.41973783159801</v>
      </c>
      <c r="Q259" s="1">
        <f t="shared" si="38"/>
        <v>9.799999999999967</v>
      </c>
      <c r="R259" s="6">
        <v>9.5999979446020003</v>
      </c>
      <c r="S259" s="6">
        <v>2.898049380340602</v>
      </c>
      <c r="T259" s="6">
        <v>-10.367691092251796</v>
      </c>
      <c r="U259" s="6">
        <v>31.220511142517399</v>
      </c>
      <c r="X259">
        <f t="shared" si="35"/>
        <v>164.19428646494256</v>
      </c>
      <c r="Y259">
        <f t="shared" si="36"/>
        <v>156.10255571258699</v>
      </c>
    </row>
    <row r="260" spans="1:25" x14ac:dyDescent="0.2">
      <c r="A260" s="1">
        <f t="shared" si="37"/>
        <v>9.8399999999999661</v>
      </c>
      <c r="B260" s="6">
        <v>9.6799979274744601</v>
      </c>
      <c r="C260" s="4">
        <v>1.42892714420393</v>
      </c>
      <c r="D260" s="4">
        <v>-11.5309094899236</v>
      </c>
      <c r="E260" s="4">
        <v>14.0565711914369</v>
      </c>
      <c r="F260" s="7"/>
      <c r="H260">
        <f t="shared" si="33"/>
        <v>422.5564734125216</v>
      </c>
      <c r="I260">
        <f t="shared" si="34"/>
        <v>421.69713574310703</v>
      </c>
      <c r="Q260" s="1">
        <f t="shared" si="38"/>
        <v>9.8399999999999661</v>
      </c>
      <c r="R260" s="6">
        <v>9.6799979274744601</v>
      </c>
      <c r="S260" s="6">
        <v>2.9266851177614015</v>
      </c>
      <c r="T260" s="6">
        <v>-10.414771833868897</v>
      </c>
      <c r="U260" s="6">
        <v>31.378277959769498</v>
      </c>
      <c r="X260">
        <f t="shared" si="35"/>
        <v>165.28562807397273</v>
      </c>
      <c r="Y260">
        <f t="shared" si="36"/>
        <v>156.89138979884748</v>
      </c>
    </row>
    <row r="261" spans="1:25" x14ac:dyDescent="0.2">
      <c r="A261" s="1">
        <f t="shared" si="37"/>
        <v>9.8799999999999653</v>
      </c>
      <c r="B261" s="6">
        <v>9.7599979103469998</v>
      </c>
      <c r="C261" s="4">
        <v>1.4504046217855799</v>
      </c>
      <c r="D261" s="4">
        <v>-11.618204193382301</v>
      </c>
      <c r="E261" s="4">
        <v>14.1656594041552</v>
      </c>
      <c r="F261" s="7"/>
      <c r="H261">
        <f t="shared" si="33"/>
        <v>425.84480408738045</v>
      </c>
      <c r="I261">
        <f t="shared" si="34"/>
        <v>424.96978212465598</v>
      </c>
      <c r="Q261" s="1">
        <f t="shared" si="38"/>
        <v>9.8799999999999653</v>
      </c>
      <c r="R261" s="6">
        <v>9.7599979103469998</v>
      </c>
      <c r="S261" s="6">
        <v>2.9550607020333004</v>
      </c>
      <c r="T261" s="6">
        <v>-10.461138556585595</v>
      </c>
      <c r="U261" s="6">
        <v>31.533908731439102</v>
      </c>
      <c r="X261">
        <f t="shared" si="35"/>
        <v>166.37493467842484</v>
      </c>
      <c r="Y261">
        <f t="shared" si="36"/>
        <v>157.6695436571955</v>
      </c>
    </row>
    <row r="262" spans="1:25" x14ac:dyDescent="0.2">
      <c r="A262" s="1">
        <f t="shared" si="37"/>
        <v>9.9199999999999644</v>
      </c>
      <c r="B262" s="6">
        <v>9.8399978932196497</v>
      </c>
      <c r="C262" s="4">
        <v>1.47200762476425</v>
      </c>
      <c r="D262" s="4">
        <v>-11.705368038372701</v>
      </c>
      <c r="E262" s="4">
        <v>14.2745884625353</v>
      </c>
      <c r="F262" s="7"/>
      <c r="H262">
        <f t="shared" si="33"/>
        <v>429.12853953705047</v>
      </c>
      <c r="I262">
        <f t="shared" si="34"/>
        <v>428.23765387605903</v>
      </c>
      <c r="Q262" s="1">
        <f t="shared" si="38"/>
        <v>9.9199999999999644</v>
      </c>
      <c r="R262" s="6">
        <v>9.8399978932196497</v>
      </c>
      <c r="S262" s="6">
        <v>2.9831702272044964</v>
      </c>
      <c r="T262" s="6">
        <v>-10.506793255590395</v>
      </c>
      <c r="U262" s="6">
        <v>31.6874006424834</v>
      </c>
      <c r="X262">
        <f t="shared" si="35"/>
        <v>167.46232693927544</v>
      </c>
      <c r="Y262">
        <f t="shared" si="36"/>
        <v>158.43700321241701</v>
      </c>
    </row>
    <row r="263" spans="1:25" x14ac:dyDescent="0.2">
      <c r="A263" s="1">
        <f t="shared" si="37"/>
        <v>9.9599999999999635</v>
      </c>
      <c r="B263" s="6">
        <v>9.9199978760924008</v>
      </c>
      <c r="C263" s="4">
        <v>1.49373522396411</v>
      </c>
      <c r="D263" s="4">
        <v>-11.792400250969701</v>
      </c>
      <c r="E263" s="4">
        <v>14.3833576063391</v>
      </c>
      <c r="F263" s="7"/>
      <c r="H263">
        <f t="shared" si="33"/>
        <v>432.40765827939833</v>
      </c>
      <c r="I263">
        <f t="shared" si="34"/>
        <v>431.50072819017299</v>
      </c>
      <c r="Q263" s="1">
        <f t="shared" si="38"/>
        <v>9.9599999999999635</v>
      </c>
      <c r="R263" s="6">
        <v>9.9199978760924008</v>
      </c>
      <c r="S263" s="6">
        <v>3.011007988017198</v>
      </c>
      <c r="T263" s="6">
        <v>-10.551738113292096</v>
      </c>
      <c r="U263" s="6">
        <v>31.838751543144699</v>
      </c>
      <c r="X263">
        <f t="shared" si="35"/>
        <v>168.54792541543404</v>
      </c>
      <c r="Y263">
        <f t="shared" si="36"/>
        <v>159.19375771572351</v>
      </c>
    </row>
    <row r="264" spans="1:25" x14ac:dyDescent="0.2">
      <c r="A264" s="1">
        <f t="shared" si="37"/>
        <v>9.9999999999999627</v>
      </c>
      <c r="B264" s="6">
        <v>9.9999978589655303</v>
      </c>
      <c r="C264" s="4">
        <v>1.5155864889000701</v>
      </c>
      <c r="D264" s="4">
        <v>-11.879300068157599</v>
      </c>
      <c r="E264" s="4">
        <v>14.4919660850817</v>
      </c>
      <c r="F264" s="7"/>
      <c r="H264">
        <f t="shared" si="33"/>
        <v>435.68213913880857</v>
      </c>
      <c r="I264">
        <f t="shared" si="34"/>
        <v>434.75898255245102</v>
      </c>
      <c r="Q264" s="1">
        <f t="shared" si="38"/>
        <v>9.9999999999999627</v>
      </c>
      <c r="R264" s="6">
        <v>9.9999978589655303</v>
      </c>
      <c r="S264" s="6">
        <v>3.0385684879936008</v>
      </c>
      <c r="T264" s="6">
        <v>-10.595975505592499</v>
      </c>
      <c r="U264" s="6">
        <v>31.9879599794976</v>
      </c>
      <c r="X264">
        <f t="shared" si="35"/>
        <v>169.63185040238622</v>
      </c>
      <c r="Y264">
        <f t="shared" si="36"/>
        <v>159.939799897488</v>
      </c>
    </row>
  </sheetData>
  <mergeCells count="2">
    <mergeCell ref="A11:A12"/>
    <mergeCell ref="Q11:Q12"/>
  </mergeCells>
  <conditionalFormatting sqref="AN4:BP56">
    <cfRule type="cellIs" dxfId="1" priority="1" operator="lessThan">
      <formula>0</formula>
    </cfRule>
  </conditionalFormatting>
  <conditionalFormatting sqref="AO6:AR56 AU6:AX56 BA6:BD56 BG6:BJ56 BM6:BP56">
    <cfRule type="colorScale" priority="2">
      <colorScale>
        <cfvo type="min"/>
        <cfvo type="max"/>
        <color rgb="FFFFEF9C"/>
        <color rgb="FF63BE7B"/>
      </colorScale>
    </cfRule>
  </conditionalFormatting>
  <conditionalFormatting sqref="AO6:AR5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F18F-76C7-C040-9CC9-29398C67CB89}">
  <dimension ref="A2:BP264"/>
  <sheetViews>
    <sheetView topLeftCell="Y1" zoomScale="58" workbookViewId="0">
      <selection activeCell="AB2" sqref="AB2"/>
    </sheetView>
  </sheetViews>
  <sheetFormatPr baseColWidth="10" defaultRowHeight="16" x14ac:dyDescent="0.2"/>
  <sheetData>
    <row r="2" spans="1:68" x14ac:dyDescent="0.2">
      <c r="C2" t="s">
        <v>70</v>
      </c>
      <c r="K2" t="s">
        <v>46</v>
      </c>
      <c r="P2" t="s">
        <v>47</v>
      </c>
      <c r="U2" t="s">
        <v>48</v>
      </c>
      <c r="AA2" t="s">
        <v>51</v>
      </c>
      <c r="AB2">
        <f>'slope sims'!C1</f>
        <v>40</v>
      </c>
    </row>
    <row r="3" spans="1:68" x14ac:dyDescent="0.2">
      <c r="B3" s="10" t="s">
        <v>43</v>
      </c>
      <c r="C3" s="10" t="s">
        <v>67</v>
      </c>
      <c r="D3" s="10" t="s">
        <v>57</v>
      </c>
      <c r="E3" s="10" t="s">
        <v>68</v>
      </c>
      <c r="F3" s="10" t="s">
        <v>69</v>
      </c>
      <c r="H3" s="10" t="s">
        <v>44</v>
      </c>
      <c r="I3" s="10" t="s">
        <v>45</v>
      </c>
      <c r="K3" s="10" t="s">
        <v>67</v>
      </c>
      <c r="L3" s="10" t="s">
        <v>57</v>
      </c>
      <c r="M3" s="10" t="s">
        <v>68</v>
      </c>
      <c r="N3" s="10" t="s">
        <v>69</v>
      </c>
      <c r="P3" s="10" t="s">
        <v>67</v>
      </c>
      <c r="Q3" s="10" t="s">
        <v>57</v>
      </c>
      <c r="R3" s="10" t="s">
        <v>68</v>
      </c>
      <c r="S3" s="10" t="s">
        <v>69</v>
      </c>
      <c r="U3" s="10" t="s">
        <v>67</v>
      </c>
      <c r="V3" s="10" t="s">
        <v>57</v>
      </c>
      <c r="W3" s="10" t="s">
        <v>68</v>
      </c>
      <c r="X3" s="10" t="s">
        <v>69</v>
      </c>
      <c r="Z3" s="10"/>
      <c r="AA3" s="10" t="s">
        <v>56</v>
      </c>
      <c r="AB3" s="10" t="s">
        <v>57</v>
      </c>
      <c r="AC3" s="10" t="s">
        <v>58</v>
      </c>
      <c r="AD3" s="10" t="s">
        <v>59</v>
      </c>
    </row>
    <row r="4" spans="1:68" x14ac:dyDescent="0.2">
      <c r="B4">
        <v>0</v>
      </c>
      <c r="C4" s="3">
        <f>50*TAN(RADIANS($B4))+A4</f>
        <v>0</v>
      </c>
      <c r="D4" s="3">
        <f>50*TAN(RADIANS($B4))+B4</f>
        <v>0</v>
      </c>
      <c r="E4">
        <v>0</v>
      </c>
      <c r="F4">
        <v>0</v>
      </c>
      <c r="H4">
        <v>0</v>
      </c>
      <c r="I4">
        <v>0</v>
      </c>
      <c r="K4" s="12">
        <v>0</v>
      </c>
      <c r="L4" s="12">
        <v>0</v>
      </c>
      <c r="M4" s="12">
        <v>0</v>
      </c>
      <c r="N4" s="12">
        <v>0</v>
      </c>
      <c r="P4" s="12">
        <v>0</v>
      </c>
      <c r="Q4" s="12">
        <v>0</v>
      </c>
      <c r="R4" s="12">
        <v>0</v>
      </c>
      <c r="S4" s="12">
        <v>0</v>
      </c>
      <c r="T4" s="12"/>
      <c r="U4" s="12">
        <f t="shared" ref="U4:X6" si="0">K4+P4</f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/>
      <c r="Z4" s="12" t="s">
        <v>52</v>
      </c>
      <c r="AA4" s="12">
        <f>$AB$2/4+U4</f>
        <v>10</v>
      </c>
      <c r="AB4" s="12">
        <f t="shared" ref="AB4:AD8" si="1">$AB$2/4+V4</f>
        <v>10</v>
      </c>
      <c r="AC4" s="12">
        <f t="shared" si="1"/>
        <v>10</v>
      </c>
      <c r="AD4" s="12">
        <f t="shared" si="1"/>
        <v>10</v>
      </c>
      <c r="AN4" s="12" t="s">
        <v>73</v>
      </c>
      <c r="AT4" t="s">
        <v>75</v>
      </c>
      <c r="AZ4" t="s">
        <v>76</v>
      </c>
      <c r="BF4" t="s">
        <v>77</v>
      </c>
      <c r="BL4">
        <v>21.6</v>
      </c>
    </row>
    <row r="5" spans="1:68" x14ac:dyDescent="0.2">
      <c r="B5">
        <v>5.6</v>
      </c>
      <c r="C5">
        <v>0</v>
      </c>
      <c r="D5" s="3">
        <f>50*TAN(RADIANS($B5))+C5</f>
        <v>4.9025428641198454</v>
      </c>
      <c r="E5" s="3">
        <f>50*TAN(RADIANS($B5))+D5</f>
        <v>9.8050857282396908</v>
      </c>
      <c r="F5" s="3">
        <f>50*TAN(RADIANS($B5))+E5</f>
        <v>14.707628592359537</v>
      </c>
      <c r="H5">
        <f>B5</f>
        <v>5.6</v>
      </c>
      <c r="I5">
        <f>H5</f>
        <v>5.6</v>
      </c>
      <c r="K5" s="12">
        <f>-INDEX($B$14:$B$264,MATCH(H5,$E$14:$E$264))/4</f>
        <v>-1.23999973452832</v>
      </c>
      <c r="L5" s="12">
        <f>K5</f>
        <v>-1.23999973452832</v>
      </c>
      <c r="M5" s="12">
        <f t="shared" ref="M5:N8" si="2">-K5</f>
        <v>1.23999973452832</v>
      </c>
      <c r="N5" s="12">
        <f t="shared" si="2"/>
        <v>1.23999973452832</v>
      </c>
      <c r="P5" s="12">
        <f>-INDEX($R$14:$R$264,MATCH(I5,$U$14:$U$264))/2</f>
        <v>-0.67999985447831002</v>
      </c>
      <c r="Q5" s="12">
        <f>-P5</f>
        <v>0.67999985447831002</v>
      </c>
      <c r="R5" s="12">
        <f t="shared" ref="R5:S8" si="3">P5</f>
        <v>-0.67999985447831002</v>
      </c>
      <c r="S5" s="12">
        <f t="shared" si="3"/>
        <v>0.67999985447831002</v>
      </c>
      <c r="T5" s="12"/>
      <c r="U5" s="12">
        <f t="shared" si="0"/>
        <v>-1.9199995890066299</v>
      </c>
      <c r="V5" s="12">
        <f t="shared" si="0"/>
        <v>-0.55999988005001</v>
      </c>
      <c r="W5" s="12">
        <f t="shared" si="0"/>
        <v>0.55999988005001</v>
      </c>
      <c r="X5" s="12">
        <f t="shared" si="0"/>
        <v>1.9199995890066299</v>
      </c>
      <c r="Y5" s="12"/>
      <c r="Z5" s="12" t="s">
        <v>60</v>
      </c>
      <c r="AA5" s="12">
        <f>$AB$2/4+U5</f>
        <v>8.080000410993371</v>
      </c>
      <c r="AB5" s="12">
        <f t="shared" si="1"/>
        <v>9.4400001199499908</v>
      </c>
      <c r="AC5" s="12">
        <f t="shared" si="1"/>
        <v>10.559999880050009</v>
      </c>
      <c r="AD5" s="12">
        <f t="shared" si="1"/>
        <v>11.919999589006629</v>
      </c>
      <c r="AN5" s="10" t="s">
        <v>74</v>
      </c>
      <c r="AO5" s="10" t="s">
        <v>56</v>
      </c>
      <c r="AP5" s="10" t="s">
        <v>57</v>
      </c>
      <c r="AQ5" s="10" t="s">
        <v>58</v>
      </c>
      <c r="AR5" s="10" t="s">
        <v>59</v>
      </c>
      <c r="AT5" s="10" t="s">
        <v>74</v>
      </c>
      <c r="AU5" s="10" t="s">
        <v>56</v>
      </c>
      <c r="AV5" s="10" t="s">
        <v>57</v>
      </c>
      <c r="AW5" s="10" t="s">
        <v>58</v>
      </c>
      <c r="AX5" s="10" t="s">
        <v>59</v>
      </c>
      <c r="AZ5" s="10" t="s">
        <v>74</v>
      </c>
      <c r="BA5" s="10" t="s">
        <v>56</v>
      </c>
      <c r="BB5" s="10" t="s">
        <v>57</v>
      </c>
      <c r="BC5" s="10" t="s">
        <v>58</v>
      </c>
      <c r="BD5" s="10" t="s">
        <v>59</v>
      </c>
      <c r="BF5" s="10" t="s">
        <v>74</v>
      </c>
      <c r="BG5" s="10" t="s">
        <v>56</v>
      </c>
      <c r="BH5" s="10" t="s">
        <v>57</v>
      </c>
      <c r="BI5" s="10" t="s">
        <v>58</v>
      </c>
      <c r="BJ5" s="10" t="s">
        <v>59</v>
      </c>
      <c r="BL5" s="10" t="s">
        <v>74</v>
      </c>
      <c r="BM5" s="10" t="s">
        <v>56</v>
      </c>
      <c r="BN5" s="10" t="s">
        <v>57</v>
      </c>
      <c r="BO5" s="10" t="s">
        <v>58</v>
      </c>
      <c r="BP5" s="10" t="s">
        <v>59</v>
      </c>
    </row>
    <row r="6" spans="1:68" x14ac:dyDescent="0.2">
      <c r="B6">
        <v>11.6</v>
      </c>
      <c r="C6" s="3">
        <v>0</v>
      </c>
      <c r="D6" s="3">
        <f t="shared" ref="D6:F8" si="4">50*TAN(RADIANS($B6))+C6</f>
        <v>10.263526014372431</v>
      </c>
      <c r="E6" s="3">
        <f t="shared" si="4"/>
        <v>20.527052028744862</v>
      </c>
      <c r="F6" s="3">
        <f t="shared" si="4"/>
        <v>30.790578043117293</v>
      </c>
      <c r="H6">
        <v>11.6</v>
      </c>
      <c r="I6">
        <f>H6</f>
        <v>11.6</v>
      </c>
      <c r="K6" s="12">
        <f>-INDEX($B$14:$B$264,MATCH(H6,$E$14:$E$264))/4</f>
        <v>-2.4999994647413826</v>
      </c>
      <c r="L6" s="12">
        <f>K6</f>
        <v>-2.4999994647413826</v>
      </c>
      <c r="M6" s="12">
        <f t="shared" si="2"/>
        <v>2.4999994647413826</v>
      </c>
      <c r="N6" s="12">
        <f t="shared" si="2"/>
        <v>2.4999994647413826</v>
      </c>
      <c r="P6" s="12">
        <f>-INDEX($R$14:$R$264,MATCH(I6,$U$14:$U$264))/2</f>
        <v>-1.47999968318833</v>
      </c>
      <c r="Q6" s="12">
        <f>-P6</f>
        <v>1.47999968318833</v>
      </c>
      <c r="R6" s="12">
        <f t="shared" si="3"/>
        <v>-1.47999968318833</v>
      </c>
      <c r="S6" s="12">
        <f t="shared" si="3"/>
        <v>1.47999968318833</v>
      </c>
      <c r="T6" s="12"/>
      <c r="U6" s="12">
        <f t="shared" si="0"/>
        <v>-3.9799991479297123</v>
      </c>
      <c r="V6" s="12">
        <f t="shared" si="0"/>
        <v>-1.0199997815530526</v>
      </c>
      <c r="W6" s="12">
        <f t="shared" si="0"/>
        <v>1.0199997815530526</v>
      </c>
      <c r="X6" s="12">
        <f t="shared" si="0"/>
        <v>3.9799991479297123</v>
      </c>
      <c r="Y6" s="12"/>
      <c r="Z6" s="12" t="s">
        <v>53</v>
      </c>
      <c r="AA6" s="12">
        <f>$AB$2/4+U6</f>
        <v>6.0200008520702877</v>
      </c>
      <c r="AB6" s="12">
        <f t="shared" si="1"/>
        <v>8.9800002184469481</v>
      </c>
      <c r="AC6" s="12">
        <f t="shared" si="1"/>
        <v>11.019999781553052</v>
      </c>
      <c r="AD6" s="12">
        <f t="shared" si="1"/>
        <v>13.979999147929712</v>
      </c>
      <c r="AN6">
        <v>0</v>
      </c>
      <c r="AO6" s="12">
        <f>$AN6/4+U$4</f>
        <v>0</v>
      </c>
      <c r="AP6" s="12">
        <f t="shared" ref="AP6:AR56" si="5">$AN6/4+V$4</f>
        <v>0</v>
      </c>
      <c r="AQ6" s="12">
        <f t="shared" si="5"/>
        <v>0</v>
      </c>
      <c r="AR6" s="12">
        <f t="shared" si="5"/>
        <v>0</v>
      </c>
      <c r="AT6">
        <v>0</v>
      </c>
      <c r="AU6" s="12">
        <f>$AT6/4+U$5</f>
        <v>-1.9199995890066299</v>
      </c>
      <c r="AV6" s="12">
        <f t="shared" ref="AV6:AX56" si="6">$AT6/4+V$5</f>
        <v>-0.55999988005001</v>
      </c>
      <c r="AW6" s="12">
        <f t="shared" si="6"/>
        <v>0.55999988005001</v>
      </c>
      <c r="AX6" s="12">
        <f t="shared" si="6"/>
        <v>1.9199995890066299</v>
      </c>
      <c r="AZ6">
        <v>0</v>
      </c>
      <c r="BA6" s="12">
        <f>$AZ6/4+U$6</f>
        <v>-3.9799991479297123</v>
      </c>
      <c r="BB6" s="12">
        <f t="shared" ref="BB6:BD56" si="7">$AZ6/4+V$6</f>
        <v>-1.0199997815530526</v>
      </c>
      <c r="BC6" s="12">
        <f t="shared" si="7"/>
        <v>1.0199997815530526</v>
      </c>
      <c r="BD6" s="12">
        <f t="shared" si="7"/>
        <v>3.9799991479297123</v>
      </c>
      <c r="BF6">
        <v>0</v>
      </c>
      <c r="BG6" s="12">
        <f>$BF6/4+U$7</f>
        <v>-4.6599990023208981</v>
      </c>
      <c r="BH6" s="12">
        <f t="shared" ref="BH6:BJ56" si="8">$BF6/4+V$7</f>
        <v>-0.33999992716186744</v>
      </c>
      <c r="BI6" s="12">
        <f t="shared" si="8"/>
        <v>0.33999992716186744</v>
      </c>
      <c r="BJ6" s="12">
        <f t="shared" si="8"/>
        <v>4.6599990023208981</v>
      </c>
      <c r="BL6">
        <v>0</v>
      </c>
      <c r="BM6" s="12">
        <f>$BL6/4+U$8</f>
        <v>-5.4199988395797227</v>
      </c>
      <c r="BN6" s="12">
        <f t="shared" ref="BN6:BP56" si="9">$BL6/4+V$8</f>
        <v>0.41999991009695758</v>
      </c>
      <c r="BO6" s="12">
        <f t="shared" si="9"/>
        <v>-0.41999991009695758</v>
      </c>
      <c r="BP6" s="12">
        <f t="shared" si="9"/>
        <v>5.4199988395797227</v>
      </c>
    </row>
    <row r="7" spans="1:68" x14ac:dyDescent="0.2">
      <c r="B7">
        <v>16.600000000000001</v>
      </c>
      <c r="C7" s="3">
        <v>0</v>
      </c>
      <c r="D7" s="3">
        <f t="shared" si="4"/>
        <v>14.905647378933146</v>
      </c>
      <c r="E7" s="3">
        <f t="shared" si="4"/>
        <v>29.811294757866293</v>
      </c>
      <c r="F7" s="3">
        <f t="shared" si="4"/>
        <v>44.716942136799439</v>
      </c>
      <c r="H7">
        <v>16.600000000000001</v>
      </c>
      <c r="I7">
        <f>H7</f>
        <v>16.600000000000001</v>
      </c>
      <c r="K7" s="12">
        <f>-INDEX($B$14:$B$264,MATCH(H7,$E$14:$E$264))/4</f>
        <v>-2.4999994647413826</v>
      </c>
      <c r="L7" s="12">
        <f>K7</f>
        <v>-2.4999994647413826</v>
      </c>
      <c r="M7" s="12">
        <f t="shared" si="2"/>
        <v>2.4999994647413826</v>
      </c>
      <c r="N7" s="12">
        <f t="shared" si="2"/>
        <v>2.4999994647413826</v>
      </c>
      <c r="P7" s="12">
        <f>-INDEX($R$14:$R$264,MATCH(I7,$U$14:$U$264))/2</f>
        <v>-2.1599995375795151</v>
      </c>
      <c r="Q7" s="12">
        <f>-P7</f>
        <v>2.1599995375795151</v>
      </c>
      <c r="R7" s="12">
        <f t="shared" si="3"/>
        <v>-2.1599995375795151</v>
      </c>
      <c r="S7" s="12">
        <f t="shared" si="3"/>
        <v>2.1599995375795151</v>
      </c>
      <c r="T7" s="12"/>
      <c r="U7" s="12">
        <f t="shared" ref="U7:X8" si="10">K7+P7</f>
        <v>-4.6599990023208981</v>
      </c>
      <c r="V7" s="12">
        <f t="shared" si="10"/>
        <v>-0.33999992716186744</v>
      </c>
      <c r="W7" s="12">
        <f t="shared" si="10"/>
        <v>0.33999992716186744</v>
      </c>
      <c r="X7" s="12">
        <f t="shared" si="10"/>
        <v>4.6599990023208981</v>
      </c>
      <c r="Y7" s="12"/>
      <c r="Z7" s="12" t="s">
        <v>54</v>
      </c>
      <c r="AA7" s="12">
        <f>$AB$2/4+U7</f>
        <v>5.3400009976791019</v>
      </c>
      <c r="AB7" s="12">
        <f t="shared" si="1"/>
        <v>9.6600000728381321</v>
      </c>
      <c r="AC7" s="12">
        <f t="shared" si="1"/>
        <v>10.339999927161868</v>
      </c>
      <c r="AD7" s="12">
        <f t="shared" si="1"/>
        <v>14.659999002320898</v>
      </c>
      <c r="AN7">
        <v>1</v>
      </c>
      <c r="AO7" s="12">
        <f t="shared" ref="AO7:AO56" si="11">$AN7/4+U$4</f>
        <v>0.25</v>
      </c>
      <c r="AP7" s="12">
        <f t="shared" si="5"/>
        <v>0.25</v>
      </c>
      <c r="AQ7" s="12">
        <f t="shared" si="5"/>
        <v>0.25</v>
      </c>
      <c r="AR7" s="12">
        <f t="shared" si="5"/>
        <v>0.25</v>
      </c>
      <c r="AT7">
        <v>1</v>
      </c>
      <c r="AU7" s="12">
        <f t="shared" ref="AU7:AU56" si="12">$AT7/4+U$5</f>
        <v>-1.6699995890066299</v>
      </c>
      <c r="AV7" s="12">
        <f t="shared" si="6"/>
        <v>-0.30999988005001</v>
      </c>
      <c r="AW7" s="12">
        <f t="shared" si="6"/>
        <v>0.80999988005001</v>
      </c>
      <c r="AX7" s="12">
        <f t="shared" si="6"/>
        <v>2.1699995890066299</v>
      </c>
      <c r="AZ7">
        <v>1</v>
      </c>
      <c r="BA7" s="12">
        <f t="shared" ref="BA7:BA56" si="13">$AZ7/4+U$6</f>
        <v>-3.7299991479297123</v>
      </c>
      <c r="BB7" s="12">
        <f t="shared" si="7"/>
        <v>-0.7699997815530526</v>
      </c>
      <c r="BC7" s="12">
        <f t="shared" si="7"/>
        <v>1.2699997815530526</v>
      </c>
      <c r="BD7" s="12">
        <f t="shared" si="7"/>
        <v>4.2299991479297123</v>
      </c>
      <c r="BF7">
        <v>1</v>
      </c>
      <c r="BG7" s="12">
        <f t="shared" ref="BG7:BG56" si="14">$BF7/4+U$7</f>
        <v>-4.4099990023208981</v>
      </c>
      <c r="BH7" s="12">
        <f t="shared" si="8"/>
        <v>-8.9999927161867443E-2</v>
      </c>
      <c r="BI7" s="12">
        <f t="shared" si="8"/>
        <v>0.58999992716186744</v>
      </c>
      <c r="BJ7" s="12">
        <f t="shared" si="8"/>
        <v>4.9099990023208981</v>
      </c>
      <c r="BL7">
        <v>1</v>
      </c>
      <c r="BM7" s="12">
        <f t="shared" ref="BM7:BM56" si="15">$BL7/4+U$8</f>
        <v>-5.1699988395797227</v>
      </c>
      <c r="BN7" s="12">
        <f t="shared" si="9"/>
        <v>0.66999991009695758</v>
      </c>
      <c r="BO7" s="12">
        <f t="shared" si="9"/>
        <v>-0.16999991009695758</v>
      </c>
      <c r="BP7" s="12">
        <f t="shared" si="9"/>
        <v>5.6699988395797227</v>
      </c>
    </row>
    <row r="8" spans="1:68" x14ac:dyDescent="0.2">
      <c r="B8">
        <v>21.6</v>
      </c>
      <c r="C8" s="3">
        <v>0</v>
      </c>
      <c r="D8" s="3">
        <f t="shared" si="4"/>
        <v>19.796400439886064</v>
      </c>
      <c r="E8" s="3">
        <f t="shared" si="4"/>
        <v>39.592800879772128</v>
      </c>
      <c r="F8" s="3">
        <f t="shared" si="4"/>
        <v>59.389201319658191</v>
      </c>
      <c r="H8">
        <v>21.6</v>
      </c>
      <c r="I8">
        <f>H8</f>
        <v>21.6</v>
      </c>
      <c r="K8" s="12">
        <f>-INDEX($B$14:$B$264,MATCH(H8,$E$14:$E$264))/4</f>
        <v>-2.4999994647413826</v>
      </c>
      <c r="L8" s="12">
        <f>K8</f>
        <v>-2.4999994647413826</v>
      </c>
      <c r="M8" s="12">
        <f t="shared" si="2"/>
        <v>2.4999994647413826</v>
      </c>
      <c r="N8" s="12">
        <f t="shared" si="2"/>
        <v>2.4999994647413826</v>
      </c>
      <c r="P8" s="12">
        <f>-INDEX($R$14:$R$264,MATCH(I8,$U$14:$U$264))/2</f>
        <v>-2.9199993748383402</v>
      </c>
      <c r="Q8" s="12">
        <f>-P8</f>
        <v>2.9199993748383402</v>
      </c>
      <c r="R8" s="12">
        <f t="shared" si="3"/>
        <v>-2.9199993748383402</v>
      </c>
      <c r="S8" s="12">
        <f t="shared" si="3"/>
        <v>2.9199993748383402</v>
      </c>
      <c r="T8" s="12"/>
      <c r="U8" s="12">
        <f t="shared" si="10"/>
        <v>-5.4199988395797227</v>
      </c>
      <c r="V8" s="12">
        <f t="shared" si="10"/>
        <v>0.41999991009695758</v>
      </c>
      <c r="W8" s="12">
        <f t="shared" si="10"/>
        <v>-0.41999991009695758</v>
      </c>
      <c r="X8" s="12">
        <f t="shared" si="10"/>
        <v>5.4199988395797227</v>
      </c>
      <c r="Y8" s="12"/>
      <c r="Z8" s="12" t="s">
        <v>55</v>
      </c>
      <c r="AA8" s="12">
        <f>$AB$2/4+U8</f>
        <v>4.5800011604202773</v>
      </c>
      <c r="AB8" s="12">
        <f t="shared" si="1"/>
        <v>10.419999910096958</v>
      </c>
      <c r="AC8" s="12">
        <f t="shared" si="1"/>
        <v>9.5800000899030415</v>
      </c>
      <c r="AD8" s="12">
        <f t="shared" si="1"/>
        <v>15.419998839579723</v>
      </c>
      <c r="AN8">
        <v>2</v>
      </c>
      <c r="AO8" s="12">
        <f t="shared" si="11"/>
        <v>0.5</v>
      </c>
      <c r="AP8" s="12">
        <f t="shared" si="5"/>
        <v>0.5</v>
      </c>
      <c r="AQ8" s="12">
        <f t="shared" si="5"/>
        <v>0.5</v>
      </c>
      <c r="AR8" s="12">
        <f t="shared" si="5"/>
        <v>0.5</v>
      </c>
      <c r="AT8">
        <v>2</v>
      </c>
      <c r="AU8" s="12">
        <f t="shared" si="12"/>
        <v>-1.4199995890066299</v>
      </c>
      <c r="AV8" s="12">
        <f t="shared" si="6"/>
        <v>-5.9999880050010002E-2</v>
      </c>
      <c r="AW8" s="12">
        <f t="shared" si="6"/>
        <v>1.0599998800500101</v>
      </c>
      <c r="AX8" s="12">
        <f t="shared" si="6"/>
        <v>2.4199995890066299</v>
      </c>
      <c r="AZ8">
        <v>2</v>
      </c>
      <c r="BA8" s="12">
        <f t="shared" si="13"/>
        <v>-3.4799991479297123</v>
      </c>
      <c r="BB8" s="12">
        <f t="shared" si="7"/>
        <v>-0.5199997815530526</v>
      </c>
      <c r="BC8" s="12">
        <f t="shared" si="7"/>
        <v>1.5199997815530526</v>
      </c>
      <c r="BD8" s="12">
        <f t="shared" si="7"/>
        <v>4.4799991479297123</v>
      </c>
      <c r="BF8">
        <v>2</v>
      </c>
      <c r="BG8" s="12">
        <f t="shared" si="14"/>
        <v>-4.1599990023208981</v>
      </c>
      <c r="BH8" s="12">
        <f t="shared" si="8"/>
        <v>0.16000007283813256</v>
      </c>
      <c r="BI8" s="12">
        <f t="shared" si="8"/>
        <v>0.83999992716186744</v>
      </c>
      <c r="BJ8" s="12">
        <f t="shared" si="8"/>
        <v>5.1599990023208981</v>
      </c>
      <c r="BL8">
        <v>2</v>
      </c>
      <c r="BM8" s="12">
        <f t="shared" si="15"/>
        <v>-4.9199988395797227</v>
      </c>
      <c r="BN8" s="12">
        <f t="shared" si="9"/>
        <v>0.91999991009695758</v>
      </c>
      <c r="BO8" s="12">
        <f t="shared" si="9"/>
        <v>8.0000089903042415E-2</v>
      </c>
      <c r="BP8" s="12">
        <f t="shared" si="9"/>
        <v>5.9199988395797227</v>
      </c>
    </row>
    <row r="9" spans="1:68" x14ac:dyDescent="0.2">
      <c r="AN9">
        <v>3</v>
      </c>
      <c r="AO9" s="12">
        <f t="shared" si="11"/>
        <v>0.75</v>
      </c>
      <c r="AP9" s="12">
        <f t="shared" si="5"/>
        <v>0.75</v>
      </c>
      <c r="AQ9" s="12">
        <f t="shared" si="5"/>
        <v>0.75</v>
      </c>
      <c r="AR9" s="12">
        <f t="shared" si="5"/>
        <v>0.75</v>
      </c>
      <c r="AT9">
        <v>3</v>
      </c>
      <c r="AU9" s="12">
        <f t="shared" si="12"/>
        <v>-1.1699995890066299</v>
      </c>
      <c r="AV9" s="12">
        <f t="shared" si="6"/>
        <v>0.19000011994999</v>
      </c>
      <c r="AW9" s="12">
        <f t="shared" si="6"/>
        <v>1.3099998800500101</v>
      </c>
      <c r="AX9" s="12">
        <f t="shared" si="6"/>
        <v>2.6699995890066299</v>
      </c>
      <c r="AZ9">
        <v>3</v>
      </c>
      <c r="BA9" s="12">
        <f t="shared" si="13"/>
        <v>-3.2299991479297123</v>
      </c>
      <c r="BB9" s="12">
        <f t="shared" si="7"/>
        <v>-0.2699997815530526</v>
      </c>
      <c r="BC9" s="12">
        <f t="shared" si="7"/>
        <v>1.7699997815530526</v>
      </c>
      <c r="BD9" s="12">
        <f t="shared" si="7"/>
        <v>4.7299991479297123</v>
      </c>
      <c r="BF9">
        <v>3</v>
      </c>
      <c r="BG9" s="12">
        <f t="shared" si="14"/>
        <v>-3.9099990023208981</v>
      </c>
      <c r="BH9" s="12">
        <f t="shared" si="8"/>
        <v>0.41000007283813256</v>
      </c>
      <c r="BI9" s="12">
        <f t="shared" si="8"/>
        <v>1.0899999271618674</v>
      </c>
      <c r="BJ9" s="12">
        <f t="shared" si="8"/>
        <v>5.4099990023208981</v>
      </c>
      <c r="BL9">
        <v>3</v>
      </c>
      <c r="BM9" s="12">
        <f t="shared" si="15"/>
        <v>-4.6699988395797227</v>
      </c>
      <c r="BN9" s="12">
        <f t="shared" si="9"/>
        <v>1.1699999100969576</v>
      </c>
      <c r="BO9" s="12">
        <f t="shared" si="9"/>
        <v>0.33000008990304242</v>
      </c>
      <c r="BP9" s="12">
        <f t="shared" si="9"/>
        <v>6.1699988395797227</v>
      </c>
    </row>
    <row r="10" spans="1:68" x14ac:dyDescent="0.2">
      <c r="AN10">
        <v>4</v>
      </c>
      <c r="AO10" s="12">
        <f t="shared" si="11"/>
        <v>1</v>
      </c>
      <c r="AP10" s="12">
        <f t="shared" si="5"/>
        <v>1</v>
      </c>
      <c r="AQ10" s="12">
        <f t="shared" si="5"/>
        <v>1</v>
      </c>
      <c r="AR10" s="12">
        <f t="shared" si="5"/>
        <v>1</v>
      </c>
      <c r="AT10">
        <v>4</v>
      </c>
      <c r="AU10" s="12">
        <f t="shared" si="12"/>
        <v>-0.91999958900662993</v>
      </c>
      <c r="AV10" s="12">
        <f t="shared" si="6"/>
        <v>0.44000011994999</v>
      </c>
      <c r="AW10" s="12">
        <f t="shared" si="6"/>
        <v>1.5599998800500101</v>
      </c>
      <c r="AX10" s="12">
        <f t="shared" si="6"/>
        <v>2.9199995890066299</v>
      </c>
      <c r="AZ10">
        <v>4</v>
      </c>
      <c r="BA10" s="12">
        <f t="shared" si="13"/>
        <v>-2.9799991479297123</v>
      </c>
      <c r="BB10" s="12">
        <f t="shared" si="7"/>
        <v>-1.9999781553052598E-2</v>
      </c>
      <c r="BC10" s="12">
        <f t="shared" si="7"/>
        <v>2.0199997815530528</v>
      </c>
      <c r="BD10" s="12">
        <f t="shared" si="7"/>
        <v>4.9799991479297123</v>
      </c>
      <c r="BF10">
        <v>4</v>
      </c>
      <c r="BG10" s="12">
        <f t="shared" si="14"/>
        <v>-3.6599990023208981</v>
      </c>
      <c r="BH10" s="12">
        <f t="shared" si="8"/>
        <v>0.66000007283813256</v>
      </c>
      <c r="BI10" s="12">
        <f t="shared" si="8"/>
        <v>1.3399999271618674</v>
      </c>
      <c r="BJ10" s="12">
        <f t="shared" si="8"/>
        <v>5.6599990023208981</v>
      </c>
      <c r="BL10">
        <v>4</v>
      </c>
      <c r="BM10" s="12">
        <f t="shared" si="15"/>
        <v>-4.4199988395797227</v>
      </c>
      <c r="BN10" s="12">
        <f t="shared" si="9"/>
        <v>1.4199999100969576</v>
      </c>
      <c r="BO10" s="12">
        <f t="shared" si="9"/>
        <v>0.58000008990304242</v>
      </c>
      <c r="BP10" s="12">
        <f t="shared" si="9"/>
        <v>6.4199988395797227</v>
      </c>
    </row>
    <row r="11" spans="1:68" x14ac:dyDescent="0.2">
      <c r="A11" s="27" t="s">
        <v>39</v>
      </c>
      <c r="B11" s="11" t="s">
        <v>64</v>
      </c>
      <c r="C11" s="11">
        <v>40</v>
      </c>
      <c r="D11" s="11" t="s">
        <v>65</v>
      </c>
      <c r="Q11" s="27" t="s">
        <v>40</v>
      </c>
      <c r="R11" s="11" t="s">
        <v>64</v>
      </c>
      <c r="S11" s="11">
        <v>5</v>
      </c>
      <c r="T11" s="11" t="s">
        <v>65</v>
      </c>
      <c r="AN11">
        <v>5</v>
      </c>
      <c r="AO11" s="12">
        <f t="shared" si="11"/>
        <v>1.25</v>
      </c>
      <c r="AP11" s="12">
        <f t="shared" si="5"/>
        <v>1.25</v>
      </c>
      <c r="AQ11" s="12">
        <f t="shared" si="5"/>
        <v>1.25</v>
      </c>
      <c r="AR11" s="12">
        <f t="shared" si="5"/>
        <v>1.25</v>
      </c>
      <c r="AT11">
        <v>5</v>
      </c>
      <c r="AU11" s="12">
        <f t="shared" si="12"/>
        <v>-0.66999958900662993</v>
      </c>
      <c r="AV11" s="12">
        <f t="shared" si="6"/>
        <v>0.69000011994999</v>
      </c>
      <c r="AW11" s="12">
        <f t="shared" si="6"/>
        <v>1.8099998800500101</v>
      </c>
      <c r="AX11" s="12">
        <f t="shared" si="6"/>
        <v>3.1699995890066299</v>
      </c>
      <c r="AZ11">
        <v>5</v>
      </c>
      <c r="BA11" s="12">
        <f t="shared" si="13"/>
        <v>-2.7299991479297123</v>
      </c>
      <c r="BB11" s="12">
        <f t="shared" si="7"/>
        <v>0.2300002184469474</v>
      </c>
      <c r="BC11" s="12">
        <f t="shared" si="7"/>
        <v>2.2699997815530528</v>
      </c>
      <c r="BD11" s="12">
        <f t="shared" si="7"/>
        <v>5.2299991479297123</v>
      </c>
      <c r="BF11">
        <v>5</v>
      </c>
      <c r="BG11" s="12">
        <f t="shared" si="14"/>
        <v>-3.4099990023208981</v>
      </c>
      <c r="BH11" s="12">
        <f t="shared" si="8"/>
        <v>0.91000007283813256</v>
      </c>
      <c r="BI11" s="12">
        <f t="shared" si="8"/>
        <v>1.5899999271618674</v>
      </c>
      <c r="BJ11" s="12">
        <f t="shared" si="8"/>
        <v>5.9099990023208981</v>
      </c>
      <c r="BL11">
        <v>5</v>
      </c>
      <c r="BM11" s="12">
        <f t="shared" si="15"/>
        <v>-4.1699988395797227</v>
      </c>
      <c r="BN11" s="12">
        <f t="shared" si="9"/>
        <v>1.6699999100969576</v>
      </c>
      <c r="BO11" s="12">
        <f t="shared" si="9"/>
        <v>0.83000008990304242</v>
      </c>
      <c r="BP11" s="12">
        <f t="shared" si="9"/>
        <v>6.6699988395797227</v>
      </c>
    </row>
    <row r="12" spans="1:68" x14ac:dyDescent="0.2">
      <c r="A12" s="27"/>
      <c r="B12" s="11" t="s">
        <v>39</v>
      </c>
      <c r="C12" s="11">
        <v>45</v>
      </c>
      <c r="D12" s="11" t="s">
        <v>66</v>
      </c>
      <c r="H12" t="s">
        <v>71</v>
      </c>
      <c r="Q12" s="27"/>
      <c r="R12" s="11" t="s">
        <v>39</v>
      </c>
      <c r="S12" s="11">
        <v>20</v>
      </c>
      <c r="T12" s="11" t="s">
        <v>66</v>
      </c>
      <c r="X12" t="s">
        <v>40</v>
      </c>
      <c r="AN12">
        <v>6</v>
      </c>
      <c r="AO12" s="12">
        <f t="shared" si="11"/>
        <v>1.5</v>
      </c>
      <c r="AP12" s="12">
        <f t="shared" si="5"/>
        <v>1.5</v>
      </c>
      <c r="AQ12" s="12">
        <f t="shared" si="5"/>
        <v>1.5</v>
      </c>
      <c r="AR12" s="12">
        <f t="shared" si="5"/>
        <v>1.5</v>
      </c>
      <c r="AT12">
        <v>6</v>
      </c>
      <c r="AU12" s="12">
        <f t="shared" si="12"/>
        <v>-0.41999958900662993</v>
      </c>
      <c r="AV12" s="12">
        <f t="shared" si="6"/>
        <v>0.94000011994999</v>
      </c>
      <c r="AW12" s="12">
        <f t="shared" si="6"/>
        <v>2.0599998800500101</v>
      </c>
      <c r="AX12" s="12">
        <f t="shared" si="6"/>
        <v>3.4199995890066299</v>
      </c>
      <c r="AZ12">
        <v>6</v>
      </c>
      <c r="BA12" s="12">
        <f t="shared" si="13"/>
        <v>-2.4799991479297123</v>
      </c>
      <c r="BB12" s="12">
        <f t="shared" si="7"/>
        <v>0.4800002184469474</v>
      </c>
      <c r="BC12" s="12">
        <f t="shared" si="7"/>
        <v>2.5199997815530528</v>
      </c>
      <c r="BD12" s="12">
        <f t="shared" si="7"/>
        <v>5.4799991479297123</v>
      </c>
      <c r="BF12">
        <v>6</v>
      </c>
      <c r="BG12" s="12">
        <f t="shared" si="14"/>
        <v>-3.1599990023208981</v>
      </c>
      <c r="BH12" s="12">
        <f t="shared" si="8"/>
        <v>1.1600000728381326</v>
      </c>
      <c r="BI12" s="12">
        <f t="shared" si="8"/>
        <v>1.8399999271618674</v>
      </c>
      <c r="BJ12" s="12">
        <f t="shared" si="8"/>
        <v>6.1599990023208981</v>
      </c>
      <c r="BL12">
        <v>6</v>
      </c>
      <c r="BM12" s="12">
        <f t="shared" si="15"/>
        <v>-3.9199988395797227</v>
      </c>
      <c r="BN12" s="12">
        <f t="shared" si="9"/>
        <v>1.9199999100969576</v>
      </c>
      <c r="BO12" s="12">
        <f t="shared" si="9"/>
        <v>1.0800000899030424</v>
      </c>
      <c r="BP12" s="12">
        <f t="shared" si="9"/>
        <v>6.9199988395797227</v>
      </c>
    </row>
    <row r="13" spans="1:68" x14ac:dyDescent="0.2">
      <c r="A13" s="8" t="s">
        <v>61</v>
      </c>
      <c r="B13" s="9" t="s">
        <v>41</v>
      </c>
      <c r="C13" s="9" t="s">
        <v>62</v>
      </c>
      <c r="D13" s="10" t="s">
        <v>63</v>
      </c>
      <c r="E13" s="10" t="s">
        <v>42</v>
      </c>
      <c r="H13" s="10" t="s">
        <v>49</v>
      </c>
      <c r="I13" s="10" t="s">
        <v>50</v>
      </c>
      <c r="Q13" s="8" t="s">
        <v>61</v>
      </c>
      <c r="R13" s="9" t="s">
        <v>41</v>
      </c>
      <c r="S13" s="9" t="s">
        <v>62</v>
      </c>
      <c r="T13" s="10" t="s">
        <v>63</v>
      </c>
      <c r="U13" s="10" t="s">
        <v>42</v>
      </c>
      <c r="V13" s="10"/>
      <c r="X13" s="10" t="s">
        <v>49</v>
      </c>
      <c r="Y13" s="10" t="s">
        <v>50</v>
      </c>
      <c r="AN13">
        <v>7</v>
      </c>
      <c r="AO13" s="12">
        <f t="shared" si="11"/>
        <v>1.75</v>
      </c>
      <c r="AP13" s="12">
        <f t="shared" si="5"/>
        <v>1.75</v>
      </c>
      <c r="AQ13" s="12">
        <f t="shared" si="5"/>
        <v>1.75</v>
      </c>
      <c r="AR13" s="12">
        <f t="shared" si="5"/>
        <v>1.75</v>
      </c>
      <c r="AT13">
        <v>7</v>
      </c>
      <c r="AU13" s="12">
        <f t="shared" si="12"/>
        <v>-0.16999958900662993</v>
      </c>
      <c r="AV13" s="12">
        <f t="shared" si="6"/>
        <v>1.1900001199499899</v>
      </c>
      <c r="AW13" s="12">
        <f t="shared" si="6"/>
        <v>2.3099998800500101</v>
      </c>
      <c r="AX13" s="12">
        <f t="shared" si="6"/>
        <v>3.6699995890066299</v>
      </c>
      <c r="AZ13">
        <v>7</v>
      </c>
      <c r="BA13" s="12">
        <f t="shared" si="13"/>
        <v>-2.2299991479297123</v>
      </c>
      <c r="BB13" s="12">
        <f t="shared" si="7"/>
        <v>0.7300002184469474</v>
      </c>
      <c r="BC13" s="12">
        <f t="shared" si="7"/>
        <v>2.7699997815530528</v>
      </c>
      <c r="BD13" s="12">
        <f t="shared" si="7"/>
        <v>5.7299991479297123</v>
      </c>
      <c r="BF13">
        <v>7</v>
      </c>
      <c r="BG13" s="12">
        <f t="shared" si="14"/>
        <v>-2.9099990023208981</v>
      </c>
      <c r="BH13" s="12">
        <f t="shared" si="8"/>
        <v>1.4100000728381326</v>
      </c>
      <c r="BI13" s="12">
        <f t="shared" si="8"/>
        <v>2.0899999271618674</v>
      </c>
      <c r="BJ13" s="12">
        <f t="shared" si="8"/>
        <v>6.4099990023208981</v>
      </c>
      <c r="BL13">
        <v>7</v>
      </c>
      <c r="BM13" s="12">
        <f t="shared" si="15"/>
        <v>-3.6699988395797227</v>
      </c>
      <c r="BN13" s="12">
        <f t="shared" si="9"/>
        <v>2.1699999100969576</v>
      </c>
      <c r="BO13" s="12">
        <f t="shared" si="9"/>
        <v>1.3300000899030424</v>
      </c>
      <c r="BP13" s="12">
        <f t="shared" si="9"/>
        <v>7.1699988395797227</v>
      </c>
    </row>
    <row r="14" spans="1:68" x14ac:dyDescent="0.2">
      <c r="A14" s="1">
        <v>0</v>
      </c>
      <c r="B14" s="6">
        <v>-9.99999786004153</v>
      </c>
      <c r="C14" s="4">
        <v>0.77225646755024002</v>
      </c>
      <c r="D14" s="4">
        <v>8.1535303287644094</v>
      </c>
      <c r="E14" s="4">
        <v>-11.0569476617306</v>
      </c>
      <c r="H14">
        <f>B14*$C$12*COS(RADIANS(E14))</f>
        <v>-441.64657750956297</v>
      </c>
      <c r="I14">
        <f>$C$11*E14</f>
        <v>-442.27790646922404</v>
      </c>
      <c r="Q14" s="1">
        <v>0</v>
      </c>
      <c r="R14" s="6">
        <v>-9.99999786004153</v>
      </c>
      <c r="S14" s="6">
        <v>3.5581710866005025</v>
      </c>
      <c r="T14" s="6">
        <v>11.389706376188503</v>
      </c>
      <c r="U14" s="6">
        <v>-34.7108300300983</v>
      </c>
      <c r="X14">
        <f>R14*$S$12*COS(RADIANS(U14))</f>
        <v>-164.40724907936092</v>
      </c>
      <c r="Y14">
        <f>$S$11*U14</f>
        <v>-173.55415015049149</v>
      </c>
      <c r="AN14">
        <v>8</v>
      </c>
      <c r="AO14" s="12">
        <f t="shared" si="11"/>
        <v>2</v>
      </c>
      <c r="AP14" s="12">
        <f t="shared" si="5"/>
        <v>2</v>
      </c>
      <c r="AQ14" s="12">
        <f t="shared" si="5"/>
        <v>2</v>
      </c>
      <c r="AR14" s="12">
        <f t="shared" si="5"/>
        <v>2</v>
      </c>
      <c r="AT14">
        <v>8</v>
      </c>
      <c r="AU14" s="12">
        <f t="shared" si="12"/>
        <v>8.0000410993370075E-2</v>
      </c>
      <c r="AV14" s="12">
        <f t="shared" si="6"/>
        <v>1.4400001199499899</v>
      </c>
      <c r="AW14" s="12">
        <f t="shared" si="6"/>
        <v>2.5599998800500101</v>
      </c>
      <c r="AX14" s="12">
        <f t="shared" si="6"/>
        <v>3.9199995890066299</v>
      </c>
      <c r="AZ14">
        <v>8</v>
      </c>
      <c r="BA14" s="12">
        <f t="shared" si="13"/>
        <v>-1.9799991479297123</v>
      </c>
      <c r="BB14" s="12">
        <f t="shared" si="7"/>
        <v>0.9800002184469474</v>
      </c>
      <c r="BC14" s="12">
        <f t="shared" si="7"/>
        <v>3.0199997815530528</v>
      </c>
      <c r="BD14" s="12">
        <f t="shared" si="7"/>
        <v>5.9799991479297123</v>
      </c>
      <c r="BF14">
        <v>8</v>
      </c>
      <c r="BG14" s="12">
        <f t="shared" si="14"/>
        <v>-2.6599990023208981</v>
      </c>
      <c r="BH14" s="12">
        <f t="shared" si="8"/>
        <v>1.6600000728381326</v>
      </c>
      <c r="BI14" s="12">
        <f t="shared" si="8"/>
        <v>2.3399999271618674</v>
      </c>
      <c r="BJ14" s="12">
        <f t="shared" si="8"/>
        <v>6.6599990023208981</v>
      </c>
      <c r="BL14">
        <v>8</v>
      </c>
      <c r="BM14" s="12">
        <f t="shared" si="15"/>
        <v>-3.4199988395797227</v>
      </c>
      <c r="BN14" s="12">
        <f t="shared" si="9"/>
        <v>2.4199999100969576</v>
      </c>
      <c r="BO14" s="12">
        <f t="shared" si="9"/>
        <v>1.5800000899030424</v>
      </c>
      <c r="BP14" s="12">
        <f t="shared" si="9"/>
        <v>7.4199988395797227</v>
      </c>
    </row>
    <row r="15" spans="1:68" x14ac:dyDescent="0.2">
      <c r="A15" s="1">
        <f>A14+0.04</f>
        <v>0.04</v>
      </c>
      <c r="B15" s="6">
        <v>-9.9199979392409894</v>
      </c>
      <c r="C15" s="4">
        <v>0.75993516816241802</v>
      </c>
      <c r="D15" s="4">
        <v>8.0900001508441903</v>
      </c>
      <c r="E15" s="4">
        <v>-10.9715281075813</v>
      </c>
      <c r="F15" s="7"/>
      <c r="H15">
        <f t="shared" ref="H15:H78" si="16">B15*$C$12*COS(RADIANS(E15))</f>
        <v>-438.2405564726451</v>
      </c>
      <c r="I15">
        <f t="shared" ref="I15:I78" si="17">$C$11*E15</f>
        <v>-438.86112430325198</v>
      </c>
      <c r="Q15" s="1">
        <f>Q14+0.04</f>
        <v>0.04</v>
      </c>
      <c r="R15" s="6">
        <v>-9.9199979392409894</v>
      </c>
      <c r="S15" s="6">
        <v>3.5117640744624978</v>
      </c>
      <c r="T15" s="6">
        <v>11.322423190016604</v>
      </c>
      <c r="U15" s="6">
        <v>-34.476684367344902</v>
      </c>
      <c r="X15">
        <f t="shared" ref="X15:X78" si="18">R15*$S$12*COS(RADIANS(U15))</f>
        <v>-163.55231757712821</v>
      </c>
      <c r="Y15">
        <f t="shared" ref="Y15:Y78" si="19">$S$11*U15</f>
        <v>-172.38342183672449</v>
      </c>
      <c r="AN15">
        <v>9</v>
      </c>
      <c r="AO15" s="12">
        <f t="shared" si="11"/>
        <v>2.25</v>
      </c>
      <c r="AP15" s="12">
        <f t="shared" si="5"/>
        <v>2.25</v>
      </c>
      <c r="AQ15" s="12">
        <f t="shared" si="5"/>
        <v>2.25</v>
      </c>
      <c r="AR15" s="12">
        <f t="shared" si="5"/>
        <v>2.25</v>
      </c>
      <c r="AT15">
        <v>9</v>
      </c>
      <c r="AU15" s="12">
        <f t="shared" si="12"/>
        <v>0.33000041099337007</v>
      </c>
      <c r="AV15" s="12">
        <f t="shared" si="6"/>
        <v>1.6900001199499899</v>
      </c>
      <c r="AW15" s="12">
        <f t="shared" si="6"/>
        <v>2.8099998800500101</v>
      </c>
      <c r="AX15" s="12">
        <f t="shared" si="6"/>
        <v>4.1699995890066299</v>
      </c>
      <c r="AZ15">
        <v>9</v>
      </c>
      <c r="BA15" s="12">
        <f t="shared" si="13"/>
        <v>-1.7299991479297123</v>
      </c>
      <c r="BB15" s="12">
        <f t="shared" si="7"/>
        <v>1.2300002184469474</v>
      </c>
      <c r="BC15" s="12">
        <f t="shared" si="7"/>
        <v>3.2699997815530528</v>
      </c>
      <c r="BD15" s="12">
        <f t="shared" si="7"/>
        <v>6.2299991479297123</v>
      </c>
      <c r="BF15">
        <v>9</v>
      </c>
      <c r="BG15" s="12">
        <f t="shared" si="14"/>
        <v>-2.4099990023208981</v>
      </c>
      <c r="BH15" s="12">
        <f t="shared" si="8"/>
        <v>1.9100000728381326</v>
      </c>
      <c r="BI15" s="12">
        <f t="shared" si="8"/>
        <v>2.5899999271618674</v>
      </c>
      <c r="BJ15" s="12">
        <f t="shared" si="8"/>
        <v>6.9099990023208981</v>
      </c>
      <c r="BL15">
        <v>9</v>
      </c>
      <c r="BM15" s="12">
        <f t="shared" si="15"/>
        <v>-3.1699988395797227</v>
      </c>
      <c r="BN15" s="12">
        <f t="shared" si="9"/>
        <v>2.6699999100969576</v>
      </c>
      <c r="BO15" s="12">
        <f t="shared" si="9"/>
        <v>1.8300000899030424</v>
      </c>
      <c r="BP15" s="12">
        <f t="shared" si="9"/>
        <v>7.6699988395797227</v>
      </c>
    </row>
    <row r="16" spans="1:68" x14ac:dyDescent="0.2">
      <c r="A16" s="1">
        <f t="shared" ref="A16:A79" si="20">A15+0.04</f>
        <v>0.08</v>
      </c>
      <c r="B16" s="6">
        <v>-9.8399978915321</v>
      </c>
      <c r="C16" s="4">
        <v>0.74770390444036505</v>
      </c>
      <c r="D16" s="4">
        <v>8.0263790377061994</v>
      </c>
      <c r="E16" s="4">
        <v>-10.886039970494901</v>
      </c>
      <c r="F16" s="7"/>
      <c r="H16">
        <f t="shared" si="16"/>
        <v>-434.83161294529992</v>
      </c>
      <c r="I16">
        <f t="shared" si="17"/>
        <v>-435.44159881979601</v>
      </c>
      <c r="Q16" s="1">
        <f t="shared" ref="Q16:Q79" si="21">Q15+0.04</f>
        <v>0.08</v>
      </c>
      <c r="R16" s="6">
        <v>-9.8399978915321</v>
      </c>
      <c r="S16" s="6">
        <v>3.4632873591610007</v>
      </c>
      <c r="T16" s="6">
        <v>11.251467841238703</v>
      </c>
      <c r="U16" s="6">
        <v>-34.230516622823203</v>
      </c>
      <c r="X16">
        <f t="shared" si="18"/>
        <v>-162.71048219702104</v>
      </c>
      <c r="Y16">
        <f t="shared" si="19"/>
        <v>-171.152583114116</v>
      </c>
      <c r="AN16">
        <v>10</v>
      </c>
      <c r="AO16" s="12">
        <f t="shared" si="11"/>
        <v>2.5</v>
      </c>
      <c r="AP16" s="12">
        <f t="shared" si="5"/>
        <v>2.5</v>
      </c>
      <c r="AQ16" s="12">
        <f t="shared" si="5"/>
        <v>2.5</v>
      </c>
      <c r="AR16" s="12">
        <f t="shared" si="5"/>
        <v>2.5</v>
      </c>
      <c r="AT16">
        <v>10</v>
      </c>
      <c r="AU16" s="12">
        <f t="shared" si="12"/>
        <v>0.58000041099337007</v>
      </c>
      <c r="AV16" s="12">
        <f t="shared" si="6"/>
        <v>1.9400001199499899</v>
      </c>
      <c r="AW16" s="12">
        <f t="shared" si="6"/>
        <v>3.0599998800500101</v>
      </c>
      <c r="AX16" s="12">
        <f t="shared" si="6"/>
        <v>4.4199995890066299</v>
      </c>
      <c r="AZ16">
        <v>10</v>
      </c>
      <c r="BA16" s="12">
        <f t="shared" si="13"/>
        <v>-1.4799991479297123</v>
      </c>
      <c r="BB16" s="12">
        <f t="shared" si="7"/>
        <v>1.4800002184469474</v>
      </c>
      <c r="BC16" s="12">
        <f t="shared" si="7"/>
        <v>3.5199997815530528</v>
      </c>
      <c r="BD16" s="12">
        <f t="shared" si="7"/>
        <v>6.4799991479297123</v>
      </c>
      <c r="BF16">
        <v>10</v>
      </c>
      <c r="BG16" s="12">
        <f t="shared" si="14"/>
        <v>-2.1599990023208981</v>
      </c>
      <c r="BH16" s="12">
        <f t="shared" si="8"/>
        <v>2.1600000728381326</v>
      </c>
      <c r="BI16" s="12">
        <f t="shared" si="8"/>
        <v>2.8399999271618674</v>
      </c>
      <c r="BJ16" s="12">
        <f t="shared" si="8"/>
        <v>7.1599990023208981</v>
      </c>
      <c r="BL16">
        <v>10</v>
      </c>
      <c r="BM16" s="12">
        <f t="shared" si="15"/>
        <v>-2.9199988395797227</v>
      </c>
      <c r="BN16" s="12">
        <f t="shared" si="9"/>
        <v>2.9199999100969576</v>
      </c>
      <c r="BO16" s="12">
        <f t="shared" si="9"/>
        <v>2.0800000899030424</v>
      </c>
      <c r="BP16" s="12">
        <f t="shared" si="9"/>
        <v>7.9199988395797227</v>
      </c>
    </row>
    <row r="17" spans="1:68" x14ac:dyDescent="0.2">
      <c r="A17" s="1">
        <f t="shared" si="20"/>
        <v>0.12</v>
      </c>
      <c r="B17" s="6">
        <v>-9.7599979112943007</v>
      </c>
      <c r="C17" s="4">
        <v>0.73556024385340602</v>
      </c>
      <c r="D17" s="4">
        <v>7.9626666740849998</v>
      </c>
      <c r="E17" s="4">
        <v>-10.800481232317299</v>
      </c>
      <c r="F17" s="7"/>
      <c r="H17">
        <f t="shared" si="16"/>
        <v>-431.41977695095289</v>
      </c>
      <c r="I17">
        <f t="shared" si="17"/>
        <v>-432.01924929269194</v>
      </c>
      <c r="Q17" s="1">
        <f t="shared" si="21"/>
        <v>0.12</v>
      </c>
      <c r="R17" s="6">
        <v>-9.7599979112943007</v>
      </c>
      <c r="S17" s="6">
        <v>3.4164119704497011</v>
      </c>
      <c r="T17" s="6">
        <v>11.182228779952805</v>
      </c>
      <c r="U17" s="6">
        <v>-33.9909946647632</v>
      </c>
      <c r="X17">
        <f t="shared" si="18"/>
        <v>-161.84525363369298</v>
      </c>
      <c r="Y17">
        <f t="shared" si="19"/>
        <v>-169.95497332381601</v>
      </c>
      <c r="AN17">
        <v>11</v>
      </c>
      <c r="AO17" s="12">
        <f t="shared" si="11"/>
        <v>2.75</v>
      </c>
      <c r="AP17" s="12">
        <f t="shared" si="5"/>
        <v>2.75</v>
      </c>
      <c r="AQ17" s="12">
        <f t="shared" si="5"/>
        <v>2.75</v>
      </c>
      <c r="AR17" s="12">
        <f t="shared" si="5"/>
        <v>2.75</v>
      </c>
      <c r="AT17">
        <v>11</v>
      </c>
      <c r="AU17" s="12">
        <f t="shared" si="12"/>
        <v>0.83000041099337007</v>
      </c>
      <c r="AV17" s="12">
        <f t="shared" si="6"/>
        <v>2.1900001199499899</v>
      </c>
      <c r="AW17" s="12">
        <f t="shared" si="6"/>
        <v>3.3099998800500101</v>
      </c>
      <c r="AX17" s="12">
        <f t="shared" si="6"/>
        <v>4.6699995890066299</v>
      </c>
      <c r="AZ17">
        <v>11</v>
      </c>
      <c r="BA17" s="12">
        <f t="shared" si="13"/>
        <v>-1.2299991479297123</v>
      </c>
      <c r="BB17" s="12">
        <f t="shared" si="7"/>
        <v>1.7300002184469474</v>
      </c>
      <c r="BC17" s="12">
        <f t="shared" si="7"/>
        <v>3.7699997815530528</v>
      </c>
      <c r="BD17" s="12">
        <f t="shared" si="7"/>
        <v>6.7299991479297123</v>
      </c>
      <c r="BF17">
        <v>11</v>
      </c>
      <c r="BG17" s="12">
        <f t="shared" si="14"/>
        <v>-1.9099990023208981</v>
      </c>
      <c r="BH17" s="12">
        <f t="shared" si="8"/>
        <v>2.4100000728381326</v>
      </c>
      <c r="BI17" s="12">
        <f t="shared" si="8"/>
        <v>3.0899999271618674</v>
      </c>
      <c r="BJ17" s="12">
        <f t="shared" si="8"/>
        <v>7.4099990023208981</v>
      </c>
      <c r="BL17">
        <v>11</v>
      </c>
      <c r="BM17" s="12">
        <f t="shared" si="15"/>
        <v>-2.6699988395797227</v>
      </c>
      <c r="BN17" s="12">
        <f t="shared" si="9"/>
        <v>3.1699999100969576</v>
      </c>
      <c r="BO17" s="12">
        <f t="shared" si="9"/>
        <v>2.3300000899030424</v>
      </c>
      <c r="BP17" s="12">
        <f t="shared" si="9"/>
        <v>8.1699988395797227</v>
      </c>
    </row>
    <row r="18" spans="1:68" x14ac:dyDescent="0.2">
      <c r="A18" s="1">
        <f t="shared" si="20"/>
        <v>0.16</v>
      </c>
      <c r="B18" s="6">
        <v>-9.6799979285037097</v>
      </c>
      <c r="C18" s="4">
        <v>0.72350532888736097</v>
      </c>
      <c r="D18" s="4">
        <v>7.8988638114908198</v>
      </c>
      <c r="E18" s="4">
        <v>-10.714853150909001</v>
      </c>
      <c r="F18" s="7"/>
      <c r="H18">
        <f t="shared" si="16"/>
        <v>-428.00506210015908</v>
      </c>
      <c r="I18">
        <f t="shared" si="17"/>
        <v>-428.59412603636002</v>
      </c>
      <c r="Q18" s="1">
        <f t="shared" si="21"/>
        <v>0.16</v>
      </c>
      <c r="R18" s="6">
        <v>-9.6799979285037097</v>
      </c>
      <c r="S18" s="6">
        <v>3.3698851306580977</v>
      </c>
      <c r="T18" s="6">
        <v>11.112890175272803</v>
      </c>
      <c r="U18" s="6">
        <v>-33.751794607130797</v>
      </c>
      <c r="X18">
        <f t="shared" si="18"/>
        <v>-160.96911349286026</v>
      </c>
      <c r="Y18">
        <f t="shared" si="19"/>
        <v>-168.75897303565398</v>
      </c>
      <c r="AN18">
        <v>12</v>
      </c>
      <c r="AO18" s="12">
        <f t="shared" si="11"/>
        <v>3</v>
      </c>
      <c r="AP18" s="12">
        <f t="shared" si="5"/>
        <v>3</v>
      </c>
      <c r="AQ18" s="12">
        <f t="shared" si="5"/>
        <v>3</v>
      </c>
      <c r="AR18" s="12">
        <f t="shared" si="5"/>
        <v>3</v>
      </c>
      <c r="AT18">
        <v>12</v>
      </c>
      <c r="AU18" s="12">
        <f t="shared" si="12"/>
        <v>1.0800004109933701</v>
      </c>
      <c r="AV18" s="12">
        <f t="shared" si="6"/>
        <v>2.4400001199499899</v>
      </c>
      <c r="AW18" s="12">
        <f t="shared" si="6"/>
        <v>3.5599998800500101</v>
      </c>
      <c r="AX18" s="12">
        <f t="shared" si="6"/>
        <v>4.9199995890066299</v>
      </c>
      <c r="AZ18">
        <v>12</v>
      </c>
      <c r="BA18" s="12">
        <f t="shared" si="13"/>
        <v>-0.97999914792971232</v>
      </c>
      <c r="BB18" s="12">
        <f t="shared" si="7"/>
        <v>1.9800002184469474</v>
      </c>
      <c r="BC18" s="12">
        <f t="shared" si="7"/>
        <v>4.0199997815530528</v>
      </c>
      <c r="BD18" s="12">
        <f t="shared" si="7"/>
        <v>6.9799991479297123</v>
      </c>
      <c r="BF18">
        <v>12</v>
      </c>
      <c r="BG18" s="12">
        <f t="shared" si="14"/>
        <v>-1.6599990023208981</v>
      </c>
      <c r="BH18" s="12">
        <f t="shared" si="8"/>
        <v>2.6600000728381326</v>
      </c>
      <c r="BI18" s="12">
        <f t="shared" si="8"/>
        <v>3.3399999271618674</v>
      </c>
      <c r="BJ18" s="12">
        <f t="shared" si="8"/>
        <v>7.6599990023208981</v>
      </c>
      <c r="BL18">
        <v>12</v>
      </c>
      <c r="BM18" s="12">
        <f t="shared" si="15"/>
        <v>-2.4199988395797227</v>
      </c>
      <c r="BN18" s="12">
        <f t="shared" si="9"/>
        <v>3.4199999100969576</v>
      </c>
      <c r="BO18" s="12">
        <f t="shared" si="9"/>
        <v>2.5800000899030424</v>
      </c>
      <c r="BP18" s="12">
        <f t="shared" si="9"/>
        <v>8.4199988395797227</v>
      </c>
    </row>
    <row r="19" spans="1:68" x14ac:dyDescent="0.2">
      <c r="A19" s="1">
        <f t="shared" si="20"/>
        <v>0.2</v>
      </c>
      <c r="B19" s="6">
        <v>-9.5999979456210998</v>
      </c>
      <c r="C19" s="4">
        <v>0.71153953391769198</v>
      </c>
      <c r="D19" s="4">
        <v>7.8349708466425101</v>
      </c>
      <c r="E19" s="4">
        <v>-10.629156165209499</v>
      </c>
      <c r="F19" s="7"/>
      <c r="H19">
        <f t="shared" si="16"/>
        <v>-424.58748654516069</v>
      </c>
      <c r="I19">
        <f t="shared" si="17"/>
        <v>-425.16624660837999</v>
      </c>
      <c r="Q19" s="1">
        <f t="shared" si="21"/>
        <v>0.2</v>
      </c>
      <c r="R19" s="6">
        <v>-9.5999979456210998</v>
      </c>
      <c r="S19" s="6">
        <v>3.3236976166792971</v>
      </c>
      <c r="T19" s="6">
        <v>11.043433041607702</v>
      </c>
      <c r="U19" s="6">
        <v>-33.512852317621899</v>
      </c>
      <c r="X19">
        <f t="shared" si="18"/>
        <v>-160.08226843731771</v>
      </c>
      <c r="Y19">
        <f t="shared" si="19"/>
        <v>-167.5642615881095</v>
      </c>
      <c r="AN19">
        <v>13</v>
      </c>
      <c r="AO19" s="12">
        <f t="shared" si="11"/>
        <v>3.25</v>
      </c>
      <c r="AP19" s="12">
        <f t="shared" si="5"/>
        <v>3.25</v>
      </c>
      <c r="AQ19" s="12">
        <f t="shared" si="5"/>
        <v>3.25</v>
      </c>
      <c r="AR19" s="12">
        <f t="shared" si="5"/>
        <v>3.25</v>
      </c>
      <c r="AT19">
        <v>13</v>
      </c>
      <c r="AU19" s="12">
        <f t="shared" si="12"/>
        <v>1.3300004109933701</v>
      </c>
      <c r="AV19" s="12">
        <f t="shared" si="6"/>
        <v>2.6900001199499899</v>
      </c>
      <c r="AW19" s="12">
        <f t="shared" si="6"/>
        <v>3.8099998800500101</v>
      </c>
      <c r="AX19" s="12">
        <f t="shared" si="6"/>
        <v>5.1699995890066299</v>
      </c>
      <c r="AZ19">
        <v>13</v>
      </c>
      <c r="BA19" s="12">
        <f t="shared" si="13"/>
        <v>-0.72999914792971232</v>
      </c>
      <c r="BB19" s="12">
        <f t="shared" si="7"/>
        <v>2.2300002184469472</v>
      </c>
      <c r="BC19" s="12">
        <f t="shared" si="7"/>
        <v>4.2699997815530528</v>
      </c>
      <c r="BD19" s="12">
        <f t="shared" si="7"/>
        <v>7.2299991479297123</v>
      </c>
      <c r="BF19">
        <v>13</v>
      </c>
      <c r="BG19" s="12">
        <f t="shared" si="14"/>
        <v>-1.4099990023208981</v>
      </c>
      <c r="BH19" s="12">
        <f t="shared" si="8"/>
        <v>2.9100000728381326</v>
      </c>
      <c r="BI19" s="12">
        <f t="shared" si="8"/>
        <v>3.5899999271618674</v>
      </c>
      <c r="BJ19" s="12">
        <f t="shared" si="8"/>
        <v>7.9099990023208981</v>
      </c>
      <c r="BL19">
        <v>13</v>
      </c>
      <c r="BM19" s="12">
        <f t="shared" si="15"/>
        <v>-2.1699988395797227</v>
      </c>
      <c r="BN19" s="12">
        <f t="shared" si="9"/>
        <v>3.6699999100969576</v>
      </c>
      <c r="BO19" s="12">
        <f t="shared" si="9"/>
        <v>2.8300000899030424</v>
      </c>
      <c r="BP19" s="12">
        <f t="shared" si="9"/>
        <v>8.6699988395797227</v>
      </c>
    </row>
    <row r="20" spans="1:68" x14ac:dyDescent="0.2">
      <c r="A20" s="1">
        <f t="shared" si="20"/>
        <v>0.24000000000000002</v>
      </c>
      <c r="B20" s="6">
        <v>-9.51999796273671</v>
      </c>
      <c r="C20" s="4">
        <v>0.69966319127886401</v>
      </c>
      <c r="D20" s="4">
        <v>7.7709881959036302</v>
      </c>
      <c r="E20" s="4">
        <v>-10.543390717534299</v>
      </c>
      <c r="F20" s="7"/>
      <c r="H20">
        <f t="shared" si="16"/>
        <v>-421.16706845319277</v>
      </c>
      <c r="I20">
        <f t="shared" si="17"/>
        <v>-421.73562870137198</v>
      </c>
      <c r="Q20" s="1">
        <f t="shared" si="21"/>
        <v>0.24000000000000002</v>
      </c>
      <c r="R20" s="6">
        <v>-9.51999796273671</v>
      </c>
      <c r="S20" s="6">
        <v>3.2778375462610967</v>
      </c>
      <c r="T20" s="6">
        <v>10.973840840167405</v>
      </c>
      <c r="U20" s="6">
        <v>-33.274105323003297</v>
      </c>
      <c r="X20">
        <f t="shared" si="18"/>
        <v>-159.18491512671721</v>
      </c>
      <c r="Y20">
        <f t="shared" si="19"/>
        <v>-166.3705266150165</v>
      </c>
      <c r="AN20">
        <v>14</v>
      </c>
      <c r="AO20" s="12">
        <f t="shared" si="11"/>
        <v>3.5</v>
      </c>
      <c r="AP20" s="12">
        <f t="shared" si="5"/>
        <v>3.5</v>
      </c>
      <c r="AQ20" s="12">
        <f t="shared" si="5"/>
        <v>3.5</v>
      </c>
      <c r="AR20" s="12">
        <f t="shared" si="5"/>
        <v>3.5</v>
      </c>
      <c r="AT20">
        <v>14</v>
      </c>
      <c r="AU20" s="12">
        <f t="shared" si="12"/>
        <v>1.5800004109933701</v>
      </c>
      <c r="AV20" s="12">
        <f t="shared" si="6"/>
        <v>2.9400001199499899</v>
      </c>
      <c r="AW20" s="12">
        <f t="shared" si="6"/>
        <v>4.0599998800500101</v>
      </c>
      <c r="AX20" s="12">
        <f t="shared" si="6"/>
        <v>5.4199995890066299</v>
      </c>
      <c r="AZ20">
        <v>14</v>
      </c>
      <c r="BA20" s="12">
        <f t="shared" si="13"/>
        <v>-0.47999914792971232</v>
      </c>
      <c r="BB20" s="12">
        <f t="shared" si="7"/>
        <v>2.4800002184469472</v>
      </c>
      <c r="BC20" s="12">
        <f t="shared" si="7"/>
        <v>4.5199997815530528</v>
      </c>
      <c r="BD20" s="12">
        <f t="shared" si="7"/>
        <v>7.4799991479297123</v>
      </c>
      <c r="BF20">
        <v>14</v>
      </c>
      <c r="BG20" s="12">
        <f t="shared" si="14"/>
        <v>-1.1599990023208981</v>
      </c>
      <c r="BH20" s="12">
        <f t="shared" si="8"/>
        <v>3.1600000728381326</v>
      </c>
      <c r="BI20" s="12">
        <f t="shared" si="8"/>
        <v>3.8399999271618674</v>
      </c>
      <c r="BJ20" s="12">
        <f t="shared" si="8"/>
        <v>8.1599990023208981</v>
      </c>
      <c r="BL20">
        <v>14</v>
      </c>
      <c r="BM20" s="12">
        <f t="shared" si="15"/>
        <v>-1.9199988395797227</v>
      </c>
      <c r="BN20" s="12">
        <f t="shared" si="9"/>
        <v>3.9199999100969576</v>
      </c>
      <c r="BO20" s="12">
        <f t="shared" si="9"/>
        <v>3.0800000899030424</v>
      </c>
      <c r="BP20" s="12">
        <f t="shared" si="9"/>
        <v>8.9199988395797227</v>
      </c>
    </row>
    <row r="21" spans="1:68" x14ac:dyDescent="0.2">
      <c r="A21" s="1">
        <f t="shared" si="20"/>
        <v>0.28000000000000003</v>
      </c>
      <c r="B21" s="6">
        <v>-9.4399979798523095</v>
      </c>
      <c r="C21" s="4">
        <v>0.68787662922986703</v>
      </c>
      <c r="D21" s="4">
        <v>7.7069162803001303</v>
      </c>
      <c r="E21" s="4">
        <v>-10.457557253324</v>
      </c>
      <c r="F21" s="7"/>
      <c r="H21">
        <f t="shared" si="16"/>
        <v>-417.74382610733693</v>
      </c>
      <c r="I21">
        <f t="shared" si="17"/>
        <v>-418.30229013295997</v>
      </c>
      <c r="Q21" s="1">
        <f t="shared" si="21"/>
        <v>0.28000000000000003</v>
      </c>
      <c r="R21" s="6">
        <v>-9.4399979798523095</v>
      </c>
      <c r="S21" s="6">
        <v>3.2322937500375986</v>
      </c>
      <c r="T21" s="6">
        <v>10.904097921823205</v>
      </c>
      <c r="U21" s="6">
        <v>-33.035494423879001</v>
      </c>
      <c r="X21">
        <f t="shared" si="18"/>
        <v>-158.27723768363933</v>
      </c>
      <c r="Y21">
        <f t="shared" si="19"/>
        <v>-165.17747211939502</v>
      </c>
      <c r="AN21">
        <v>15</v>
      </c>
      <c r="AO21" s="12">
        <f t="shared" si="11"/>
        <v>3.75</v>
      </c>
      <c r="AP21" s="12">
        <f t="shared" si="5"/>
        <v>3.75</v>
      </c>
      <c r="AQ21" s="12">
        <f t="shared" si="5"/>
        <v>3.75</v>
      </c>
      <c r="AR21" s="12">
        <f t="shared" si="5"/>
        <v>3.75</v>
      </c>
      <c r="AT21">
        <v>15</v>
      </c>
      <c r="AU21" s="12">
        <f t="shared" si="12"/>
        <v>1.8300004109933701</v>
      </c>
      <c r="AV21" s="12">
        <f t="shared" si="6"/>
        <v>3.1900001199499899</v>
      </c>
      <c r="AW21" s="12">
        <f t="shared" si="6"/>
        <v>4.3099998800500101</v>
      </c>
      <c r="AX21" s="12">
        <f t="shared" si="6"/>
        <v>5.6699995890066299</v>
      </c>
      <c r="AZ21">
        <v>15</v>
      </c>
      <c r="BA21" s="12">
        <f t="shared" si="13"/>
        <v>-0.22999914792971232</v>
      </c>
      <c r="BB21" s="12">
        <f t="shared" si="7"/>
        <v>2.7300002184469472</v>
      </c>
      <c r="BC21" s="12">
        <f t="shared" si="7"/>
        <v>4.7699997815530528</v>
      </c>
      <c r="BD21" s="12">
        <f t="shared" si="7"/>
        <v>7.7299991479297123</v>
      </c>
      <c r="BF21">
        <v>15</v>
      </c>
      <c r="BG21" s="12">
        <f t="shared" si="14"/>
        <v>-0.90999900232089814</v>
      </c>
      <c r="BH21" s="12">
        <f t="shared" si="8"/>
        <v>3.4100000728381326</v>
      </c>
      <c r="BI21" s="12">
        <f t="shared" si="8"/>
        <v>4.0899999271618679</v>
      </c>
      <c r="BJ21" s="12">
        <f t="shared" si="8"/>
        <v>8.4099990023208981</v>
      </c>
      <c r="BL21">
        <v>15</v>
      </c>
      <c r="BM21" s="12">
        <f t="shared" si="15"/>
        <v>-1.6699988395797227</v>
      </c>
      <c r="BN21" s="12">
        <f t="shared" si="9"/>
        <v>4.1699999100969576</v>
      </c>
      <c r="BO21" s="12">
        <f t="shared" si="9"/>
        <v>3.3300000899030424</v>
      </c>
      <c r="BP21" s="12">
        <f t="shared" si="9"/>
        <v>9.1699988395797227</v>
      </c>
    </row>
    <row r="22" spans="1:68" x14ac:dyDescent="0.2">
      <c r="A22" s="1">
        <f t="shared" si="20"/>
        <v>0.32</v>
      </c>
      <c r="B22" s="6">
        <v>-9.3599979969680298</v>
      </c>
      <c r="C22" s="4">
        <v>0.67618017430158595</v>
      </c>
      <c r="D22" s="4">
        <v>7.64275552455371</v>
      </c>
      <c r="E22" s="4">
        <v>-10.3716562211146</v>
      </c>
      <c r="F22" s="7"/>
      <c r="H22">
        <f t="shared" si="16"/>
        <v>-414.31777791003583</v>
      </c>
      <c r="I22">
        <f t="shared" si="17"/>
        <v>-414.86624884458399</v>
      </c>
      <c r="Q22" s="1">
        <f t="shared" si="21"/>
        <v>0.32</v>
      </c>
      <c r="R22" s="6">
        <v>-9.3599979969680298</v>
      </c>
      <c r="S22" s="6">
        <v>3.1870559234766986</v>
      </c>
      <c r="T22" s="6">
        <v>10.834189382184803</v>
      </c>
      <c r="U22" s="6">
        <v>-32.7969635786813</v>
      </c>
      <c r="X22">
        <f t="shared" si="18"/>
        <v>-157.35940843950004</v>
      </c>
      <c r="Y22">
        <f t="shared" si="19"/>
        <v>-163.9848178934065</v>
      </c>
      <c r="AN22">
        <v>16</v>
      </c>
      <c r="AO22" s="12">
        <f t="shared" si="11"/>
        <v>4</v>
      </c>
      <c r="AP22" s="12">
        <f t="shared" si="5"/>
        <v>4</v>
      </c>
      <c r="AQ22" s="12">
        <f t="shared" si="5"/>
        <v>4</v>
      </c>
      <c r="AR22" s="12">
        <f t="shared" si="5"/>
        <v>4</v>
      </c>
      <c r="AT22">
        <v>16</v>
      </c>
      <c r="AU22" s="12">
        <f t="shared" si="12"/>
        <v>2.0800004109933701</v>
      </c>
      <c r="AV22" s="12">
        <f t="shared" si="6"/>
        <v>3.4400001199499899</v>
      </c>
      <c r="AW22" s="12">
        <f t="shared" si="6"/>
        <v>4.5599998800500101</v>
      </c>
      <c r="AX22" s="12">
        <f t="shared" si="6"/>
        <v>5.9199995890066299</v>
      </c>
      <c r="AZ22">
        <v>16</v>
      </c>
      <c r="BA22" s="12">
        <f t="shared" si="13"/>
        <v>2.0000852070287678E-2</v>
      </c>
      <c r="BB22" s="12">
        <f t="shared" si="7"/>
        <v>2.9800002184469472</v>
      </c>
      <c r="BC22" s="12">
        <f t="shared" si="7"/>
        <v>5.0199997815530528</v>
      </c>
      <c r="BD22" s="12">
        <f t="shared" si="7"/>
        <v>7.9799991479297123</v>
      </c>
      <c r="BF22">
        <v>16</v>
      </c>
      <c r="BG22" s="12">
        <f t="shared" si="14"/>
        <v>-0.65999900232089814</v>
      </c>
      <c r="BH22" s="12">
        <f t="shared" si="8"/>
        <v>3.6600000728381326</v>
      </c>
      <c r="BI22" s="12">
        <f t="shared" si="8"/>
        <v>4.3399999271618679</v>
      </c>
      <c r="BJ22" s="12">
        <f t="shared" si="8"/>
        <v>8.6599990023208981</v>
      </c>
      <c r="BL22">
        <v>16</v>
      </c>
      <c r="BM22" s="12">
        <f t="shared" si="15"/>
        <v>-1.4199988395797227</v>
      </c>
      <c r="BN22" s="12">
        <f t="shared" si="9"/>
        <v>4.4199999100969576</v>
      </c>
      <c r="BO22" s="12">
        <f t="shared" si="9"/>
        <v>3.5800000899030424</v>
      </c>
      <c r="BP22" s="12">
        <f t="shared" si="9"/>
        <v>9.4199988395797227</v>
      </c>
    </row>
    <row r="23" spans="1:68" x14ac:dyDescent="0.2">
      <c r="A23" s="1">
        <f t="shared" si="20"/>
        <v>0.36</v>
      </c>
      <c r="B23" s="6">
        <v>-9.2799980140838603</v>
      </c>
      <c r="C23" s="4">
        <v>0.66457415141967002</v>
      </c>
      <c r="D23" s="4">
        <v>7.5785063570231603</v>
      </c>
      <c r="E23" s="4">
        <v>-10.2856880725341</v>
      </c>
      <c r="F23" s="7"/>
      <c r="H23">
        <f t="shared" si="16"/>
        <v>-410.88894238278493</v>
      </c>
      <c r="I23">
        <f t="shared" si="17"/>
        <v>-411.427522901364</v>
      </c>
      <c r="Q23" s="1">
        <f t="shared" si="21"/>
        <v>0.36</v>
      </c>
      <c r="R23" s="6">
        <v>-9.2799980140838603</v>
      </c>
      <c r="S23" s="6">
        <v>3.1421145757741016</v>
      </c>
      <c r="T23" s="6">
        <v>10.764100998052605</v>
      </c>
      <c r="U23" s="6">
        <v>-32.558459661677801</v>
      </c>
      <c r="X23">
        <f t="shared" si="18"/>
        <v>-156.4315888713318</v>
      </c>
      <c r="Y23">
        <f t="shared" si="19"/>
        <v>-162.79229830838901</v>
      </c>
      <c r="AN23">
        <v>17</v>
      </c>
      <c r="AO23" s="12">
        <f t="shared" si="11"/>
        <v>4.25</v>
      </c>
      <c r="AP23" s="12">
        <f t="shared" si="5"/>
        <v>4.25</v>
      </c>
      <c r="AQ23" s="12">
        <f t="shared" si="5"/>
        <v>4.25</v>
      </c>
      <c r="AR23" s="12">
        <f t="shared" si="5"/>
        <v>4.25</v>
      </c>
      <c r="AT23">
        <v>17</v>
      </c>
      <c r="AU23" s="12">
        <f t="shared" si="12"/>
        <v>2.3300004109933701</v>
      </c>
      <c r="AV23" s="12">
        <f t="shared" si="6"/>
        <v>3.6900001199499899</v>
      </c>
      <c r="AW23" s="12">
        <f t="shared" si="6"/>
        <v>4.8099998800500101</v>
      </c>
      <c r="AX23" s="12">
        <f t="shared" si="6"/>
        <v>6.1699995890066299</v>
      </c>
      <c r="AZ23">
        <v>17</v>
      </c>
      <c r="BA23" s="12">
        <f t="shared" si="13"/>
        <v>0.27000085207028768</v>
      </c>
      <c r="BB23" s="12">
        <f t="shared" si="7"/>
        <v>3.2300002184469472</v>
      </c>
      <c r="BC23" s="12">
        <f t="shared" si="7"/>
        <v>5.2699997815530528</v>
      </c>
      <c r="BD23" s="12">
        <f t="shared" si="7"/>
        <v>8.2299991479297123</v>
      </c>
      <c r="BF23">
        <v>17</v>
      </c>
      <c r="BG23" s="12">
        <f t="shared" si="14"/>
        <v>-0.40999900232089814</v>
      </c>
      <c r="BH23" s="12">
        <f t="shared" si="8"/>
        <v>3.9100000728381326</v>
      </c>
      <c r="BI23" s="12">
        <f t="shared" si="8"/>
        <v>4.5899999271618679</v>
      </c>
      <c r="BJ23" s="12">
        <f t="shared" si="8"/>
        <v>8.9099990023208981</v>
      </c>
      <c r="BL23">
        <v>17</v>
      </c>
      <c r="BM23" s="12">
        <f t="shared" si="15"/>
        <v>-1.1699988395797227</v>
      </c>
      <c r="BN23" s="12">
        <f t="shared" si="9"/>
        <v>4.6699999100969576</v>
      </c>
      <c r="BO23" s="12">
        <f t="shared" si="9"/>
        <v>3.8300000899030424</v>
      </c>
      <c r="BP23" s="12">
        <f t="shared" si="9"/>
        <v>9.6699988395797227</v>
      </c>
    </row>
    <row r="24" spans="1:68" x14ac:dyDescent="0.2">
      <c r="A24" s="1">
        <f t="shared" si="20"/>
        <v>0.39999999999999997</v>
      </c>
      <c r="B24" s="6">
        <v>-9.1999980311998293</v>
      </c>
      <c r="C24" s="4">
        <v>0.65305888388701006</v>
      </c>
      <c r="D24" s="4">
        <v>7.5141692096902704</v>
      </c>
      <c r="E24" s="4">
        <v>-10.199653262289701</v>
      </c>
      <c r="F24" s="7"/>
      <c r="H24">
        <f t="shared" si="16"/>
        <v>-407.45733816576632</v>
      </c>
      <c r="I24">
        <f t="shared" si="17"/>
        <v>-407.98613049158803</v>
      </c>
      <c r="Q24" s="1">
        <f t="shared" si="21"/>
        <v>0.39999999999999997</v>
      </c>
      <c r="R24" s="6">
        <v>-9.1999980311998293</v>
      </c>
      <c r="S24" s="6">
        <v>3.0974609723530975</v>
      </c>
      <c r="T24" s="6">
        <v>10.693819174758403</v>
      </c>
      <c r="U24" s="6">
        <v>-32.319932237678898</v>
      </c>
      <c r="X24">
        <f t="shared" si="18"/>
        <v>-155.49393046329624</v>
      </c>
      <c r="Y24">
        <f t="shared" si="19"/>
        <v>-161.59966118839449</v>
      </c>
      <c r="AN24">
        <v>18</v>
      </c>
      <c r="AO24" s="12">
        <f t="shared" si="11"/>
        <v>4.5</v>
      </c>
      <c r="AP24" s="12">
        <f t="shared" si="5"/>
        <v>4.5</v>
      </c>
      <c r="AQ24" s="12">
        <f t="shared" si="5"/>
        <v>4.5</v>
      </c>
      <c r="AR24" s="12">
        <f t="shared" si="5"/>
        <v>4.5</v>
      </c>
      <c r="AT24">
        <v>18</v>
      </c>
      <c r="AU24" s="12">
        <f t="shared" si="12"/>
        <v>2.5800004109933701</v>
      </c>
      <c r="AV24" s="12">
        <f t="shared" si="6"/>
        <v>3.9400001199499899</v>
      </c>
      <c r="AW24" s="12">
        <f t="shared" si="6"/>
        <v>5.0599998800500101</v>
      </c>
      <c r="AX24" s="12">
        <f t="shared" si="6"/>
        <v>6.4199995890066299</v>
      </c>
      <c r="AZ24">
        <v>18</v>
      </c>
      <c r="BA24" s="12">
        <f t="shared" si="13"/>
        <v>0.52000085207028768</v>
      </c>
      <c r="BB24" s="12">
        <f t="shared" si="7"/>
        <v>3.4800002184469472</v>
      </c>
      <c r="BC24" s="12">
        <f t="shared" si="7"/>
        <v>5.5199997815530528</v>
      </c>
      <c r="BD24" s="12">
        <f t="shared" si="7"/>
        <v>8.4799991479297123</v>
      </c>
      <c r="BF24">
        <v>18</v>
      </c>
      <c r="BG24" s="12">
        <f t="shared" si="14"/>
        <v>-0.15999900232089814</v>
      </c>
      <c r="BH24" s="12">
        <f t="shared" si="8"/>
        <v>4.1600000728381321</v>
      </c>
      <c r="BI24" s="12">
        <f t="shared" si="8"/>
        <v>4.8399999271618679</v>
      </c>
      <c r="BJ24" s="12">
        <f t="shared" si="8"/>
        <v>9.1599990023208981</v>
      </c>
      <c r="BL24">
        <v>18</v>
      </c>
      <c r="BM24" s="12">
        <f t="shared" si="15"/>
        <v>-0.91999883957972273</v>
      </c>
      <c r="BN24" s="12">
        <f t="shared" si="9"/>
        <v>4.9199999100969576</v>
      </c>
      <c r="BO24" s="12">
        <f t="shared" si="9"/>
        <v>4.0800000899030424</v>
      </c>
      <c r="BP24" s="12">
        <f t="shared" si="9"/>
        <v>9.9199988395797227</v>
      </c>
    </row>
    <row r="25" spans="1:68" x14ac:dyDescent="0.2">
      <c r="A25" s="1">
        <f t="shared" si="20"/>
        <v>0.43999999999999995</v>
      </c>
      <c r="B25" s="6">
        <v>-9.1199980483159209</v>
      </c>
      <c r="C25" s="4">
        <v>0.64163469335728995</v>
      </c>
      <c r="D25" s="4">
        <v>7.4497445181484103</v>
      </c>
      <c r="E25" s="4">
        <v>-10.113552248153599</v>
      </c>
      <c r="F25" s="7"/>
      <c r="H25">
        <f t="shared" si="16"/>
        <v>-404.02298401745907</v>
      </c>
      <c r="I25">
        <f t="shared" si="17"/>
        <v>-404.54208992614394</v>
      </c>
      <c r="Q25" s="1">
        <f t="shared" si="21"/>
        <v>0.43999999999999995</v>
      </c>
      <c r="R25" s="6">
        <v>-9.1199980483159209</v>
      </c>
      <c r="S25" s="6">
        <v>3.0530870824813974</v>
      </c>
      <c r="T25" s="6">
        <v>10.623330899331602</v>
      </c>
      <c r="U25" s="6">
        <v>-32.081333359196798</v>
      </c>
      <c r="X25">
        <f t="shared" si="18"/>
        <v>-154.54657548732627</v>
      </c>
      <c r="Y25">
        <f t="shared" si="19"/>
        <v>-160.40666679598399</v>
      </c>
      <c r="AN25">
        <v>19</v>
      </c>
      <c r="AO25" s="12">
        <f t="shared" si="11"/>
        <v>4.75</v>
      </c>
      <c r="AP25" s="12">
        <f t="shared" si="5"/>
        <v>4.75</v>
      </c>
      <c r="AQ25" s="12">
        <f t="shared" si="5"/>
        <v>4.75</v>
      </c>
      <c r="AR25" s="12">
        <f t="shared" si="5"/>
        <v>4.75</v>
      </c>
      <c r="AT25">
        <v>19</v>
      </c>
      <c r="AU25" s="12">
        <f t="shared" si="12"/>
        <v>2.8300004109933701</v>
      </c>
      <c r="AV25" s="12">
        <f>$AT25/4+V$5</f>
        <v>4.1900001199499899</v>
      </c>
      <c r="AW25" s="12">
        <f t="shared" si="6"/>
        <v>5.3099998800500101</v>
      </c>
      <c r="AX25" s="12">
        <f t="shared" si="6"/>
        <v>6.6699995890066299</v>
      </c>
      <c r="AZ25">
        <v>19</v>
      </c>
      <c r="BA25" s="12">
        <f t="shared" si="13"/>
        <v>0.77000085207028768</v>
      </c>
      <c r="BB25" s="12">
        <f t="shared" si="7"/>
        <v>3.7300002184469472</v>
      </c>
      <c r="BC25" s="12">
        <f t="shared" si="7"/>
        <v>5.7699997815530528</v>
      </c>
      <c r="BD25" s="12">
        <f t="shared" si="7"/>
        <v>8.7299991479297123</v>
      </c>
      <c r="BF25">
        <v>19</v>
      </c>
      <c r="BG25" s="12">
        <f t="shared" si="14"/>
        <v>9.0000997679101857E-2</v>
      </c>
      <c r="BH25" s="12">
        <f t="shared" si="8"/>
        <v>4.4100000728381321</v>
      </c>
      <c r="BI25" s="12">
        <f t="shared" si="8"/>
        <v>5.0899999271618679</v>
      </c>
      <c r="BJ25" s="12">
        <f t="shared" si="8"/>
        <v>9.4099990023208981</v>
      </c>
      <c r="BL25">
        <v>19</v>
      </c>
      <c r="BM25" s="12">
        <f t="shared" si="15"/>
        <v>-0.66999883957972273</v>
      </c>
      <c r="BN25" s="12">
        <f t="shared" si="9"/>
        <v>5.1699999100969576</v>
      </c>
      <c r="BO25" s="12">
        <f t="shared" si="9"/>
        <v>4.3300000899030424</v>
      </c>
      <c r="BP25" s="12">
        <f t="shared" si="9"/>
        <v>10.169998839579723</v>
      </c>
    </row>
    <row r="26" spans="1:68" x14ac:dyDescent="0.2">
      <c r="A26" s="1">
        <f t="shared" si="20"/>
        <v>0.47999999999999993</v>
      </c>
      <c r="B26" s="6">
        <v>-9.0399980654320995</v>
      </c>
      <c r="C26" s="4">
        <v>0.63030189980974005</v>
      </c>
      <c r="D26" s="4">
        <v>7.3852327215991203</v>
      </c>
      <c r="E26" s="4">
        <v>-10.02738549096</v>
      </c>
      <c r="F26" s="7"/>
      <c r="H26">
        <f t="shared" si="16"/>
        <v>-400.58589881422654</v>
      </c>
      <c r="I26">
        <f t="shared" si="17"/>
        <v>-401.09541963840002</v>
      </c>
      <c r="Q26" s="1">
        <f t="shared" si="21"/>
        <v>0.47999999999999993</v>
      </c>
      <c r="R26" s="6">
        <v>-9.0399980654320995</v>
      </c>
      <c r="S26" s="6">
        <v>3.0089855320269976</v>
      </c>
      <c r="T26" s="6">
        <v>10.552623698366304</v>
      </c>
      <c r="U26" s="6">
        <v>-31.8426173839363</v>
      </c>
      <c r="X26">
        <f t="shared" si="18"/>
        <v>-153.58965771146956</v>
      </c>
      <c r="Y26">
        <f t="shared" si="19"/>
        <v>-159.2130869196815</v>
      </c>
      <c r="AN26">
        <v>20</v>
      </c>
      <c r="AO26" s="12">
        <f t="shared" si="11"/>
        <v>5</v>
      </c>
      <c r="AP26" s="12">
        <f t="shared" si="5"/>
        <v>5</v>
      </c>
      <c r="AQ26" s="12">
        <f t="shared" si="5"/>
        <v>5</v>
      </c>
      <c r="AR26" s="12">
        <f t="shared" si="5"/>
        <v>5</v>
      </c>
      <c r="AT26">
        <v>20</v>
      </c>
      <c r="AU26" s="12">
        <f t="shared" si="12"/>
        <v>3.0800004109933701</v>
      </c>
      <c r="AV26" s="12">
        <f t="shared" si="6"/>
        <v>4.4400001199499899</v>
      </c>
      <c r="AW26" s="12">
        <f t="shared" si="6"/>
        <v>5.5599998800500101</v>
      </c>
      <c r="AX26" s="12">
        <f t="shared" si="6"/>
        <v>6.9199995890066299</v>
      </c>
      <c r="AZ26">
        <v>20</v>
      </c>
      <c r="BA26" s="12">
        <f t="shared" si="13"/>
        <v>1.0200008520702877</v>
      </c>
      <c r="BB26" s="12">
        <f t="shared" si="7"/>
        <v>3.9800002184469472</v>
      </c>
      <c r="BC26" s="12">
        <f t="shared" si="7"/>
        <v>6.0199997815530528</v>
      </c>
      <c r="BD26" s="12">
        <f t="shared" si="7"/>
        <v>8.9799991479297123</v>
      </c>
      <c r="BF26">
        <v>20</v>
      </c>
      <c r="BG26" s="12">
        <f t="shared" si="14"/>
        <v>0.34000099767910186</v>
      </c>
      <c r="BH26" s="12">
        <f t="shared" si="8"/>
        <v>4.6600000728381321</v>
      </c>
      <c r="BI26" s="12">
        <f t="shared" si="8"/>
        <v>5.3399999271618679</v>
      </c>
      <c r="BJ26" s="12">
        <f t="shared" si="8"/>
        <v>9.6599990023208981</v>
      </c>
      <c r="BL26">
        <v>20</v>
      </c>
      <c r="BM26" s="12">
        <f t="shared" si="15"/>
        <v>-0.41999883957972273</v>
      </c>
      <c r="BN26" s="12">
        <f t="shared" si="9"/>
        <v>5.4199999100969576</v>
      </c>
      <c r="BO26" s="12">
        <f t="shared" si="9"/>
        <v>4.5800000899030424</v>
      </c>
      <c r="BP26" s="12">
        <f t="shared" si="9"/>
        <v>10.419998839579723</v>
      </c>
    </row>
    <row r="27" spans="1:68" x14ac:dyDescent="0.2">
      <c r="A27" s="1">
        <f t="shared" si="20"/>
        <v>0.51999999999999991</v>
      </c>
      <c r="B27" s="6">
        <v>-8.9599980825484202</v>
      </c>
      <c r="C27" s="4">
        <v>0.61906082152221598</v>
      </c>
      <c r="D27" s="4">
        <v>7.3206342628402297</v>
      </c>
      <c r="E27" s="4">
        <v>-9.9411534545917704</v>
      </c>
      <c r="F27" s="7"/>
      <c r="H27">
        <f t="shared" si="16"/>
        <v>-397.14610154990822</v>
      </c>
      <c r="I27">
        <f t="shared" si="17"/>
        <v>-397.64613818367081</v>
      </c>
      <c r="Q27" s="1">
        <f t="shared" si="21"/>
        <v>0.51999999999999991</v>
      </c>
      <c r="R27" s="6">
        <v>-8.9599980825484202</v>
      </c>
      <c r="S27" s="6">
        <v>2.9651495608352008</v>
      </c>
      <c r="T27" s="6">
        <v>10.481685600292803</v>
      </c>
      <c r="U27" s="6">
        <v>-31.6037408102044</v>
      </c>
      <c r="X27">
        <f t="shared" si="18"/>
        <v>-152.62330304440451</v>
      </c>
      <c r="Y27">
        <f t="shared" si="19"/>
        <v>-158.01870405102198</v>
      </c>
      <c r="AN27">
        <v>21</v>
      </c>
      <c r="AO27" s="12">
        <f t="shared" si="11"/>
        <v>5.25</v>
      </c>
      <c r="AP27" s="12">
        <f t="shared" si="5"/>
        <v>5.25</v>
      </c>
      <c r="AQ27" s="12">
        <f t="shared" si="5"/>
        <v>5.25</v>
      </c>
      <c r="AR27" s="12">
        <f t="shared" si="5"/>
        <v>5.25</v>
      </c>
      <c r="AT27">
        <v>21</v>
      </c>
      <c r="AU27" s="12">
        <f t="shared" si="12"/>
        <v>3.3300004109933701</v>
      </c>
      <c r="AV27" s="12">
        <f t="shared" si="6"/>
        <v>4.6900001199499899</v>
      </c>
      <c r="AW27" s="12">
        <f t="shared" si="6"/>
        <v>5.8099998800500101</v>
      </c>
      <c r="AX27" s="12">
        <f t="shared" si="6"/>
        <v>7.1699995890066299</v>
      </c>
      <c r="AZ27">
        <v>21</v>
      </c>
      <c r="BA27" s="12">
        <f t="shared" si="13"/>
        <v>1.2700008520702877</v>
      </c>
      <c r="BB27" s="12">
        <f t="shared" si="7"/>
        <v>4.2300002184469472</v>
      </c>
      <c r="BC27" s="12">
        <f t="shared" si="7"/>
        <v>6.2699997815530528</v>
      </c>
      <c r="BD27" s="12">
        <f t="shared" si="7"/>
        <v>9.2299991479297123</v>
      </c>
      <c r="BF27">
        <v>21</v>
      </c>
      <c r="BG27" s="12">
        <f t="shared" si="14"/>
        <v>0.59000099767910186</v>
      </c>
      <c r="BH27" s="12">
        <f t="shared" si="8"/>
        <v>4.9100000728381321</v>
      </c>
      <c r="BI27" s="12">
        <f t="shared" si="8"/>
        <v>5.5899999271618679</v>
      </c>
      <c r="BJ27" s="12">
        <f t="shared" si="8"/>
        <v>9.9099990023208981</v>
      </c>
      <c r="BL27">
        <v>21</v>
      </c>
      <c r="BM27" s="12">
        <f t="shared" si="15"/>
        <v>-0.16999883957972273</v>
      </c>
      <c r="BN27" s="12">
        <f t="shared" si="9"/>
        <v>5.6699999100969576</v>
      </c>
      <c r="BO27" s="12">
        <f t="shared" si="9"/>
        <v>4.8300000899030424</v>
      </c>
      <c r="BP27" s="12">
        <f t="shared" si="9"/>
        <v>10.669998839579723</v>
      </c>
    </row>
    <row r="28" spans="1:68" x14ac:dyDescent="0.2">
      <c r="A28" s="1">
        <f t="shared" si="20"/>
        <v>0.55999999999999994</v>
      </c>
      <c r="B28" s="6">
        <v>-8.8799980996648298</v>
      </c>
      <c r="C28" s="4">
        <v>0.60791177504423999</v>
      </c>
      <c r="D28" s="4">
        <v>7.2559495882525598</v>
      </c>
      <c r="E28" s="4">
        <v>-9.8548566059637697</v>
      </c>
      <c r="F28" s="7"/>
      <c r="H28">
        <f t="shared" si="16"/>
        <v>-393.70361133538819</v>
      </c>
      <c r="I28">
        <f t="shared" si="17"/>
        <v>-394.19426423855077</v>
      </c>
      <c r="Q28" s="1">
        <f t="shared" si="21"/>
        <v>0.55999999999999994</v>
      </c>
      <c r="R28" s="6">
        <v>-8.8799980996648298</v>
      </c>
      <c r="S28" s="6">
        <v>2.9215729841584022</v>
      </c>
      <c r="T28" s="6">
        <v>10.410505101343904</v>
      </c>
      <c r="U28" s="6">
        <v>-31.364662128192698</v>
      </c>
      <c r="X28">
        <f t="shared" si="18"/>
        <v>-151.64763012338719</v>
      </c>
      <c r="Y28">
        <f t="shared" si="19"/>
        <v>-156.82331064096348</v>
      </c>
      <c r="AN28">
        <v>22</v>
      </c>
      <c r="AO28" s="12">
        <f t="shared" si="11"/>
        <v>5.5</v>
      </c>
      <c r="AP28" s="12">
        <f t="shared" si="5"/>
        <v>5.5</v>
      </c>
      <c r="AQ28" s="12">
        <f t="shared" si="5"/>
        <v>5.5</v>
      </c>
      <c r="AR28" s="12">
        <f t="shared" si="5"/>
        <v>5.5</v>
      </c>
      <c r="AT28">
        <v>22</v>
      </c>
      <c r="AU28" s="12">
        <f t="shared" si="12"/>
        <v>3.5800004109933701</v>
      </c>
      <c r="AV28" s="12">
        <f t="shared" si="6"/>
        <v>4.9400001199499899</v>
      </c>
      <c r="AW28" s="12">
        <f t="shared" si="6"/>
        <v>6.0599998800500101</v>
      </c>
      <c r="AX28" s="12">
        <f t="shared" si="6"/>
        <v>7.4199995890066299</v>
      </c>
      <c r="AZ28">
        <v>22</v>
      </c>
      <c r="BA28" s="12">
        <f t="shared" si="13"/>
        <v>1.5200008520702877</v>
      </c>
      <c r="BB28" s="12">
        <f t="shared" si="7"/>
        <v>4.4800002184469472</v>
      </c>
      <c r="BC28" s="12">
        <f t="shared" si="7"/>
        <v>6.5199997815530528</v>
      </c>
      <c r="BD28" s="12">
        <f t="shared" si="7"/>
        <v>9.4799991479297123</v>
      </c>
      <c r="BF28">
        <v>22</v>
      </c>
      <c r="BG28" s="12">
        <f t="shared" si="14"/>
        <v>0.84000099767910186</v>
      </c>
      <c r="BH28" s="12">
        <f t="shared" si="8"/>
        <v>5.1600000728381321</v>
      </c>
      <c r="BI28" s="12">
        <f t="shared" si="8"/>
        <v>5.8399999271618679</v>
      </c>
      <c r="BJ28" s="12">
        <f t="shared" si="8"/>
        <v>10.159999002320898</v>
      </c>
      <c r="BL28">
        <v>22</v>
      </c>
      <c r="BM28" s="12">
        <f t="shared" si="15"/>
        <v>8.0001160420277273E-2</v>
      </c>
      <c r="BN28" s="12">
        <f t="shared" si="9"/>
        <v>5.9199999100969576</v>
      </c>
      <c r="BO28" s="12">
        <f t="shared" si="9"/>
        <v>5.0800000899030424</v>
      </c>
      <c r="BP28" s="12">
        <f t="shared" si="9"/>
        <v>10.919998839579723</v>
      </c>
    </row>
    <row r="29" spans="1:68" x14ac:dyDescent="0.2">
      <c r="A29" s="1">
        <f t="shared" si="20"/>
        <v>0.6</v>
      </c>
      <c r="B29" s="6">
        <v>-8.7999981167813495</v>
      </c>
      <c r="C29" s="4">
        <v>0.59685507517182002</v>
      </c>
      <c r="D29" s="4">
        <v>7.1911791477966602</v>
      </c>
      <c r="E29" s="4">
        <v>-9.7684954150209897</v>
      </c>
      <c r="F29" s="7"/>
      <c r="H29">
        <f t="shared" si="16"/>
        <v>-390.25844739814926</v>
      </c>
      <c r="I29">
        <f t="shared" si="17"/>
        <v>-390.73981660083962</v>
      </c>
      <c r="Q29" s="1">
        <f t="shared" si="21"/>
        <v>0.6</v>
      </c>
      <c r="R29" s="6">
        <v>-8.7999981167813495</v>
      </c>
      <c r="S29" s="6">
        <v>2.878250157724402</v>
      </c>
      <c r="T29" s="6">
        <v>10.339071134929103</v>
      </c>
      <c r="U29" s="6">
        <v>-31.1253416854912</v>
      </c>
      <c r="X29">
        <f t="shared" si="18"/>
        <v>-150.6627508517424</v>
      </c>
      <c r="Y29">
        <f t="shared" si="19"/>
        <v>-155.62670842745601</v>
      </c>
      <c r="AN29">
        <v>23</v>
      </c>
      <c r="AO29" s="12">
        <f t="shared" si="11"/>
        <v>5.75</v>
      </c>
      <c r="AP29" s="12">
        <f t="shared" si="5"/>
        <v>5.75</v>
      </c>
      <c r="AQ29" s="12">
        <f t="shared" si="5"/>
        <v>5.75</v>
      </c>
      <c r="AR29" s="12">
        <f t="shared" si="5"/>
        <v>5.75</v>
      </c>
      <c r="AT29">
        <v>23</v>
      </c>
      <c r="AU29" s="12">
        <f t="shared" si="12"/>
        <v>3.8300004109933701</v>
      </c>
      <c r="AV29" s="12">
        <f t="shared" si="6"/>
        <v>5.1900001199499899</v>
      </c>
      <c r="AW29" s="12">
        <f t="shared" si="6"/>
        <v>6.3099998800500101</v>
      </c>
      <c r="AX29" s="12">
        <f t="shared" si="6"/>
        <v>7.6699995890066299</v>
      </c>
      <c r="AZ29">
        <v>23</v>
      </c>
      <c r="BA29" s="12">
        <f t="shared" si="13"/>
        <v>1.7700008520702877</v>
      </c>
      <c r="BB29" s="12">
        <f t="shared" si="7"/>
        <v>4.7300002184469472</v>
      </c>
      <c r="BC29" s="12">
        <f t="shared" si="7"/>
        <v>6.7699997815530528</v>
      </c>
      <c r="BD29" s="12">
        <f t="shared" si="7"/>
        <v>9.7299991479297123</v>
      </c>
      <c r="BF29">
        <v>23</v>
      </c>
      <c r="BG29" s="12">
        <f t="shared" si="14"/>
        <v>1.0900009976791019</v>
      </c>
      <c r="BH29" s="12">
        <f t="shared" si="8"/>
        <v>5.4100000728381321</v>
      </c>
      <c r="BI29" s="12">
        <f t="shared" si="8"/>
        <v>6.0899999271618679</v>
      </c>
      <c r="BJ29" s="12">
        <f t="shared" si="8"/>
        <v>10.409999002320898</v>
      </c>
      <c r="BL29">
        <v>23</v>
      </c>
      <c r="BM29" s="12">
        <f t="shared" si="15"/>
        <v>0.33000116042027727</v>
      </c>
      <c r="BN29" s="12">
        <f t="shared" si="9"/>
        <v>6.1699999100969576</v>
      </c>
      <c r="BO29" s="12">
        <f t="shared" si="9"/>
        <v>5.3300000899030424</v>
      </c>
      <c r="BP29" s="12">
        <f t="shared" si="9"/>
        <v>11.169998839579723</v>
      </c>
    </row>
    <row r="30" spans="1:68" x14ac:dyDescent="0.2">
      <c r="A30" s="1">
        <f t="shared" si="20"/>
        <v>0.64</v>
      </c>
      <c r="B30" s="6">
        <v>-8.7199981338979509</v>
      </c>
      <c r="C30" s="4">
        <v>0.58589103492049499</v>
      </c>
      <c r="D30" s="4">
        <v>7.1263233949987699</v>
      </c>
      <c r="E30" s="4">
        <v>-9.6820703547222298</v>
      </c>
      <c r="F30" s="7"/>
      <c r="H30">
        <f t="shared" si="16"/>
        <v>-386.81062908181798</v>
      </c>
      <c r="I30">
        <f t="shared" si="17"/>
        <v>-387.28281418888918</v>
      </c>
      <c r="Q30" s="1">
        <f t="shared" si="21"/>
        <v>0.64</v>
      </c>
      <c r="R30" s="6">
        <v>-8.7199981338979509</v>
      </c>
      <c r="S30" s="6">
        <v>2.8351759460165979</v>
      </c>
      <c r="T30" s="6">
        <v>10.267373043996002</v>
      </c>
      <c r="U30" s="6">
        <v>-30.885741565240199</v>
      </c>
      <c r="X30">
        <f t="shared" si="18"/>
        <v>-149.66877089148994</v>
      </c>
      <c r="Y30">
        <f t="shared" si="19"/>
        <v>-154.42870782620099</v>
      </c>
      <c r="AD30" s="12"/>
      <c r="AN30">
        <v>24</v>
      </c>
      <c r="AO30" s="12">
        <f t="shared" si="11"/>
        <v>6</v>
      </c>
      <c r="AP30" s="12">
        <f t="shared" si="5"/>
        <v>6</v>
      </c>
      <c r="AQ30" s="12">
        <f t="shared" si="5"/>
        <v>6</v>
      </c>
      <c r="AR30" s="12">
        <f t="shared" si="5"/>
        <v>6</v>
      </c>
      <c r="AT30">
        <v>24</v>
      </c>
      <c r="AU30" s="12">
        <f t="shared" si="12"/>
        <v>4.0800004109933701</v>
      </c>
      <c r="AV30" s="12">
        <f t="shared" si="6"/>
        <v>5.4400001199499899</v>
      </c>
      <c r="AW30" s="12">
        <f t="shared" si="6"/>
        <v>6.5599998800500101</v>
      </c>
      <c r="AX30" s="12">
        <f t="shared" si="6"/>
        <v>7.9199995890066299</v>
      </c>
      <c r="AZ30">
        <v>24</v>
      </c>
      <c r="BA30" s="12">
        <f t="shared" si="13"/>
        <v>2.0200008520702877</v>
      </c>
      <c r="BB30" s="12">
        <f t="shared" si="7"/>
        <v>4.9800002184469472</v>
      </c>
      <c r="BC30" s="12">
        <f t="shared" si="7"/>
        <v>7.0199997815530528</v>
      </c>
      <c r="BD30" s="12">
        <f t="shared" si="7"/>
        <v>9.9799991479297123</v>
      </c>
      <c r="BF30">
        <v>24</v>
      </c>
      <c r="BG30" s="12">
        <f t="shared" si="14"/>
        <v>1.3400009976791019</v>
      </c>
      <c r="BH30" s="12">
        <f t="shared" si="8"/>
        <v>5.6600000728381321</v>
      </c>
      <c r="BI30" s="12">
        <f t="shared" si="8"/>
        <v>6.3399999271618679</v>
      </c>
      <c r="BJ30" s="12">
        <f t="shared" si="8"/>
        <v>10.659999002320898</v>
      </c>
      <c r="BL30">
        <v>24</v>
      </c>
      <c r="BM30" s="12">
        <f t="shared" si="15"/>
        <v>0.58000116042027727</v>
      </c>
      <c r="BN30" s="12">
        <f t="shared" si="9"/>
        <v>6.4199999100969576</v>
      </c>
      <c r="BO30" s="12">
        <f t="shared" si="9"/>
        <v>5.5800000899030424</v>
      </c>
      <c r="BP30" s="12">
        <f t="shared" si="9"/>
        <v>11.419998839579723</v>
      </c>
    </row>
    <row r="31" spans="1:68" x14ac:dyDescent="0.2">
      <c r="A31" s="1">
        <f t="shared" si="20"/>
        <v>0.68</v>
      </c>
      <c r="B31" s="6">
        <v>-8.63999815101465</v>
      </c>
      <c r="C31" s="4">
        <v>0.57501996549866996</v>
      </c>
      <c r="D31" s="4">
        <v>7.0613827869369103</v>
      </c>
      <c r="E31" s="4">
        <v>-9.5955819010238805</v>
      </c>
      <c r="F31" s="7"/>
      <c r="H31">
        <f t="shared" si="16"/>
        <v>-383.36017584570567</v>
      </c>
      <c r="I31">
        <f t="shared" si="17"/>
        <v>-383.82327604095519</v>
      </c>
      <c r="Q31" s="1">
        <f t="shared" si="21"/>
        <v>0.68</v>
      </c>
      <c r="R31" s="6">
        <v>-8.63999815101465</v>
      </c>
      <c r="S31" s="6">
        <v>2.7923456934243021</v>
      </c>
      <c r="T31" s="6">
        <v>10.195400556075004</v>
      </c>
      <c r="U31" s="6">
        <v>-30.645825475468399</v>
      </c>
      <c r="X31">
        <f t="shared" si="18"/>
        <v>-148.66579011609991</v>
      </c>
      <c r="Y31">
        <f t="shared" si="19"/>
        <v>-153.229127377342</v>
      </c>
      <c r="AN31">
        <v>25</v>
      </c>
      <c r="AO31" s="12">
        <f t="shared" si="11"/>
        <v>6.25</v>
      </c>
      <c r="AP31" s="12">
        <f t="shared" si="5"/>
        <v>6.25</v>
      </c>
      <c r="AQ31" s="12">
        <f t="shared" si="5"/>
        <v>6.25</v>
      </c>
      <c r="AR31" s="12">
        <f t="shared" si="5"/>
        <v>6.25</v>
      </c>
      <c r="AT31">
        <v>25</v>
      </c>
      <c r="AU31" s="12">
        <f t="shared" si="12"/>
        <v>4.3300004109933701</v>
      </c>
      <c r="AV31" s="12">
        <f t="shared" si="6"/>
        <v>5.6900001199499899</v>
      </c>
      <c r="AW31" s="12">
        <f t="shared" si="6"/>
        <v>6.8099998800500101</v>
      </c>
      <c r="AX31" s="12">
        <f t="shared" si="6"/>
        <v>8.169999589006629</v>
      </c>
      <c r="AZ31">
        <v>25</v>
      </c>
      <c r="BA31" s="12">
        <f t="shared" si="13"/>
        <v>2.2700008520702877</v>
      </c>
      <c r="BB31" s="12">
        <f t="shared" si="7"/>
        <v>5.2300002184469472</v>
      </c>
      <c r="BC31" s="12">
        <f t="shared" si="7"/>
        <v>7.2699997815530528</v>
      </c>
      <c r="BD31" s="12">
        <f t="shared" si="7"/>
        <v>10.229999147929712</v>
      </c>
      <c r="BF31">
        <v>25</v>
      </c>
      <c r="BG31" s="12">
        <f t="shared" si="14"/>
        <v>1.5900009976791019</v>
      </c>
      <c r="BH31" s="12">
        <f t="shared" si="8"/>
        <v>5.9100000728381321</v>
      </c>
      <c r="BI31" s="12">
        <f t="shared" si="8"/>
        <v>6.5899999271618679</v>
      </c>
      <c r="BJ31" s="12">
        <f t="shared" si="8"/>
        <v>10.909999002320898</v>
      </c>
      <c r="BL31">
        <v>25</v>
      </c>
      <c r="BM31" s="12">
        <f t="shared" si="15"/>
        <v>0.83000116042027727</v>
      </c>
      <c r="BN31" s="12">
        <f t="shared" si="9"/>
        <v>6.6699999100969576</v>
      </c>
      <c r="BO31" s="12">
        <f t="shared" si="9"/>
        <v>5.8300000899030424</v>
      </c>
      <c r="BP31" s="12">
        <f t="shared" si="9"/>
        <v>11.669998839579723</v>
      </c>
    </row>
    <row r="32" spans="1:68" x14ac:dyDescent="0.2">
      <c r="A32" s="1">
        <f t="shared" si="20"/>
        <v>0.72000000000000008</v>
      </c>
      <c r="B32" s="6">
        <v>-8.5599981681314308</v>
      </c>
      <c r="C32" s="4">
        <v>0.56424217628225204</v>
      </c>
      <c r="D32" s="4">
        <v>6.9963577842362001</v>
      </c>
      <c r="E32" s="4">
        <v>-9.5090305328764693</v>
      </c>
      <c r="F32" s="7"/>
      <c r="H32">
        <f t="shared" si="16"/>
        <v>-379.90710726431377</v>
      </c>
      <c r="I32">
        <f t="shared" si="17"/>
        <v>-380.36122131505874</v>
      </c>
      <c r="Q32" s="1">
        <f t="shared" si="21"/>
        <v>0.72000000000000008</v>
      </c>
      <c r="R32" s="6">
        <v>-8.5599981681314308</v>
      </c>
      <c r="S32" s="6">
        <v>2.7497551979600985</v>
      </c>
      <c r="T32" s="6">
        <v>10.123143760807302</v>
      </c>
      <c r="U32" s="6">
        <v>-30.405558648658001</v>
      </c>
      <c r="X32">
        <f t="shared" si="18"/>
        <v>-147.6539030272495</v>
      </c>
      <c r="Y32">
        <f t="shared" si="19"/>
        <v>-152.02779324329001</v>
      </c>
      <c r="AN32">
        <v>26</v>
      </c>
      <c r="AO32" s="12">
        <f t="shared" si="11"/>
        <v>6.5</v>
      </c>
      <c r="AP32" s="12">
        <f t="shared" si="5"/>
        <v>6.5</v>
      </c>
      <c r="AQ32" s="12">
        <f t="shared" si="5"/>
        <v>6.5</v>
      </c>
      <c r="AR32" s="12">
        <f t="shared" si="5"/>
        <v>6.5</v>
      </c>
      <c r="AT32">
        <v>26</v>
      </c>
      <c r="AU32" s="12">
        <f t="shared" si="12"/>
        <v>4.5800004109933701</v>
      </c>
      <c r="AV32" s="12">
        <f t="shared" si="6"/>
        <v>5.9400001199499899</v>
      </c>
      <c r="AW32" s="12">
        <f t="shared" si="6"/>
        <v>7.0599998800500101</v>
      </c>
      <c r="AX32" s="12">
        <f t="shared" si="6"/>
        <v>8.419999589006629</v>
      </c>
      <c r="AZ32">
        <v>26</v>
      </c>
      <c r="BA32" s="12">
        <f t="shared" si="13"/>
        <v>2.5200008520702877</v>
      </c>
      <c r="BB32" s="12">
        <f t="shared" si="7"/>
        <v>5.4800002184469472</v>
      </c>
      <c r="BC32" s="12">
        <f t="shared" si="7"/>
        <v>7.5199997815530528</v>
      </c>
      <c r="BD32" s="12">
        <f t="shared" si="7"/>
        <v>10.479999147929712</v>
      </c>
      <c r="BF32">
        <v>26</v>
      </c>
      <c r="BG32" s="12">
        <f t="shared" si="14"/>
        <v>1.8400009976791019</v>
      </c>
      <c r="BH32" s="12">
        <f t="shared" si="8"/>
        <v>6.1600000728381321</v>
      </c>
      <c r="BI32" s="12">
        <f t="shared" si="8"/>
        <v>6.8399999271618679</v>
      </c>
      <c r="BJ32" s="12">
        <f t="shared" si="8"/>
        <v>11.159999002320898</v>
      </c>
      <c r="BL32">
        <v>26</v>
      </c>
      <c r="BM32" s="12">
        <f t="shared" si="15"/>
        <v>1.0800011604202773</v>
      </c>
      <c r="BN32" s="12">
        <f t="shared" si="9"/>
        <v>6.9199999100969576</v>
      </c>
      <c r="BO32" s="12">
        <f t="shared" si="9"/>
        <v>6.0800000899030424</v>
      </c>
      <c r="BP32" s="12">
        <f t="shared" si="9"/>
        <v>11.919998839579723</v>
      </c>
    </row>
    <row r="33" spans="1:68" x14ac:dyDescent="0.2">
      <c r="A33" s="1">
        <f t="shared" si="20"/>
        <v>0.76000000000000012</v>
      </c>
      <c r="B33" s="6">
        <v>-8.4799981852482897</v>
      </c>
      <c r="C33" s="4">
        <v>0.55355797478808699</v>
      </c>
      <c r="D33" s="4">
        <v>6.9312488510536596</v>
      </c>
      <c r="E33" s="4">
        <v>-9.4224167322074202</v>
      </c>
      <c r="F33" s="7"/>
      <c r="H33">
        <f t="shared" si="16"/>
        <v>-376.45144302684764</v>
      </c>
      <c r="I33">
        <f t="shared" si="17"/>
        <v>-376.89666928829683</v>
      </c>
      <c r="Q33" s="1">
        <f t="shared" si="21"/>
        <v>0.76000000000000012</v>
      </c>
      <c r="R33" s="6">
        <v>-8.4799981852482897</v>
      </c>
      <c r="S33" s="6">
        <v>2.7074006872859968</v>
      </c>
      <c r="T33" s="6">
        <v>10.050593089530004</v>
      </c>
      <c r="U33" s="6">
        <v>-30.164907750319401</v>
      </c>
      <c r="X33">
        <f t="shared" si="18"/>
        <v>-146.63319913959765</v>
      </c>
      <c r="Y33">
        <f t="shared" si="19"/>
        <v>-150.824538751597</v>
      </c>
      <c r="AN33">
        <v>27</v>
      </c>
      <c r="AO33" s="12">
        <f t="shared" si="11"/>
        <v>6.75</v>
      </c>
      <c r="AP33" s="12">
        <f t="shared" si="5"/>
        <v>6.75</v>
      </c>
      <c r="AQ33" s="12">
        <f t="shared" si="5"/>
        <v>6.75</v>
      </c>
      <c r="AR33" s="12">
        <f t="shared" si="5"/>
        <v>6.75</v>
      </c>
      <c r="AT33">
        <v>27</v>
      </c>
      <c r="AU33" s="12">
        <f t="shared" si="12"/>
        <v>4.8300004109933701</v>
      </c>
      <c r="AV33" s="12">
        <f t="shared" si="6"/>
        <v>6.1900001199499899</v>
      </c>
      <c r="AW33" s="12">
        <f t="shared" si="6"/>
        <v>7.3099998800500101</v>
      </c>
      <c r="AX33" s="12">
        <f t="shared" si="6"/>
        <v>8.669999589006629</v>
      </c>
      <c r="AZ33">
        <v>27</v>
      </c>
      <c r="BA33" s="12">
        <f t="shared" si="13"/>
        <v>2.7700008520702877</v>
      </c>
      <c r="BB33" s="12">
        <f t="shared" si="7"/>
        <v>5.7300002184469472</v>
      </c>
      <c r="BC33" s="12">
        <f t="shared" si="7"/>
        <v>7.7699997815530528</v>
      </c>
      <c r="BD33" s="12">
        <f t="shared" si="7"/>
        <v>10.729999147929712</v>
      </c>
      <c r="BF33">
        <v>27</v>
      </c>
      <c r="BG33" s="12">
        <f t="shared" si="14"/>
        <v>2.0900009976791019</v>
      </c>
      <c r="BH33" s="12">
        <f t="shared" si="8"/>
        <v>6.4100000728381321</v>
      </c>
      <c r="BI33" s="12">
        <f t="shared" si="8"/>
        <v>7.0899999271618679</v>
      </c>
      <c r="BJ33" s="12">
        <f t="shared" si="8"/>
        <v>11.409999002320898</v>
      </c>
      <c r="BL33">
        <v>27</v>
      </c>
      <c r="BM33" s="12">
        <f t="shared" si="15"/>
        <v>1.3300011604202773</v>
      </c>
      <c r="BN33" s="12">
        <f t="shared" si="9"/>
        <v>7.1699999100969576</v>
      </c>
      <c r="BO33" s="12">
        <f t="shared" si="9"/>
        <v>6.3300000899030424</v>
      </c>
      <c r="BP33" s="12">
        <f t="shared" si="9"/>
        <v>12.169998839579723</v>
      </c>
    </row>
    <row r="34" spans="1:68" x14ac:dyDescent="0.2">
      <c r="A34" s="1">
        <f t="shared" si="20"/>
        <v>0.80000000000000016</v>
      </c>
      <c r="B34" s="6">
        <v>-8.3999982023652198</v>
      </c>
      <c r="C34" s="4">
        <v>0.54296766664715901</v>
      </c>
      <c r="D34" s="4">
        <v>6.8660564550633296</v>
      </c>
      <c r="E34" s="4">
        <v>-9.3357409839041008</v>
      </c>
      <c r="F34" s="7"/>
      <c r="H34">
        <f t="shared" si="16"/>
        <v>-372.99320293671326</v>
      </c>
      <c r="I34">
        <f t="shared" si="17"/>
        <v>-373.42963935616405</v>
      </c>
      <c r="Q34" s="1">
        <f t="shared" si="21"/>
        <v>0.80000000000000016</v>
      </c>
      <c r="R34" s="6">
        <v>-8.3999982023652198</v>
      </c>
      <c r="S34" s="6">
        <v>2.6652787967793969</v>
      </c>
      <c r="T34" s="6">
        <v>9.9777392969113023</v>
      </c>
      <c r="U34" s="6">
        <v>-29.9238407957276</v>
      </c>
      <c r="X34">
        <f t="shared" si="18"/>
        <v>-145.60376333674895</v>
      </c>
      <c r="Y34">
        <f t="shared" si="19"/>
        <v>-149.61920397863798</v>
      </c>
      <c r="AN34">
        <v>28</v>
      </c>
      <c r="AO34" s="12">
        <f t="shared" si="11"/>
        <v>7</v>
      </c>
      <c r="AP34" s="12">
        <f t="shared" si="5"/>
        <v>7</v>
      </c>
      <c r="AQ34" s="12">
        <f t="shared" si="5"/>
        <v>7</v>
      </c>
      <c r="AR34" s="12">
        <f t="shared" si="5"/>
        <v>7</v>
      </c>
      <c r="AT34">
        <v>28</v>
      </c>
      <c r="AU34" s="12">
        <f t="shared" si="12"/>
        <v>5.0800004109933701</v>
      </c>
      <c r="AV34" s="12">
        <f t="shared" si="6"/>
        <v>6.4400001199499899</v>
      </c>
      <c r="AW34" s="12">
        <f t="shared" si="6"/>
        <v>7.5599998800500101</v>
      </c>
      <c r="AX34" s="12">
        <f t="shared" si="6"/>
        <v>8.919999589006629</v>
      </c>
      <c r="AZ34">
        <v>28</v>
      </c>
      <c r="BA34" s="12">
        <f t="shared" si="13"/>
        <v>3.0200008520702877</v>
      </c>
      <c r="BB34" s="12">
        <f t="shared" si="7"/>
        <v>5.9800002184469472</v>
      </c>
      <c r="BC34" s="12">
        <f t="shared" si="7"/>
        <v>8.0199997815530519</v>
      </c>
      <c r="BD34" s="12">
        <f t="shared" si="7"/>
        <v>10.979999147929712</v>
      </c>
      <c r="BF34">
        <v>28</v>
      </c>
      <c r="BG34" s="12">
        <f t="shared" si="14"/>
        <v>2.3400009976791019</v>
      </c>
      <c r="BH34" s="12">
        <f t="shared" si="8"/>
        <v>6.6600000728381321</v>
      </c>
      <c r="BI34" s="12">
        <f t="shared" si="8"/>
        <v>7.3399999271618679</v>
      </c>
      <c r="BJ34" s="12">
        <f t="shared" si="8"/>
        <v>11.659999002320898</v>
      </c>
      <c r="BL34">
        <v>28</v>
      </c>
      <c r="BM34" s="12">
        <f t="shared" si="15"/>
        <v>1.5800011604202773</v>
      </c>
      <c r="BN34" s="12">
        <f t="shared" si="9"/>
        <v>7.4199999100969576</v>
      </c>
      <c r="BO34" s="12">
        <f t="shared" si="9"/>
        <v>6.5800000899030424</v>
      </c>
      <c r="BP34" s="12">
        <f t="shared" si="9"/>
        <v>12.419998839579723</v>
      </c>
    </row>
    <row r="35" spans="1:68" x14ac:dyDescent="0.2">
      <c r="A35" s="1">
        <f t="shared" si="20"/>
        <v>0.84000000000000019</v>
      </c>
      <c r="B35" s="6">
        <v>-8.3199982194822404</v>
      </c>
      <c r="C35" s="4">
        <v>0.53247155557954695</v>
      </c>
      <c r="D35" s="4">
        <v>6.8007810674501297</v>
      </c>
      <c r="E35" s="4">
        <v>-9.2490037758091308</v>
      </c>
      <c r="F35" s="7"/>
      <c r="H35">
        <f t="shared" si="16"/>
        <v>-369.53240691098949</v>
      </c>
      <c r="I35">
        <f t="shared" si="17"/>
        <v>-369.96015103236522</v>
      </c>
      <c r="Q35" s="1">
        <f t="shared" si="21"/>
        <v>0.84000000000000019</v>
      </c>
      <c r="R35" s="6">
        <v>-8.3199982194822404</v>
      </c>
      <c r="S35" s="6">
        <v>2.6233865494795978</v>
      </c>
      <c r="T35" s="6">
        <v>9.9045734443499036</v>
      </c>
      <c r="U35" s="6">
        <v>-29.682327074088398</v>
      </c>
      <c r="X35">
        <f t="shared" si="18"/>
        <v>-144.56567620120319</v>
      </c>
      <c r="Y35">
        <f t="shared" si="19"/>
        <v>-148.41163537044199</v>
      </c>
      <c r="AN35">
        <v>29</v>
      </c>
      <c r="AO35" s="12">
        <f t="shared" si="11"/>
        <v>7.25</v>
      </c>
      <c r="AP35" s="12">
        <f t="shared" si="5"/>
        <v>7.25</v>
      </c>
      <c r="AQ35" s="12">
        <f t="shared" si="5"/>
        <v>7.25</v>
      </c>
      <c r="AR35" s="12">
        <f t="shared" si="5"/>
        <v>7.25</v>
      </c>
      <c r="AT35">
        <v>29</v>
      </c>
      <c r="AU35" s="12">
        <f t="shared" si="12"/>
        <v>5.3300004109933701</v>
      </c>
      <c r="AV35" s="12">
        <f t="shared" si="6"/>
        <v>6.6900001199499899</v>
      </c>
      <c r="AW35" s="12">
        <f t="shared" si="6"/>
        <v>7.8099998800500101</v>
      </c>
      <c r="AX35" s="12">
        <f t="shared" si="6"/>
        <v>9.169999589006629</v>
      </c>
      <c r="AZ35">
        <v>29</v>
      </c>
      <c r="BA35" s="12">
        <f t="shared" si="13"/>
        <v>3.2700008520702877</v>
      </c>
      <c r="BB35" s="12">
        <f t="shared" si="7"/>
        <v>6.2300002184469472</v>
      </c>
      <c r="BC35" s="12">
        <f t="shared" si="7"/>
        <v>8.2699997815530519</v>
      </c>
      <c r="BD35" s="12">
        <f t="shared" si="7"/>
        <v>11.229999147929712</v>
      </c>
      <c r="BF35">
        <v>29</v>
      </c>
      <c r="BG35" s="12">
        <f t="shared" si="14"/>
        <v>2.5900009976791019</v>
      </c>
      <c r="BH35" s="12">
        <f t="shared" si="8"/>
        <v>6.9100000728381321</v>
      </c>
      <c r="BI35" s="12">
        <f t="shared" si="8"/>
        <v>7.5899999271618679</v>
      </c>
      <c r="BJ35" s="12">
        <f t="shared" si="8"/>
        <v>11.909999002320898</v>
      </c>
      <c r="BL35">
        <v>29</v>
      </c>
      <c r="BM35" s="12">
        <f t="shared" si="15"/>
        <v>1.8300011604202773</v>
      </c>
      <c r="BN35" s="12">
        <f t="shared" si="9"/>
        <v>7.6699999100969576</v>
      </c>
      <c r="BO35" s="12">
        <f t="shared" si="9"/>
        <v>6.8300000899030424</v>
      </c>
      <c r="BP35" s="12">
        <f t="shared" si="9"/>
        <v>12.669998839579723</v>
      </c>
    </row>
    <row r="36" spans="1:68" x14ac:dyDescent="0.2">
      <c r="A36" s="1">
        <f t="shared" si="20"/>
        <v>0.88000000000000023</v>
      </c>
      <c r="B36" s="6">
        <v>-8.2399982365993107</v>
      </c>
      <c r="C36" s="4">
        <v>0.52206994336790502</v>
      </c>
      <c r="D36" s="4">
        <v>6.7354231628937402</v>
      </c>
      <c r="E36" s="4">
        <v>-9.1622055987023394</v>
      </c>
      <c r="F36" s="7"/>
      <c r="H36">
        <f t="shared" si="16"/>
        <v>-366.06907497989715</v>
      </c>
      <c r="I36">
        <f t="shared" si="17"/>
        <v>-366.48822394809361</v>
      </c>
      <c r="Q36" s="1">
        <f t="shared" si="21"/>
        <v>0.88000000000000023</v>
      </c>
      <c r="R36" s="6">
        <v>-8.2399982365993107</v>
      </c>
      <c r="S36" s="6">
        <v>2.5817213376710981</v>
      </c>
      <c r="T36" s="6">
        <v>9.8310868849379034</v>
      </c>
      <c r="U36" s="6">
        <v>-29.440337079313601</v>
      </c>
      <c r="X36">
        <f t="shared" si="18"/>
        <v>-143.51901432102002</v>
      </c>
      <c r="Y36">
        <f t="shared" si="19"/>
        <v>-147.201685396568</v>
      </c>
      <c r="AN36">
        <v>30</v>
      </c>
      <c r="AO36" s="12">
        <f t="shared" si="11"/>
        <v>7.5</v>
      </c>
      <c r="AP36" s="12">
        <f t="shared" si="5"/>
        <v>7.5</v>
      </c>
      <c r="AQ36" s="12">
        <f t="shared" si="5"/>
        <v>7.5</v>
      </c>
      <c r="AR36" s="12">
        <f t="shared" si="5"/>
        <v>7.5</v>
      </c>
      <c r="AT36">
        <v>30</v>
      </c>
      <c r="AU36" s="12">
        <f t="shared" si="12"/>
        <v>5.5800004109933701</v>
      </c>
      <c r="AV36" s="12">
        <f t="shared" si="6"/>
        <v>6.9400001199499899</v>
      </c>
      <c r="AW36" s="12">
        <f t="shared" si="6"/>
        <v>8.0599998800500092</v>
      </c>
      <c r="AX36" s="12">
        <f t="shared" si="6"/>
        <v>9.419999589006629</v>
      </c>
      <c r="AZ36">
        <v>30</v>
      </c>
      <c r="BA36" s="12">
        <f t="shared" si="13"/>
        <v>3.5200008520702877</v>
      </c>
      <c r="BB36" s="12">
        <f t="shared" si="7"/>
        <v>6.4800002184469472</v>
      </c>
      <c r="BC36" s="12">
        <f t="shared" si="7"/>
        <v>8.5199997815530519</v>
      </c>
      <c r="BD36" s="12">
        <f t="shared" si="7"/>
        <v>11.479999147929712</v>
      </c>
      <c r="BF36">
        <v>30</v>
      </c>
      <c r="BG36" s="12">
        <f t="shared" si="14"/>
        <v>2.8400009976791019</v>
      </c>
      <c r="BH36" s="12">
        <f t="shared" si="8"/>
        <v>7.1600000728381321</v>
      </c>
      <c r="BI36" s="12">
        <f t="shared" si="8"/>
        <v>7.8399999271618679</v>
      </c>
      <c r="BJ36" s="12">
        <f t="shared" si="8"/>
        <v>12.159999002320898</v>
      </c>
      <c r="BL36">
        <v>30</v>
      </c>
      <c r="BM36" s="12">
        <f t="shared" si="15"/>
        <v>2.0800011604202773</v>
      </c>
      <c r="BN36" s="12">
        <f t="shared" si="9"/>
        <v>7.9199999100969576</v>
      </c>
      <c r="BO36" s="12">
        <f t="shared" si="9"/>
        <v>7.0800000899030424</v>
      </c>
      <c r="BP36" s="12">
        <f t="shared" si="9"/>
        <v>12.919998839579723</v>
      </c>
    </row>
    <row r="37" spans="1:68" x14ac:dyDescent="0.2">
      <c r="A37" s="1">
        <f t="shared" si="20"/>
        <v>0.92000000000000026</v>
      </c>
      <c r="B37" s="6">
        <v>-8.1599982537164593</v>
      </c>
      <c r="C37" s="4">
        <v>0.51176312983094296</v>
      </c>
      <c r="D37" s="4">
        <v>6.6699832195524396</v>
      </c>
      <c r="E37" s="4">
        <v>-9.0753469462828704</v>
      </c>
      <c r="F37" s="7"/>
      <c r="H37">
        <f t="shared" si="16"/>
        <v>-362.60322728626255</v>
      </c>
      <c r="I37">
        <f t="shared" si="17"/>
        <v>-363.01387785131482</v>
      </c>
      <c r="Q37" s="1">
        <f t="shared" si="21"/>
        <v>0.92000000000000026</v>
      </c>
      <c r="R37" s="6">
        <v>-8.1599982537164593</v>
      </c>
      <c r="S37" s="6">
        <v>2.5402809059923968</v>
      </c>
      <c r="T37" s="6">
        <v>9.7572712499229048</v>
      </c>
      <c r="U37" s="6">
        <v>-29.1978424468399</v>
      </c>
      <c r="X37">
        <f t="shared" si="18"/>
        <v>-142.46385057538643</v>
      </c>
      <c r="Y37">
        <f t="shared" si="19"/>
        <v>-145.9892122341995</v>
      </c>
      <c r="AN37">
        <v>31</v>
      </c>
      <c r="AO37" s="12">
        <f t="shared" si="11"/>
        <v>7.75</v>
      </c>
      <c r="AP37" s="12">
        <f t="shared" si="5"/>
        <v>7.75</v>
      </c>
      <c r="AQ37" s="12">
        <f t="shared" si="5"/>
        <v>7.75</v>
      </c>
      <c r="AR37" s="12">
        <f t="shared" si="5"/>
        <v>7.75</v>
      </c>
      <c r="AT37">
        <v>31</v>
      </c>
      <c r="AU37" s="12">
        <f t="shared" si="12"/>
        <v>5.8300004109933701</v>
      </c>
      <c r="AV37" s="12">
        <f t="shared" si="6"/>
        <v>7.1900001199499899</v>
      </c>
      <c r="AW37" s="12">
        <f t="shared" si="6"/>
        <v>8.3099998800500092</v>
      </c>
      <c r="AX37" s="12">
        <f t="shared" si="6"/>
        <v>9.669999589006629</v>
      </c>
      <c r="AZ37">
        <v>31</v>
      </c>
      <c r="BA37" s="12">
        <f t="shared" si="13"/>
        <v>3.7700008520702877</v>
      </c>
      <c r="BB37" s="12">
        <f t="shared" si="7"/>
        <v>6.7300002184469472</v>
      </c>
      <c r="BC37" s="12">
        <f t="shared" si="7"/>
        <v>8.7699997815530519</v>
      </c>
      <c r="BD37" s="12">
        <f t="shared" si="7"/>
        <v>11.729999147929712</v>
      </c>
      <c r="BF37">
        <v>31</v>
      </c>
      <c r="BG37" s="12">
        <f t="shared" si="14"/>
        <v>3.0900009976791019</v>
      </c>
      <c r="BH37" s="12">
        <f t="shared" si="8"/>
        <v>7.4100000728381321</v>
      </c>
      <c r="BI37" s="12">
        <f t="shared" si="8"/>
        <v>8.0899999271618679</v>
      </c>
      <c r="BJ37" s="12">
        <f t="shared" si="8"/>
        <v>12.409999002320898</v>
      </c>
      <c r="BL37">
        <v>31</v>
      </c>
      <c r="BM37" s="12">
        <f t="shared" si="15"/>
        <v>2.3300011604202773</v>
      </c>
      <c r="BN37" s="12">
        <f t="shared" si="9"/>
        <v>8.1699999100969585</v>
      </c>
      <c r="BO37" s="12">
        <f t="shared" si="9"/>
        <v>7.3300000899030424</v>
      </c>
      <c r="BP37" s="12">
        <f t="shared" si="9"/>
        <v>13.169998839579723</v>
      </c>
    </row>
    <row r="38" spans="1:68" x14ac:dyDescent="0.2">
      <c r="A38" s="1">
        <f t="shared" si="20"/>
        <v>0.9600000000000003</v>
      </c>
      <c r="B38" s="6">
        <v>-8.0799982708336593</v>
      </c>
      <c r="C38" s="4">
        <v>0.50155141279841597</v>
      </c>
      <c r="D38" s="4">
        <v>6.6044617190557098</v>
      </c>
      <c r="E38" s="4">
        <v>-8.9884283151635493</v>
      </c>
      <c r="F38" s="7"/>
      <c r="H38">
        <f t="shared" si="16"/>
        <v>-359.1348840849455</v>
      </c>
      <c r="I38">
        <f t="shared" si="17"/>
        <v>-359.53713260654195</v>
      </c>
      <c r="Q38" s="1">
        <f t="shared" si="21"/>
        <v>0.9600000000000003</v>
      </c>
      <c r="R38" s="6">
        <v>-8.0799982708336593</v>
      </c>
      <c r="S38" s="6">
        <v>2.4990633358931973</v>
      </c>
      <c r="T38" s="6">
        <v>9.6831184364901048</v>
      </c>
      <c r="U38" s="6">
        <v>-28.954815895986499</v>
      </c>
      <c r="X38">
        <f t="shared" si="18"/>
        <v>-141.40025440103261</v>
      </c>
      <c r="Y38">
        <f t="shared" si="19"/>
        <v>-144.77407947993248</v>
      </c>
      <c r="AN38">
        <v>32</v>
      </c>
      <c r="AO38" s="12">
        <f t="shared" si="11"/>
        <v>8</v>
      </c>
      <c r="AP38" s="12">
        <f t="shared" si="5"/>
        <v>8</v>
      </c>
      <c r="AQ38" s="12">
        <f t="shared" si="5"/>
        <v>8</v>
      </c>
      <c r="AR38" s="12">
        <f t="shared" si="5"/>
        <v>8</v>
      </c>
      <c r="AT38">
        <v>32</v>
      </c>
      <c r="AU38" s="12">
        <f t="shared" si="12"/>
        <v>6.0800004109933701</v>
      </c>
      <c r="AV38" s="12">
        <f t="shared" si="6"/>
        <v>7.4400001199499899</v>
      </c>
      <c r="AW38" s="12">
        <f t="shared" si="6"/>
        <v>8.5599998800500092</v>
      </c>
      <c r="AX38" s="12">
        <f t="shared" si="6"/>
        <v>9.919999589006629</v>
      </c>
      <c r="AZ38">
        <v>32</v>
      </c>
      <c r="BA38" s="12">
        <f t="shared" si="13"/>
        <v>4.0200008520702877</v>
      </c>
      <c r="BB38" s="12">
        <f t="shared" si="7"/>
        <v>6.9800002184469472</v>
      </c>
      <c r="BC38" s="12">
        <f t="shared" si="7"/>
        <v>9.0199997815530519</v>
      </c>
      <c r="BD38" s="12">
        <f t="shared" si="7"/>
        <v>11.979999147929712</v>
      </c>
      <c r="BF38">
        <v>32</v>
      </c>
      <c r="BG38" s="12">
        <f t="shared" si="14"/>
        <v>3.3400009976791019</v>
      </c>
      <c r="BH38" s="12">
        <f t="shared" si="8"/>
        <v>7.6600000728381321</v>
      </c>
      <c r="BI38" s="12">
        <f t="shared" si="8"/>
        <v>8.3399999271618679</v>
      </c>
      <c r="BJ38" s="12">
        <f t="shared" si="8"/>
        <v>12.659999002320898</v>
      </c>
      <c r="BL38">
        <v>32</v>
      </c>
      <c r="BM38" s="12">
        <f t="shared" si="15"/>
        <v>2.5800011604202773</v>
      </c>
      <c r="BN38" s="12">
        <f t="shared" si="9"/>
        <v>8.4199999100969585</v>
      </c>
      <c r="BO38" s="12">
        <f t="shared" si="9"/>
        <v>7.5800000899030424</v>
      </c>
      <c r="BP38" s="12">
        <f t="shared" si="9"/>
        <v>13.419998839579723</v>
      </c>
    </row>
    <row r="39" spans="1:68" x14ac:dyDescent="0.2">
      <c r="A39" s="1">
        <f t="shared" si="20"/>
        <v>1.0000000000000002</v>
      </c>
      <c r="B39" s="6">
        <v>-7.9999982879509304</v>
      </c>
      <c r="C39" s="4">
        <v>0.49143508808480901</v>
      </c>
      <c r="D39" s="4">
        <v>6.5388591464868799</v>
      </c>
      <c r="E39" s="4">
        <v>-8.9014502048513897</v>
      </c>
      <c r="F39" s="7"/>
      <c r="H39">
        <f t="shared" si="16"/>
        <v>-355.66406574227716</v>
      </c>
      <c r="I39">
        <f t="shared" si="17"/>
        <v>-356.05800819405556</v>
      </c>
      <c r="Q39" s="1">
        <f t="shared" si="21"/>
        <v>1.0000000000000002</v>
      </c>
      <c r="R39" s="6">
        <v>-7.9999982879509304</v>
      </c>
      <c r="S39" s="6">
        <v>2.4580670313083033</v>
      </c>
      <c r="T39" s="6">
        <v>9.6086205967369018</v>
      </c>
      <c r="U39" s="6">
        <v>-28.711231177177702</v>
      </c>
      <c r="X39">
        <f t="shared" si="18"/>
        <v>-140.32829204155945</v>
      </c>
      <c r="Y39">
        <f t="shared" si="19"/>
        <v>-143.5561558858885</v>
      </c>
      <c r="AN39">
        <v>33</v>
      </c>
      <c r="AO39" s="12">
        <f t="shared" si="11"/>
        <v>8.25</v>
      </c>
      <c r="AP39" s="12">
        <f t="shared" si="5"/>
        <v>8.25</v>
      </c>
      <c r="AQ39" s="12">
        <f t="shared" si="5"/>
        <v>8.25</v>
      </c>
      <c r="AR39" s="12">
        <f t="shared" si="5"/>
        <v>8.25</v>
      </c>
      <c r="AT39">
        <v>33</v>
      </c>
      <c r="AU39" s="12">
        <f t="shared" si="12"/>
        <v>6.3300004109933701</v>
      </c>
      <c r="AV39" s="12">
        <f t="shared" si="6"/>
        <v>7.6900001199499899</v>
      </c>
      <c r="AW39" s="12">
        <f t="shared" si="6"/>
        <v>8.8099998800500092</v>
      </c>
      <c r="AX39" s="12">
        <f t="shared" si="6"/>
        <v>10.169999589006629</v>
      </c>
      <c r="AZ39">
        <v>33</v>
      </c>
      <c r="BA39" s="12">
        <f t="shared" si="13"/>
        <v>4.2700008520702877</v>
      </c>
      <c r="BB39" s="12">
        <f t="shared" si="7"/>
        <v>7.2300002184469472</v>
      </c>
      <c r="BC39" s="12">
        <f t="shared" si="7"/>
        <v>9.2699997815530519</v>
      </c>
      <c r="BD39" s="12">
        <f t="shared" si="7"/>
        <v>12.229999147929712</v>
      </c>
      <c r="BF39">
        <v>33</v>
      </c>
      <c r="BG39" s="12">
        <f t="shared" si="14"/>
        <v>3.5900009976791019</v>
      </c>
      <c r="BH39" s="12">
        <f t="shared" si="8"/>
        <v>7.9100000728381321</v>
      </c>
      <c r="BI39" s="12">
        <f t="shared" si="8"/>
        <v>8.5899999271618679</v>
      </c>
      <c r="BJ39" s="12">
        <f t="shared" si="8"/>
        <v>12.909999002320898</v>
      </c>
      <c r="BL39">
        <v>33</v>
      </c>
      <c r="BM39" s="12">
        <f t="shared" si="15"/>
        <v>2.8300011604202773</v>
      </c>
      <c r="BN39" s="12">
        <f t="shared" si="9"/>
        <v>8.6699999100969585</v>
      </c>
      <c r="BO39" s="12">
        <f t="shared" si="9"/>
        <v>7.8300000899030424</v>
      </c>
      <c r="BP39" s="12">
        <f t="shared" si="9"/>
        <v>13.669998839579723</v>
      </c>
    </row>
    <row r="40" spans="1:68" x14ac:dyDescent="0.2">
      <c r="A40" s="1">
        <f t="shared" si="20"/>
        <v>1.0400000000000003</v>
      </c>
      <c r="B40" s="6">
        <v>-7.9199983050682601</v>
      </c>
      <c r="C40" s="4">
        <v>0.48141444946300099</v>
      </c>
      <c r="D40" s="4">
        <v>6.4731759903661699</v>
      </c>
      <c r="E40" s="4">
        <v>-8.8144131177296199</v>
      </c>
      <c r="F40" s="7"/>
      <c r="H40">
        <f t="shared" si="16"/>
        <v>-352.19079273547561</v>
      </c>
      <c r="I40">
        <f t="shared" si="17"/>
        <v>-352.57652470918481</v>
      </c>
      <c r="Q40" s="1">
        <f t="shared" si="21"/>
        <v>1.0400000000000003</v>
      </c>
      <c r="R40" s="6">
        <v>-7.9199983050682601</v>
      </c>
      <c r="S40" s="6">
        <v>2.4172907054526007</v>
      </c>
      <c r="T40" s="6">
        <v>9.5337701277835052</v>
      </c>
      <c r="U40" s="6">
        <v>-28.467063023834701</v>
      </c>
      <c r="X40">
        <f t="shared" si="18"/>
        <v>-139.24802678093749</v>
      </c>
      <c r="Y40">
        <f t="shared" si="19"/>
        <v>-142.33531511917352</v>
      </c>
      <c r="AN40">
        <v>34</v>
      </c>
      <c r="AO40" s="12">
        <f t="shared" si="11"/>
        <v>8.5</v>
      </c>
      <c r="AP40" s="12">
        <f t="shared" si="5"/>
        <v>8.5</v>
      </c>
      <c r="AQ40" s="12">
        <f t="shared" si="5"/>
        <v>8.5</v>
      </c>
      <c r="AR40" s="12">
        <f t="shared" si="5"/>
        <v>8.5</v>
      </c>
      <c r="AT40">
        <v>34</v>
      </c>
      <c r="AU40" s="12">
        <f t="shared" si="12"/>
        <v>6.5800004109933701</v>
      </c>
      <c r="AV40" s="12">
        <f t="shared" si="6"/>
        <v>7.9400001199499899</v>
      </c>
      <c r="AW40" s="12">
        <f t="shared" si="6"/>
        <v>9.0599998800500092</v>
      </c>
      <c r="AX40" s="12">
        <f t="shared" si="6"/>
        <v>10.419999589006629</v>
      </c>
      <c r="AZ40">
        <v>34</v>
      </c>
      <c r="BA40" s="12">
        <f t="shared" si="13"/>
        <v>4.5200008520702877</v>
      </c>
      <c r="BB40" s="12">
        <f t="shared" si="7"/>
        <v>7.4800002184469472</v>
      </c>
      <c r="BC40" s="12">
        <f t="shared" si="7"/>
        <v>9.5199997815530519</v>
      </c>
      <c r="BD40" s="12">
        <f t="shared" si="7"/>
        <v>12.479999147929712</v>
      </c>
      <c r="BF40">
        <v>34</v>
      </c>
      <c r="BG40" s="12">
        <f t="shared" si="14"/>
        <v>3.8400009976791019</v>
      </c>
      <c r="BH40" s="12">
        <f t="shared" si="8"/>
        <v>8.1600000728381321</v>
      </c>
      <c r="BI40" s="12">
        <f t="shared" si="8"/>
        <v>8.8399999271618679</v>
      </c>
      <c r="BJ40" s="12">
        <f t="shared" si="8"/>
        <v>13.159999002320898</v>
      </c>
      <c r="BL40">
        <v>34</v>
      </c>
      <c r="BM40" s="12">
        <f t="shared" si="15"/>
        <v>3.0800011604202773</v>
      </c>
      <c r="BN40" s="12">
        <f t="shared" si="9"/>
        <v>8.9199999100969585</v>
      </c>
      <c r="BO40" s="12">
        <f t="shared" si="9"/>
        <v>8.0800000899030415</v>
      </c>
      <c r="BP40" s="12">
        <f t="shared" si="9"/>
        <v>13.919998839579723</v>
      </c>
    </row>
    <row r="41" spans="1:68" x14ac:dyDescent="0.2">
      <c r="A41" s="1">
        <f t="shared" si="20"/>
        <v>1.0800000000000003</v>
      </c>
      <c r="B41" s="6">
        <v>-7.8399983221856404</v>
      </c>
      <c r="C41" s="4">
        <v>0.47148978863965202</v>
      </c>
      <c r="D41" s="4">
        <v>6.4074127426416103</v>
      </c>
      <c r="E41" s="4">
        <v>-8.7273175590502294</v>
      </c>
      <c r="F41" s="7"/>
      <c r="H41">
        <f t="shared" si="16"/>
        <v>-348.71508565204238</v>
      </c>
      <c r="I41">
        <f t="shared" si="17"/>
        <v>-349.09270236200916</v>
      </c>
      <c r="Q41" s="1">
        <f t="shared" si="21"/>
        <v>1.0800000000000003</v>
      </c>
      <c r="R41" s="6">
        <v>-7.8399983221856404</v>
      </c>
      <c r="S41" s="6">
        <v>2.3767333686074963</v>
      </c>
      <c r="T41" s="6">
        <v>9.4585596628781019</v>
      </c>
      <c r="U41" s="6">
        <v>-28.222287108275399</v>
      </c>
      <c r="X41">
        <f t="shared" si="18"/>
        <v>-138.15951916299184</v>
      </c>
      <c r="Y41">
        <f t="shared" si="19"/>
        <v>-141.11143554137701</v>
      </c>
      <c r="AN41">
        <v>35</v>
      </c>
      <c r="AO41" s="12">
        <f t="shared" si="11"/>
        <v>8.75</v>
      </c>
      <c r="AP41" s="12">
        <f t="shared" si="5"/>
        <v>8.75</v>
      </c>
      <c r="AQ41" s="12">
        <f t="shared" si="5"/>
        <v>8.75</v>
      </c>
      <c r="AR41" s="12">
        <f t="shared" si="5"/>
        <v>8.75</v>
      </c>
      <c r="AT41">
        <v>35</v>
      </c>
      <c r="AU41" s="12">
        <f t="shared" si="12"/>
        <v>6.8300004109933701</v>
      </c>
      <c r="AV41" s="12">
        <f t="shared" si="6"/>
        <v>8.1900001199499908</v>
      </c>
      <c r="AW41" s="12">
        <f t="shared" si="6"/>
        <v>9.3099998800500092</v>
      </c>
      <c r="AX41" s="12">
        <f t="shared" si="6"/>
        <v>10.669999589006629</v>
      </c>
      <c r="AZ41">
        <v>35</v>
      </c>
      <c r="BA41" s="12">
        <f t="shared" si="13"/>
        <v>4.7700008520702877</v>
      </c>
      <c r="BB41" s="12">
        <f t="shared" si="7"/>
        <v>7.7300002184469472</v>
      </c>
      <c r="BC41" s="12">
        <f t="shared" si="7"/>
        <v>9.7699997815530519</v>
      </c>
      <c r="BD41" s="12">
        <f t="shared" si="7"/>
        <v>12.729999147929712</v>
      </c>
      <c r="BF41">
        <v>35</v>
      </c>
      <c r="BG41" s="12">
        <f t="shared" si="14"/>
        <v>4.0900009976791019</v>
      </c>
      <c r="BH41" s="12">
        <f t="shared" si="8"/>
        <v>8.4100000728381321</v>
      </c>
      <c r="BI41" s="12">
        <f t="shared" si="8"/>
        <v>9.0899999271618679</v>
      </c>
      <c r="BJ41" s="12">
        <f t="shared" si="8"/>
        <v>13.409999002320898</v>
      </c>
      <c r="BL41">
        <v>35</v>
      </c>
      <c r="BM41" s="12">
        <f t="shared" si="15"/>
        <v>3.3300011604202773</v>
      </c>
      <c r="BN41" s="12">
        <f t="shared" si="9"/>
        <v>9.1699999100969585</v>
      </c>
      <c r="BO41" s="12">
        <f t="shared" si="9"/>
        <v>8.3300000899030415</v>
      </c>
      <c r="BP41" s="12">
        <f t="shared" si="9"/>
        <v>14.169998839579723</v>
      </c>
    </row>
    <row r="42" spans="1:68" x14ac:dyDescent="0.2">
      <c r="A42" s="1">
        <f t="shared" si="20"/>
        <v>1.1200000000000003</v>
      </c>
      <c r="B42" s="6">
        <v>-7.7599983393030696</v>
      </c>
      <c r="C42" s="4">
        <v>0.46166139522883098</v>
      </c>
      <c r="D42" s="4">
        <v>6.3415698986709899</v>
      </c>
      <c r="E42" s="4">
        <v>-8.6401640369142907</v>
      </c>
      <c r="F42" s="7"/>
      <c r="H42">
        <f t="shared" si="16"/>
        <v>-345.23696518915693</v>
      </c>
      <c r="I42">
        <f t="shared" si="17"/>
        <v>-345.60656147657164</v>
      </c>
      <c r="Q42" s="1">
        <f t="shared" si="21"/>
        <v>1.1200000000000003</v>
      </c>
      <c r="R42" s="6">
        <v>-7.7599983393030696</v>
      </c>
      <c r="S42" s="6">
        <v>2.3363943168262011</v>
      </c>
      <c r="T42" s="6">
        <v>9.3829820634568044</v>
      </c>
      <c r="U42" s="6">
        <v>-27.976880001546899</v>
      </c>
      <c r="X42">
        <f t="shared" si="18"/>
        <v>-137.06282719778588</v>
      </c>
      <c r="Y42">
        <f t="shared" si="19"/>
        <v>-139.88440000773448</v>
      </c>
      <c r="AN42">
        <v>36</v>
      </c>
      <c r="AO42" s="12">
        <f t="shared" si="11"/>
        <v>9</v>
      </c>
      <c r="AP42" s="12">
        <f t="shared" si="5"/>
        <v>9</v>
      </c>
      <c r="AQ42" s="12">
        <f t="shared" si="5"/>
        <v>9</v>
      </c>
      <c r="AR42" s="12">
        <f t="shared" si="5"/>
        <v>9</v>
      </c>
      <c r="AT42">
        <v>36</v>
      </c>
      <c r="AU42" s="12">
        <f t="shared" si="12"/>
        <v>7.0800004109933701</v>
      </c>
      <c r="AV42" s="12">
        <f t="shared" si="6"/>
        <v>8.4400001199499908</v>
      </c>
      <c r="AW42" s="12">
        <f t="shared" si="6"/>
        <v>9.5599998800500092</v>
      </c>
      <c r="AX42" s="12">
        <f t="shared" si="6"/>
        <v>10.919999589006629</v>
      </c>
      <c r="AZ42">
        <v>36</v>
      </c>
      <c r="BA42" s="12">
        <f t="shared" si="13"/>
        <v>5.0200008520702877</v>
      </c>
      <c r="BB42" s="12">
        <f t="shared" si="7"/>
        <v>7.9800002184469472</v>
      </c>
      <c r="BC42" s="12">
        <f t="shared" si="7"/>
        <v>10.019999781553052</v>
      </c>
      <c r="BD42" s="12">
        <f t="shared" si="7"/>
        <v>12.979999147929712</v>
      </c>
      <c r="BF42">
        <v>36</v>
      </c>
      <c r="BG42" s="12">
        <f t="shared" si="14"/>
        <v>4.3400009976791019</v>
      </c>
      <c r="BH42" s="12">
        <f t="shared" si="8"/>
        <v>8.6600000728381321</v>
      </c>
      <c r="BI42" s="12">
        <f t="shared" si="8"/>
        <v>9.3399999271618679</v>
      </c>
      <c r="BJ42" s="12">
        <f t="shared" si="8"/>
        <v>13.659999002320898</v>
      </c>
      <c r="BL42">
        <v>36</v>
      </c>
      <c r="BM42" s="12">
        <f t="shared" si="15"/>
        <v>3.5800011604202773</v>
      </c>
      <c r="BN42" s="12">
        <f t="shared" si="9"/>
        <v>9.4199999100969585</v>
      </c>
      <c r="BO42" s="12">
        <f t="shared" si="9"/>
        <v>8.5800000899030415</v>
      </c>
      <c r="BP42" s="12">
        <f t="shared" si="9"/>
        <v>14.419998839579723</v>
      </c>
    </row>
    <row r="43" spans="1:68" x14ac:dyDescent="0.2">
      <c r="A43" s="1">
        <f t="shared" si="20"/>
        <v>1.1600000000000004</v>
      </c>
      <c r="B43" s="6">
        <v>-7.6799983564205503</v>
      </c>
      <c r="C43" s="4">
        <v>0.45192955672616197</v>
      </c>
      <c r="D43" s="4">
        <v>6.2756479572031401</v>
      </c>
      <c r="E43" s="4">
        <v>-8.5529530622522092</v>
      </c>
      <c r="F43" s="7"/>
      <c r="H43">
        <f t="shared" si="16"/>
        <v>-341.75645215305707</v>
      </c>
      <c r="I43">
        <f t="shared" si="17"/>
        <v>-342.11812249008835</v>
      </c>
      <c r="Q43" s="1">
        <f t="shared" si="21"/>
        <v>1.1600000000000004</v>
      </c>
      <c r="R43" s="6">
        <v>-7.6799983564205503</v>
      </c>
      <c r="S43" s="6">
        <v>2.2962731214484009</v>
      </c>
      <c r="T43" s="6">
        <v>9.3070304120295049</v>
      </c>
      <c r="U43" s="6">
        <v>-27.7308191365784</v>
      </c>
      <c r="X43">
        <f t="shared" si="18"/>
        <v>-135.95800655645701</v>
      </c>
      <c r="Y43">
        <f t="shared" si="19"/>
        <v>-138.65409568289201</v>
      </c>
      <c r="AN43">
        <v>37</v>
      </c>
      <c r="AO43" s="12">
        <f t="shared" si="11"/>
        <v>9.25</v>
      </c>
      <c r="AP43" s="12">
        <f t="shared" si="5"/>
        <v>9.25</v>
      </c>
      <c r="AQ43" s="12">
        <f t="shared" si="5"/>
        <v>9.25</v>
      </c>
      <c r="AR43" s="12">
        <f t="shared" si="5"/>
        <v>9.25</v>
      </c>
      <c r="AT43">
        <v>37</v>
      </c>
      <c r="AU43" s="12">
        <f t="shared" si="12"/>
        <v>7.3300004109933701</v>
      </c>
      <c r="AV43" s="12">
        <f t="shared" si="6"/>
        <v>8.6900001199499908</v>
      </c>
      <c r="AW43" s="12">
        <f t="shared" si="6"/>
        <v>9.8099998800500092</v>
      </c>
      <c r="AX43" s="12">
        <f t="shared" si="6"/>
        <v>11.169999589006629</v>
      </c>
      <c r="AZ43">
        <v>37</v>
      </c>
      <c r="BA43" s="12">
        <f t="shared" si="13"/>
        <v>5.2700008520702877</v>
      </c>
      <c r="BB43" s="12">
        <f t="shared" si="7"/>
        <v>8.2300002184469481</v>
      </c>
      <c r="BC43" s="12">
        <f t="shared" si="7"/>
        <v>10.269999781553052</v>
      </c>
      <c r="BD43" s="12">
        <f t="shared" si="7"/>
        <v>13.229999147929712</v>
      </c>
      <c r="BF43">
        <v>37</v>
      </c>
      <c r="BG43" s="12">
        <f t="shared" si="14"/>
        <v>4.5900009976791019</v>
      </c>
      <c r="BH43" s="12">
        <f t="shared" si="8"/>
        <v>8.9100000728381321</v>
      </c>
      <c r="BI43" s="12">
        <f t="shared" si="8"/>
        <v>9.5899999271618679</v>
      </c>
      <c r="BJ43" s="12">
        <f t="shared" si="8"/>
        <v>13.909999002320898</v>
      </c>
      <c r="BL43">
        <v>37</v>
      </c>
      <c r="BM43" s="12">
        <f t="shared" si="15"/>
        <v>3.8300011604202773</v>
      </c>
      <c r="BN43" s="12">
        <f t="shared" si="9"/>
        <v>9.6699999100969585</v>
      </c>
      <c r="BO43" s="12">
        <f t="shared" si="9"/>
        <v>8.8300000899030415</v>
      </c>
      <c r="BP43" s="12">
        <f t="shared" si="9"/>
        <v>14.669998839579723</v>
      </c>
    </row>
    <row r="44" spans="1:68" x14ac:dyDescent="0.2">
      <c r="A44" s="1">
        <f t="shared" si="20"/>
        <v>1.2000000000000004</v>
      </c>
      <c r="B44" s="6">
        <v>-7.5999983735380496</v>
      </c>
      <c r="C44" s="4">
        <v>0.44229455848419202</v>
      </c>
      <c r="D44" s="4">
        <v>6.2096474203683298</v>
      </c>
      <c r="E44" s="4">
        <v>-8.4656851488158704</v>
      </c>
      <c r="F44" s="7"/>
      <c r="H44">
        <f t="shared" si="16"/>
        <v>-338.27356745839359</v>
      </c>
      <c r="I44">
        <f t="shared" si="17"/>
        <v>-338.62740595263483</v>
      </c>
      <c r="Q44" s="1">
        <f t="shared" si="21"/>
        <v>1.2000000000000004</v>
      </c>
      <c r="R44" s="6">
        <v>-7.5999983735380496</v>
      </c>
      <c r="S44" s="6">
        <v>2.2563696193761018</v>
      </c>
      <c r="T44" s="6">
        <v>9.2306980058909041</v>
      </c>
      <c r="U44" s="6">
        <v>-27.484082774663499</v>
      </c>
      <c r="X44">
        <f t="shared" si="18"/>
        <v>-134.84511075516232</v>
      </c>
      <c r="Y44">
        <f t="shared" si="19"/>
        <v>-137.4204138733175</v>
      </c>
      <c r="AN44">
        <v>38</v>
      </c>
      <c r="AO44" s="12">
        <f t="shared" si="11"/>
        <v>9.5</v>
      </c>
      <c r="AP44" s="12">
        <f t="shared" si="5"/>
        <v>9.5</v>
      </c>
      <c r="AQ44" s="12">
        <f t="shared" si="5"/>
        <v>9.5</v>
      </c>
      <c r="AR44" s="12">
        <f t="shared" si="5"/>
        <v>9.5</v>
      </c>
      <c r="AT44">
        <v>38</v>
      </c>
      <c r="AU44" s="12">
        <f t="shared" si="12"/>
        <v>7.5800004109933701</v>
      </c>
      <c r="AV44" s="12">
        <f t="shared" si="6"/>
        <v>8.9400001199499908</v>
      </c>
      <c r="AW44" s="12">
        <f t="shared" si="6"/>
        <v>10.059999880050009</v>
      </c>
      <c r="AX44" s="12">
        <f t="shared" si="6"/>
        <v>11.419999589006629</v>
      </c>
      <c r="AZ44">
        <v>38</v>
      </c>
      <c r="BA44" s="12">
        <f t="shared" si="13"/>
        <v>5.5200008520702877</v>
      </c>
      <c r="BB44" s="12">
        <f t="shared" si="7"/>
        <v>8.4800002184469481</v>
      </c>
      <c r="BC44" s="12">
        <f t="shared" si="7"/>
        <v>10.519999781553052</v>
      </c>
      <c r="BD44" s="12">
        <f t="shared" si="7"/>
        <v>13.479999147929712</v>
      </c>
      <c r="BF44">
        <v>38</v>
      </c>
      <c r="BG44" s="12">
        <f t="shared" si="14"/>
        <v>4.8400009976791019</v>
      </c>
      <c r="BH44" s="12">
        <f t="shared" si="8"/>
        <v>9.1600000728381321</v>
      </c>
      <c r="BI44" s="12">
        <f t="shared" si="8"/>
        <v>9.8399999271618679</v>
      </c>
      <c r="BJ44" s="12">
        <f t="shared" si="8"/>
        <v>14.159999002320898</v>
      </c>
      <c r="BL44">
        <v>38</v>
      </c>
      <c r="BM44" s="12">
        <f t="shared" si="15"/>
        <v>4.0800011604202773</v>
      </c>
      <c r="BN44" s="12">
        <f t="shared" si="9"/>
        <v>9.9199999100969585</v>
      </c>
      <c r="BO44" s="12">
        <f t="shared" si="9"/>
        <v>9.0800000899030415</v>
      </c>
      <c r="BP44" s="12">
        <f t="shared" si="9"/>
        <v>14.919998839579723</v>
      </c>
    </row>
    <row r="45" spans="1:68" x14ac:dyDescent="0.2">
      <c r="A45" s="1">
        <f t="shared" si="20"/>
        <v>1.2400000000000004</v>
      </c>
      <c r="B45" s="6">
        <v>-7.51999839065562</v>
      </c>
      <c r="C45" s="4">
        <v>0.432756683686496</v>
      </c>
      <c r="D45" s="4">
        <v>6.1435687936583001</v>
      </c>
      <c r="E45" s="4">
        <v>-8.3783608131577303</v>
      </c>
      <c r="F45" s="7"/>
      <c r="H45">
        <f t="shared" si="16"/>
        <v>-334.78833212759116</v>
      </c>
      <c r="I45">
        <f t="shared" si="17"/>
        <v>-335.13443252630918</v>
      </c>
      <c r="Q45" s="1">
        <f t="shared" si="21"/>
        <v>1.2400000000000004</v>
      </c>
      <c r="R45" s="6">
        <v>-7.51999839065562</v>
      </c>
      <c r="S45" s="6">
        <v>2.2166839040154969</v>
      </c>
      <c r="T45" s="6">
        <v>9.1539783515395037</v>
      </c>
      <c r="U45" s="6">
        <v>-27.2366499747021</v>
      </c>
      <c r="X45">
        <f t="shared" si="18"/>
        <v>-133.7241913294761</v>
      </c>
      <c r="Y45">
        <f t="shared" si="19"/>
        <v>-136.1832498735105</v>
      </c>
      <c r="AN45">
        <v>39</v>
      </c>
      <c r="AO45" s="12">
        <f t="shared" si="11"/>
        <v>9.75</v>
      </c>
      <c r="AP45" s="12">
        <f t="shared" si="5"/>
        <v>9.75</v>
      </c>
      <c r="AQ45" s="12">
        <f t="shared" si="5"/>
        <v>9.75</v>
      </c>
      <c r="AR45" s="12">
        <f t="shared" si="5"/>
        <v>9.75</v>
      </c>
      <c r="AT45">
        <v>39</v>
      </c>
      <c r="AU45" s="12">
        <f t="shared" si="12"/>
        <v>7.8300004109933701</v>
      </c>
      <c r="AV45" s="12">
        <f t="shared" si="6"/>
        <v>9.1900001199499908</v>
      </c>
      <c r="AW45" s="12">
        <f t="shared" si="6"/>
        <v>10.309999880050009</v>
      </c>
      <c r="AX45" s="12">
        <f t="shared" si="6"/>
        <v>11.669999589006629</v>
      </c>
      <c r="AZ45">
        <v>39</v>
      </c>
      <c r="BA45" s="12">
        <f t="shared" si="13"/>
        <v>5.7700008520702877</v>
      </c>
      <c r="BB45" s="12">
        <f t="shared" si="7"/>
        <v>8.7300002184469481</v>
      </c>
      <c r="BC45" s="12">
        <f t="shared" si="7"/>
        <v>10.769999781553052</v>
      </c>
      <c r="BD45" s="12">
        <f t="shared" si="7"/>
        <v>13.729999147929712</v>
      </c>
      <c r="BF45">
        <v>39</v>
      </c>
      <c r="BG45" s="12">
        <f t="shared" si="14"/>
        <v>5.0900009976791019</v>
      </c>
      <c r="BH45" s="12">
        <f t="shared" si="8"/>
        <v>9.4100000728381321</v>
      </c>
      <c r="BI45" s="12">
        <f t="shared" si="8"/>
        <v>10.089999927161868</v>
      </c>
      <c r="BJ45" s="12">
        <f t="shared" si="8"/>
        <v>14.409999002320898</v>
      </c>
      <c r="BL45">
        <v>39</v>
      </c>
      <c r="BM45" s="12">
        <f t="shared" si="15"/>
        <v>4.3300011604202773</v>
      </c>
      <c r="BN45" s="12">
        <f t="shared" si="9"/>
        <v>10.169999910096958</v>
      </c>
      <c r="BO45" s="12">
        <f t="shared" si="9"/>
        <v>9.3300000899030415</v>
      </c>
      <c r="BP45" s="12">
        <f t="shared" si="9"/>
        <v>15.169998839579723</v>
      </c>
    </row>
    <row r="46" spans="1:68" x14ac:dyDescent="0.2">
      <c r="A46" s="1">
        <f t="shared" si="20"/>
        <v>1.2800000000000005</v>
      </c>
      <c r="B46" s="6">
        <v>-7.4399984077732304</v>
      </c>
      <c r="C46" s="4">
        <v>0.423316213322047</v>
      </c>
      <c r="D46" s="4">
        <v>6.0774125859071004</v>
      </c>
      <c r="E46" s="4">
        <v>-8.2909805746103409</v>
      </c>
      <c r="F46" s="7"/>
      <c r="H46">
        <f t="shared" si="16"/>
        <v>-331.30076729018208</v>
      </c>
      <c r="I46">
        <f t="shared" si="17"/>
        <v>-331.63922298441366</v>
      </c>
      <c r="Q46" s="1">
        <f t="shared" si="21"/>
        <v>1.2800000000000005</v>
      </c>
      <c r="R46" s="6">
        <v>-7.4399984077732304</v>
      </c>
      <c r="S46" s="6">
        <v>2.1772163168390009</v>
      </c>
      <c r="T46" s="6">
        <v>9.0768651597826029</v>
      </c>
      <c r="U46" s="6">
        <v>-26.988500565318699</v>
      </c>
      <c r="X46">
        <f t="shared" si="18"/>
        <v>-132.59529799964133</v>
      </c>
      <c r="Y46">
        <f t="shared" si="19"/>
        <v>-134.94250282659348</v>
      </c>
      <c r="AN46">
        <v>40</v>
      </c>
      <c r="AO46" s="12">
        <f t="shared" si="11"/>
        <v>10</v>
      </c>
      <c r="AP46" s="12">
        <f t="shared" si="5"/>
        <v>10</v>
      </c>
      <c r="AQ46" s="12">
        <f t="shared" si="5"/>
        <v>10</v>
      </c>
      <c r="AR46" s="12">
        <f t="shared" si="5"/>
        <v>10</v>
      </c>
      <c r="AT46">
        <v>40</v>
      </c>
      <c r="AU46" s="12">
        <f t="shared" si="12"/>
        <v>8.080000410993371</v>
      </c>
      <c r="AV46" s="12">
        <f t="shared" si="6"/>
        <v>9.4400001199499908</v>
      </c>
      <c r="AW46" s="12">
        <f t="shared" si="6"/>
        <v>10.559999880050009</v>
      </c>
      <c r="AX46" s="12">
        <f t="shared" si="6"/>
        <v>11.919999589006629</v>
      </c>
      <c r="AZ46">
        <v>40</v>
      </c>
      <c r="BA46" s="12">
        <f t="shared" si="13"/>
        <v>6.0200008520702877</v>
      </c>
      <c r="BB46" s="12">
        <f t="shared" si="7"/>
        <v>8.9800002184469481</v>
      </c>
      <c r="BC46" s="12">
        <f t="shared" si="7"/>
        <v>11.019999781553052</v>
      </c>
      <c r="BD46" s="12">
        <f t="shared" si="7"/>
        <v>13.979999147929712</v>
      </c>
      <c r="BF46">
        <v>40</v>
      </c>
      <c r="BG46" s="12">
        <f t="shared" si="14"/>
        <v>5.3400009976791019</v>
      </c>
      <c r="BH46" s="12">
        <f t="shared" si="8"/>
        <v>9.6600000728381321</v>
      </c>
      <c r="BI46" s="12">
        <f t="shared" si="8"/>
        <v>10.339999927161868</v>
      </c>
      <c r="BJ46" s="12">
        <f t="shared" si="8"/>
        <v>14.659999002320898</v>
      </c>
      <c r="BL46">
        <v>40</v>
      </c>
      <c r="BM46" s="12">
        <f t="shared" si="15"/>
        <v>4.5800011604202773</v>
      </c>
      <c r="BN46" s="12">
        <f t="shared" si="9"/>
        <v>10.419999910096958</v>
      </c>
      <c r="BO46" s="12">
        <f t="shared" si="9"/>
        <v>9.5800000899030415</v>
      </c>
      <c r="BP46" s="12">
        <f t="shared" si="9"/>
        <v>15.419998839579723</v>
      </c>
    </row>
    <row r="47" spans="1:68" x14ac:dyDescent="0.2">
      <c r="A47" s="1">
        <f t="shared" si="20"/>
        <v>1.3200000000000005</v>
      </c>
      <c r="B47" s="6">
        <v>-7.3599984248908701</v>
      </c>
      <c r="C47" s="4">
        <v>0.41397342616086202</v>
      </c>
      <c r="D47" s="4">
        <v>6.0111793092801902</v>
      </c>
      <c r="E47" s="4">
        <v>-8.2035449552779802</v>
      </c>
      <c r="F47" s="7"/>
      <c r="H47">
        <f t="shared" si="16"/>
        <v>-327.81089418212923</v>
      </c>
      <c r="I47">
        <f t="shared" si="17"/>
        <v>-328.14179821111918</v>
      </c>
      <c r="Q47" s="1">
        <f t="shared" si="21"/>
        <v>1.3200000000000005</v>
      </c>
      <c r="R47" s="6">
        <v>-7.3599984248908701</v>
      </c>
      <c r="S47" s="6">
        <v>2.137967439498901</v>
      </c>
      <c r="T47" s="6">
        <v>8.9993523414611047</v>
      </c>
      <c r="U47" s="6">
        <v>-26.739615119289301</v>
      </c>
      <c r="X47">
        <f t="shared" si="18"/>
        <v>-131.45847882789172</v>
      </c>
      <c r="Y47">
        <f t="shared" si="19"/>
        <v>-133.6980755964465</v>
      </c>
      <c r="AN47">
        <v>41</v>
      </c>
      <c r="AO47" s="12">
        <f t="shared" si="11"/>
        <v>10.25</v>
      </c>
      <c r="AP47" s="12">
        <f t="shared" si="5"/>
        <v>10.25</v>
      </c>
      <c r="AQ47" s="12">
        <f t="shared" si="5"/>
        <v>10.25</v>
      </c>
      <c r="AR47" s="12">
        <f t="shared" si="5"/>
        <v>10.25</v>
      </c>
      <c r="AT47">
        <v>41</v>
      </c>
      <c r="AU47" s="12">
        <f t="shared" si="12"/>
        <v>8.330000410993371</v>
      </c>
      <c r="AV47" s="12">
        <f t="shared" si="6"/>
        <v>9.6900001199499908</v>
      </c>
      <c r="AW47" s="12">
        <f t="shared" si="6"/>
        <v>10.809999880050009</v>
      </c>
      <c r="AX47" s="12">
        <f t="shared" si="6"/>
        <v>12.169999589006629</v>
      </c>
      <c r="AZ47">
        <v>41</v>
      </c>
      <c r="BA47" s="12">
        <f t="shared" si="13"/>
        <v>6.2700008520702877</v>
      </c>
      <c r="BB47" s="12">
        <f t="shared" si="7"/>
        <v>9.2300002184469481</v>
      </c>
      <c r="BC47" s="12">
        <f t="shared" si="7"/>
        <v>11.269999781553052</v>
      </c>
      <c r="BD47" s="12">
        <f t="shared" si="7"/>
        <v>14.229999147929712</v>
      </c>
      <c r="BF47">
        <v>41</v>
      </c>
      <c r="BG47" s="12">
        <f t="shared" si="14"/>
        <v>5.5900009976791019</v>
      </c>
      <c r="BH47" s="12">
        <f t="shared" si="8"/>
        <v>9.9100000728381321</v>
      </c>
      <c r="BI47" s="12">
        <f t="shared" si="8"/>
        <v>10.589999927161868</v>
      </c>
      <c r="BJ47" s="12">
        <f t="shared" si="8"/>
        <v>14.909999002320898</v>
      </c>
      <c r="BL47">
        <v>41</v>
      </c>
      <c r="BM47" s="12">
        <f t="shared" si="15"/>
        <v>4.8300011604202773</v>
      </c>
      <c r="BN47" s="12">
        <f t="shared" si="9"/>
        <v>10.669999910096958</v>
      </c>
      <c r="BO47" s="12">
        <f t="shared" si="9"/>
        <v>9.8300000899030415</v>
      </c>
      <c r="BP47" s="12">
        <f t="shared" si="9"/>
        <v>15.669998839579723</v>
      </c>
    </row>
    <row r="48" spans="1:68" x14ac:dyDescent="0.2">
      <c r="A48" s="1">
        <f t="shared" si="20"/>
        <v>1.3600000000000005</v>
      </c>
      <c r="B48" s="6">
        <v>-7.27999844200854</v>
      </c>
      <c r="C48" s="4">
        <v>0.404728598728192</v>
      </c>
      <c r="D48" s="4">
        <v>5.9448694792514098</v>
      </c>
      <c r="E48" s="4">
        <v>-8.1160544800117904</v>
      </c>
      <c r="F48" s="7"/>
      <c r="H48">
        <f t="shared" si="16"/>
        <v>-324.31873414514473</v>
      </c>
      <c r="I48">
        <f t="shared" si="17"/>
        <v>-324.64217920047162</v>
      </c>
      <c r="Q48" s="1">
        <f t="shared" si="21"/>
        <v>1.3600000000000005</v>
      </c>
      <c r="R48" s="6">
        <v>-7.27999844200854</v>
      </c>
      <c r="S48" s="6">
        <v>2.0989380864496994</v>
      </c>
      <c r="T48" s="6">
        <v>8.9214340037615045</v>
      </c>
      <c r="U48" s="6">
        <v>-26.489974930364902</v>
      </c>
      <c r="X48">
        <f t="shared" si="18"/>
        <v>-130.31378036818674</v>
      </c>
      <c r="Y48">
        <f t="shared" si="19"/>
        <v>-132.4498746518245</v>
      </c>
      <c r="AN48">
        <v>42</v>
      </c>
      <c r="AO48" s="12">
        <f t="shared" si="11"/>
        <v>10.5</v>
      </c>
      <c r="AP48" s="12">
        <f t="shared" si="5"/>
        <v>10.5</v>
      </c>
      <c r="AQ48" s="12">
        <f t="shared" si="5"/>
        <v>10.5</v>
      </c>
      <c r="AR48" s="12">
        <f t="shared" si="5"/>
        <v>10.5</v>
      </c>
      <c r="AT48">
        <v>42</v>
      </c>
      <c r="AU48" s="12">
        <f t="shared" si="12"/>
        <v>8.580000410993371</v>
      </c>
      <c r="AV48" s="12">
        <f t="shared" si="6"/>
        <v>9.9400001199499908</v>
      </c>
      <c r="AW48" s="12">
        <f t="shared" si="6"/>
        <v>11.059999880050009</v>
      </c>
      <c r="AX48" s="12">
        <f t="shared" si="6"/>
        <v>12.419999589006629</v>
      </c>
      <c r="AZ48">
        <v>42</v>
      </c>
      <c r="BA48" s="12">
        <f t="shared" si="13"/>
        <v>6.5200008520702877</v>
      </c>
      <c r="BB48" s="12">
        <f t="shared" si="7"/>
        <v>9.4800002184469481</v>
      </c>
      <c r="BC48" s="12">
        <f t="shared" si="7"/>
        <v>11.519999781553052</v>
      </c>
      <c r="BD48" s="12">
        <f t="shared" si="7"/>
        <v>14.479999147929712</v>
      </c>
      <c r="BF48">
        <v>42</v>
      </c>
      <c r="BG48" s="12">
        <f t="shared" si="14"/>
        <v>5.8400009976791019</v>
      </c>
      <c r="BH48" s="12">
        <f t="shared" si="8"/>
        <v>10.160000072838132</v>
      </c>
      <c r="BI48" s="12">
        <f t="shared" si="8"/>
        <v>10.839999927161868</v>
      </c>
      <c r="BJ48" s="12">
        <f t="shared" si="8"/>
        <v>15.159999002320898</v>
      </c>
      <c r="BL48">
        <v>42</v>
      </c>
      <c r="BM48" s="12">
        <f t="shared" si="15"/>
        <v>5.0800011604202773</v>
      </c>
      <c r="BN48" s="12">
        <f t="shared" si="9"/>
        <v>10.919999910096958</v>
      </c>
      <c r="BO48" s="12">
        <f t="shared" si="9"/>
        <v>10.080000089903042</v>
      </c>
      <c r="BP48" s="12">
        <f t="shared" si="9"/>
        <v>15.919998839579723</v>
      </c>
    </row>
    <row r="49" spans="1:68" x14ac:dyDescent="0.2">
      <c r="A49" s="1">
        <f t="shared" si="20"/>
        <v>1.4000000000000006</v>
      </c>
      <c r="B49" s="6">
        <v>-7.1999984591262498</v>
      </c>
      <c r="C49" s="4">
        <v>0.39558200527964299</v>
      </c>
      <c r="D49" s="4">
        <v>5.8784836145867798</v>
      </c>
      <c r="E49" s="4">
        <v>-8.0285096763942594</v>
      </c>
      <c r="F49" s="7"/>
      <c r="H49">
        <f t="shared" si="16"/>
        <v>-320.82430862598744</v>
      </c>
      <c r="I49">
        <f t="shared" si="17"/>
        <v>-321.14038705577036</v>
      </c>
      <c r="Q49" s="1">
        <f t="shared" si="21"/>
        <v>1.4000000000000006</v>
      </c>
      <c r="R49" s="6">
        <v>-7.1999984591262498</v>
      </c>
      <c r="S49" s="6">
        <v>2.0601292980235968</v>
      </c>
      <c r="T49" s="6">
        <v>8.8431044470654037</v>
      </c>
      <c r="U49" s="6">
        <v>-26.239561992201999</v>
      </c>
      <c r="X49">
        <f t="shared" si="18"/>
        <v>-129.16124780913265</v>
      </c>
      <c r="Y49">
        <f t="shared" si="19"/>
        <v>-131.19780996100999</v>
      </c>
      <c r="AN49">
        <v>43</v>
      </c>
      <c r="AO49" s="12">
        <f t="shared" si="11"/>
        <v>10.75</v>
      </c>
      <c r="AP49" s="12">
        <f t="shared" si="5"/>
        <v>10.75</v>
      </c>
      <c r="AQ49" s="12">
        <f t="shared" si="5"/>
        <v>10.75</v>
      </c>
      <c r="AR49" s="12">
        <f t="shared" si="5"/>
        <v>10.75</v>
      </c>
      <c r="AT49">
        <v>43</v>
      </c>
      <c r="AU49" s="12">
        <f t="shared" si="12"/>
        <v>8.830000410993371</v>
      </c>
      <c r="AV49" s="12">
        <f t="shared" si="6"/>
        <v>10.190000119949991</v>
      </c>
      <c r="AW49" s="12">
        <f t="shared" si="6"/>
        <v>11.309999880050009</v>
      </c>
      <c r="AX49" s="12">
        <f t="shared" si="6"/>
        <v>12.669999589006629</v>
      </c>
      <c r="AZ49">
        <v>43</v>
      </c>
      <c r="BA49" s="12">
        <f t="shared" si="13"/>
        <v>6.7700008520702877</v>
      </c>
      <c r="BB49" s="12">
        <f t="shared" si="7"/>
        <v>9.7300002184469481</v>
      </c>
      <c r="BC49" s="12">
        <f t="shared" si="7"/>
        <v>11.769999781553052</v>
      </c>
      <c r="BD49" s="12">
        <f t="shared" si="7"/>
        <v>14.729999147929712</v>
      </c>
      <c r="BF49">
        <v>43</v>
      </c>
      <c r="BG49" s="12">
        <f t="shared" si="14"/>
        <v>6.0900009976791019</v>
      </c>
      <c r="BH49" s="12">
        <f t="shared" si="8"/>
        <v>10.410000072838132</v>
      </c>
      <c r="BI49" s="12">
        <f t="shared" si="8"/>
        <v>11.089999927161868</v>
      </c>
      <c r="BJ49" s="12">
        <f t="shared" si="8"/>
        <v>15.409999002320898</v>
      </c>
      <c r="BL49">
        <v>43</v>
      </c>
      <c r="BM49" s="12">
        <f t="shared" si="15"/>
        <v>5.3300011604202773</v>
      </c>
      <c r="BN49" s="12">
        <f t="shared" si="9"/>
        <v>11.169999910096958</v>
      </c>
      <c r="BO49" s="12">
        <f t="shared" si="9"/>
        <v>10.330000089903042</v>
      </c>
      <c r="BP49" s="12">
        <f t="shared" si="9"/>
        <v>16.169998839579723</v>
      </c>
    </row>
    <row r="50" spans="1:68" x14ac:dyDescent="0.2">
      <c r="A50" s="1">
        <f t="shared" si="20"/>
        <v>1.4400000000000006</v>
      </c>
      <c r="B50" s="6">
        <v>-7.1199984762439898</v>
      </c>
      <c r="C50" s="4">
        <v>0.38653391777677998</v>
      </c>
      <c r="D50" s="4">
        <v>5.8120222373281996</v>
      </c>
      <c r="E50" s="4">
        <v>-7.9409110747241201</v>
      </c>
      <c r="F50" s="7"/>
      <c r="H50">
        <f t="shared" si="16"/>
        <v>-317.32763917574721</v>
      </c>
      <c r="I50">
        <f t="shared" si="17"/>
        <v>-317.6364429889648</v>
      </c>
      <c r="Q50" s="1">
        <f t="shared" si="21"/>
        <v>1.4400000000000006</v>
      </c>
      <c r="R50" s="6">
        <v>-7.1199984762439898</v>
      </c>
      <c r="S50" s="6">
        <v>2.0215423339195979</v>
      </c>
      <c r="T50" s="6">
        <v>8.7643581622987021</v>
      </c>
      <c r="U50" s="6">
        <v>-25.988358979159699</v>
      </c>
      <c r="X50">
        <f t="shared" si="18"/>
        <v>-128.00092511074391</v>
      </c>
      <c r="Y50">
        <f t="shared" si="19"/>
        <v>-129.94179489579849</v>
      </c>
      <c r="AN50">
        <v>44</v>
      </c>
      <c r="AO50" s="12">
        <f t="shared" si="11"/>
        <v>11</v>
      </c>
      <c r="AP50" s="12">
        <f t="shared" si="5"/>
        <v>11</v>
      </c>
      <c r="AQ50" s="12">
        <f t="shared" si="5"/>
        <v>11</v>
      </c>
      <c r="AR50" s="12">
        <f t="shared" si="5"/>
        <v>11</v>
      </c>
      <c r="AT50">
        <v>44</v>
      </c>
      <c r="AU50" s="12">
        <f t="shared" si="12"/>
        <v>9.080000410993371</v>
      </c>
      <c r="AV50" s="12">
        <f t="shared" si="6"/>
        <v>10.440000119949991</v>
      </c>
      <c r="AW50" s="12">
        <f t="shared" si="6"/>
        <v>11.559999880050009</v>
      </c>
      <c r="AX50" s="12">
        <f t="shared" si="6"/>
        <v>12.919999589006629</v>
      </c>
      <c r="AZ50">
        <v>44</v>
      </c>
      <c r="BA50" s="12">
        <f t="shared" si="13"/>
        <v>7.0200008520702877</v>
      </c>
      <c r="BB50" s="12">
        <f t="shared" si="7"/>
        <v>9.9800002184469481</v>
      </c>
      <c r="BC50" s="12">
        <f t="shared" si="7"/>
        <v>12.019999781553052</v>
      </c>
      <c r="BD50" s="12">
        <f t="shared" si="7"/>
        <v>14.979999147929712</v>
      </c>
      <c r="BF50">
        <v>44</v>
      </c>
      <c r="BG50" s="12">
        <f t="shared" si="14"/>
        <v>6.3400009976791019</v>
      </c>
      <c r="BH50" s="12">
        <f t="shared" si="8"/>
        <v>10.660000072838132</v>
      </c>
      <c r="BI50" s="12">
        <f t="shared" si="8"/>
        <v>11.339999927161868</v>
      </c>
      <c r="BJ50" s="12">
        <f t="shared" si="8"/>
        <v>15.659999002320898</v>
      </c>
      <c r="BL50">
        <v>44</v>
      </c>
      <c r="BM50" s="12">
        <f t="shared" si="15"/>
        <v>5.5800011604202773</v>
      </c>
      <c r="BN50" s="12">
        <f t="shared" si="9"/>
        <v>11.419999910096958</v>
      </c>
      <c r="BO50" s="12">
        <f t="shared" si="9"/>
        <v>10.580000089903042</v>
      </c>
      <c r="BP50" s="12">
        <f t="shared" si="9"/>
        <v>16.419998839579723</v>
      </c>
    </row>
    <row r="51" spans="1:68" x14ac:dyDescent="0.2">
      <c r="A51" s="1">
        <f t="shared" si="20"/>
        <v>1.4800000000000006</v>
      </c>
      <c r="B51" s="6">
        <v>-7.0399984933617397</v>
      </c>
      <c r="C51" s="4">
        <v>0.37758460586167403</v>
      </c>
      <c r="D51" s="4">
        <v>5.7454858727714901</v>
      </c>
      <c r="E51" s="4">
        <v>-7.85325920799324</v>
      </c>
      <c r="F51" s="7"/>
      <c r="H51">
        <f t="shared" si="16"/>
        <v>-313.82874744912266</v>
      </c>
      <c r="I51">
        <f t="shared" si="17"/>
        <v>-314.1303683197296</v>
      </c>
      <c r="Q51" s="1">
        <f t="shared" si="21"/>
        <v>1.4800000000000006</v>
      </c>
      <c r="R51" s="6">
        <v>-7.0399984933617397</v>
      </c>
      <c r="S51" s="6">
        <v>1.9831786670681026</v>
      </c>
      <c r="T51" s="6">
        <v>8.6851898287596043</v>
      </c>
      <c r="U51" s="6">
        <v>-25.7363492290416</v>
      </c>
      <c r="X51">
        <f t="shared" si="18"/>
        <v>-126.83285513530841</v>
      </c>
      <c r="Y51">
        <f t="shared" si="19"/>
        <v>-128.681746145208</v>
      </c>
      <c r="AN51">
        <v>45</v>
      </c>
      <c r="AO51" s="12">
        <f t="shared" si="11"/>
        <v>11.25</v>
      </c>
      <c r="AP51" s="12">
        <f t="shared" si="5"/>
        <v>11.25</v>
      </c>
      <c r="AQ51" s="12">
        <f t="shared" si="5"/>
        <v>11.25</v>
      </c>
      <c r="AR51" s="12">
        <f t="shared" si="5"/>
        <v>11.25</v>
      </c>
      <c r="AT51">
        <v>45</v>
      </c>
      <c r="AU51" s="12">
        <f t="shared" si="12"/>
        <v>9.330000410993371</v>
      </c>
      <c r="AV51" s="12">
        <f t="shared" si="6"/>
        <v>10.690000119949991</v>
      </c>
      <c r="AW51" s="12">
        <f t="shared" si="6"/>
        <v>11.809999880050009</v>
      </c>
      <c r="AX51" s="12">
        <f t="shared" si="6"/>
        <v>13.169999589006629</v>
      </c>
      <c r="AZ51">
        <v>45</v>
      </c>
      <c r="BA51" s="12">
        <f t="shared" si="13"/>
        <v>7.2700008520702877</v>
      </c>
      <c r="BB51" s="12">
        <f t="shared" si="7"/>
        <v>10.230000218446948</v>
      </c>
      <c r="BC51" s="12">
        <f t="shared" si="7"/>
        <v>12.269999781553052</v>
      </c>
      <c r="BD51" s="12">
        <f t="shared" si="7"/>
        <v>15.229999147929712</v>
      </c>
      <c r="BF51">
        <v>45</v>
      </c>
      <c r="BG51" s="12">
        <f t="shared" si="14"/>
        <v>6.5900009976791019</v>
      </c>
      <c r="BH51" s="12">
        <f t="shared" si="8"/>
        <v>10.910000072838132</v>
      </c>
      <c r="BI51" s="12">
        <f t="shared" si="8"/>
        <v>11.589999927161868</v>
      </c>
      <c r="BJ51" s="12">
        <f t="shared" si="8"/>
        <v>15.909999002320898</v>
      </c>
      <c r="BL51">
        <v>45</v>
      </c>
      <c r="BM51" s="12">
        <f t="shared" si="15"/>
        <v>5.8300011604202773</v>
      </c>
      <c r="BN51" s="12">
        <f t="shared" si="9"/>
        <v>11.669999910096958</v>
      </c>
      <c r="BO51" s="12">
        <f t="shared" si="9"/>
        <v>10.830000089903042</v>
      </c>
      <c r="BP51" s="12">
        <f t="shared" si="9"/>
        <v>16.669998839579723</v>
      </c>
    </row>
    <row r="52" spans="1:68" x14ac:dyDescent="0.2">
      <c r="A52" s="1">
        <f t="shared" si="20"/>
        <v>1.5200000000000007</v>
      </c>
      <c r="B52" s="6">
        <v>-6.9599985104795499</v>
      </c>
      <c r="C52" s="4">
        <v>0.36873433683268902</v>
      </c>
      <c r="D52" s="4">
        <v>5.6788750494482603</v>
      </c>
      <c r="E52" s="4">
        <v>-7.7655546118699696</v>
      </c>
      <c r="F52" s="7"/>
      <c r="H52">
        <f t="shared" si="16"/>
        <v>-310.32765520368577</v>
      </c>
      <c r="I52">
        <f t="shared" si="17"/>
        <v>-310.62218447479881</v>
      </c>
      <c r="Q52" s="1">
        <f t="shared" si="21"/>
        <v>1.5200000000000007</v>
      </c>
      <c r="R52" s="6">
        <v>-6.9599985104795499</v>
      </c>
      <c r="S52" s="6">
        <v>1.9450399778258998</v>
      </c>
      <c r="T52" s="6">
        <v>8.6055943123724035</v>
      </c>
      <c r="U52" s="6">
        <v>-25.4835167274654</v>
      </c>
      <c r="X52">
        <f t="shared" si="18"/>
        <v>-125.65707977303545</v>
      </c>
      <c r="Y52">
        <f t="shared" si="19"/>
        <v>-127.417583637327</v>
      </c>
      <c r="AN52">
        <v>46</v>
      </c>
      <c r="AO52" s="12">
        <f t="shared" si="11"/>
        <v>11.5</v>
      </c>
      <c r="AP52" s="12">
        <f t="shared" si="5"/>
        <v>11.5</v>
      </c>
      <c r="AQ52" s="12">
        <f t="shared" si="5"/>
        <v>11.5</v>
      </c>
      <c r="AR52" s="12">
        <f t="shared" si="5"/>
        <v>11.5</v>
      </c>
      <c r="AT52">
        <v>46</v>
      </c>
      <c r="AU52" s="12">
        <f t="shared" si="12"/>
        <v>9.580000410993371</v>
      </c>
      <c r="AV52" s="12">
        <f t="shared" si="6"/>
        <v>10.940000119949991</v>
      </c>
      <c r="AW52" s="12">
        <f t="shared" si="6"/>
        <v>12.059999880050009</v>
      </c>
      <c r="AX52" s="12">
        <f t="shared" si="6"/>
        <v>13.419999589006629</v>
      </c>
      <c r="AZ52">
        <v>46</v>
      </c>
      <c r="BA52" s="12">
        <f t="shared" si="13"/>
        <v>7.5200008520702877</v>
      </c>
      <c r="BB52" s="12">
        <f t="shared" si="7"/>
        <v>10.480000218446948</v>
      </c>
      <c r="BC52" s="12">
        <f t="shared" si="7"/>
        <v>12.519999781553052</v>
      </c>
      <c r="BD52" s="12">
        <f t="shared" si="7"/>
        <v>15.479999147929712</v>
      </c>
      <c r="BF52">
        <v>46</v>
      </c>
      <c r="BG52" s="12">
        <f t="shared" si="14"/>
        <v>6.8400009976791019</v>
      </c>
      <c r="BH52" s="12">
        <f t="shared" si="8"/>
        <v>11.160000072838132</v>
      </c>
      <c r="BI52" s="12">
        <f t="shared" si="8"/>
        <v>11.839999927161868</v>
      </c>
      <c r="BJ52" s="12">
        <f t="shared" si="8"/>
        <v>16.159999002320898</v>
      </c>
      <c r="BL52">
        <v>46</v>
      </c>
      <c r="BM52" s="12">
        <f t="shared" si="15"/>
        <v>6.0800011604202773</v>
      </c>
      <c r="BN52" s="12">
        <f t="shared" si="9"/>
        <v>11.919999910096958</v>
      </c>
      <c r="BO52" s="12">
        <f t="shared" si="9"/>
        <v>11.080000089903042</v>
      </c>
      <c r="BP52" s="12">
        <f t="shared" si="9"/>
        <v>16.919998839579723</v>
      </c>
    </row>
    <row r="53" spans="1:68" x14ac:dyDescent="0.2">
      <c r="A53" s="1">
        <f t="shared" si="20"/>
        <v>1.5600000000000007</v>
      </c>
      <c r="B53" s="6">
        <v>-6.8799985275973699</v>
      </c>
      <c r="C53" s="4">
        <v>0.359983375619988</v>
      </c>
      <c r="D53" s="4">
        <v>5.6121902991089403</v>
      </c>
      <c r="E53" s="4">
        <v>-7.6777978246827097</v>
      </c>
      <c r="F53" s="7"/>
      <c r="H53">
        <f t="shared" si="16"/>
        <v>-306.8243842991206</v>
      </c>
      <c r="I53">
        <f t="shared" si="17"/>
        <v>-307.11191298730841</v>
      </c>
      <c r="Q53" s="1">
        <f t="shared" si="21"/>
        <v>1.5600000000000007</v>
      </c>
      <c r="R53" s="6">
        <v>-6.8799985275973699</v>
      </c>
      <c r="S53" s="6">
        <v>1.9071281484797993</v>
      </c>
      <c r="T53" s="6">
        <v>8.5255666643583048</v>
      </c>
      <c r="U53" s="6">
        <v>-25.229846093697098</v>
      </c>
      <c r="X53">
        <f t="shared" si="18"/>
        <v>-124.47364006293773</v>
      </c>
      <c r="Y53">
        <f t="shared" si="19"/>
        <v>-126.14923046848548</v>
      </c>
      <c r="AN53">
        <v>47</v>
      </c>
      <c r="AO53" s="12">
        <f t="shared" si="11"/>
        <v>11.75</v>
      </c>
      <c r="AP53" s="12">
        <f t="shared" si="5"/>
        <v>11.75</v>
      </c>
      <c r="AQ53" s="12">
        <f t="shared" si="5"/>
        <v>11.75</v>
      </c>
      <c r="AR53" s="12">
        <f t="shared" si="5"/>
        <v>11.75</v>
      </c>
      <c r="AT53">
        <v>47</v>
      </c>
      <c r="AU53" s="12">
        <f t="shared" si="12"/>
        <v>9.830000410993371</v>
      </c>
      <c r="AV53" s="12">
        <f t="shared" si="6"/>
        <v>11.190000119949991</v>
      </c>
      <c r="AW53" s="12">
        <f t="shared" si="6"/>
        <v>12.309999880050009</v>
      </c>
      <c r="AX53" s="12">
        <f t="shared" si="6"/>
        <v>13.669999589006629</v>
      </c>
      <c r="AZ53">
        <v>47</v>
      </c>
      <c r="BA53" s="12">
        <f t="shared" si="13"/>
        <v>7.7700008520702877</v>
      </c>
      <c r="BB53" s="12">
        <f t="shared" si="7"/>
        <v>10.730000218446948</v>
      </c>
      <c r="BC53" s="12">
        <f t="shared" si="7"/>
        <v>12.769999781553052</v>
      </c>
      <c r="BD53" s="12">
        <f t="shared" si="7"/>
        <v>15.729999147929712</v>
      </c>
      <c r="BF53">
        <v>47</v>
      </c>
      <c r="BG53" s="12">
        <f t="shared" si="14"/>
        <v>7.0900009976791019</v>
      </c>
      <c r="BH53" s="12">
        <f t="shared" si="8"/>
        <v>11.410000072838132</v>
      </c>
      <c r="BI53" s="12">
        <f t="shared" si="8"/>
        <v>12.089999927161868</v>
      </c>
      <c r="BJ53" s="12">
        <f t="shared" si="8"/>
        <v>16.409999002320898</v>
      </c>
      <c r="BL53">
        <v>47</v>
      </c>
      <c r="BM53" s="12">
        <f t="shared" si="15"/>
        <v>6.3300011604202773</v>
      </c>
      <c r="BN53" s="12">
        <f t="shared" si="9"/>
        <v>12.169999910096958</v>
      </c>
      <c r="BO53" s="12">
        <f t="shared" si="9"/>
        <v>11.330000089903042</v>
      </c>
      <c r="BP53" s="12">
        <f t="shared" si="9"/>
        <v>17.169998839579723</v>
      </c>
    </row>
    <row r="54" spans="1:68" x14ac:dyDescent="0.2">
      <c r="A54" s="1">
        <f t="shared" si="20"/>
        <v>1.6000000000000008</v>
      </c>
      <c r="B54" s="6">
        <v>-6.79999854471522</v>
      </c>
      <c r="C54" s="4">
        <v>0.35133198476078298</v>
      </c>
      <c r="D54" s="4">
        <v>5.5454321566989497</v>
      </c>
      <c r="E54" s="4">
        <v>-7.5899893873958604</v>
      </c>
      <c r="F54" s="7"/>
      <c r="H54">
        <f t="shared" si="16"/>
        <v>-303.31895669647145</v>
      </c>
      <c r="I54">
        <f t="shared" si="17"/>
        <v>-303.59957549583442</v>
      </c>
      <c r="Q54" s="1">
        <f t="shared" si="21"/>
        <v>1.6000000000000008</v>
      </c>
      <c r="R54" s="6">
        <v>-6.79999854471522</v>
      </c>
      <c r="S54" s="6">
        <v>1.8694452579997005</v>
      </c>
      <c r="T54" s="6">
        <v>8.4451021202775038</v>
      </c>
      <c r="U54" s="6">
        <v>-24.975322568100601</v>
      </c>
      <c r="X54">
        <f t="shared" si="18"/>
        <v>-123.28257630906364</v>
      </c>
      <c r="Y54">
        <f t="shared" si="19"/>
        <v>-124.87661284050301</v>
      </c>
      <c r="AN54">
        <v>48</v>
      </c>
      <c r="AO54" s="12">
        <f t="shared" si="11"/>
        <v>12</v>
      </c>
      <c r="AP54" s="12">
        <f t="shared" si="5"/>
        <v>12</v>
      </c>
      <c r="AQ54" s="12">
        <f t="shared" si="5"/>
        <v>12</v>
      </c>
      <c r="AR54" s="12">
        <f t="shared" si="5"/>
        <v>12</v>
      </c>
      <c r="AT54">
        <v>48</v>
      </c>
      <c r="AU54" s="12">
        <f t="shared" si="12"/>
        <v>10.080000410993371</v>
      </c>
      <c r="AV54" s="12">
        <f t="shared" si="6"/>
        <v>11.440000119949991</v>
      </c>
      <c r="AW54" s="12">
        <f t="shared" si="6"/>
        <v>12.559999880050009</v>
      </c>
      <c r="AX54" s="12">
        <f t="shared" si="6"/>
        <v>13.919999589006629</v>
      </c>
      <c r="AZ54">
        <v>48</v>
      </c>
      <c r="BA54" s="12">
        <f t="shared" si="13"/>
        <v>8.0200008520702877</v>
      </c>
      <c r="BB54" s="12">
        <f t="shared" si="7"/>
        <v>10.980000218446948</v>
      </c>
      <c r="BC54" s="12">
        <f t="shared" si="7"/>
        <v>13.019999781553052</v>
      </c>
      <c r="BD54" s="12">
        <f t="shared" si="7"/>
        <v>15.979999147929712</v>
      </c>
      <c r="BF54">
        <v>48</v>
      </c>
      <c r="BG54" s="12">
        <f t="shared" si="14"/>
        <v>7.3400009976791019</v>
      </c>
      <c r="BH54" s="12">
        <f t="shared" si="8"/>
        <v>11.660000072838132</v>
      </c>
      <c r="BI54" s="12">
        <f t="shared" si="8"/>
        <v>12.339999927161868</v>
      </c>
      <c r="BJ54" s="12">
        <f t="shared" si="8"/>
        <v>16.659999002320898</v>
      </c>
      <c r="BL54">
        <v>48</v>
      </c>
      <c r="BM54" s="12">
        <f t="shared" si="15"/>
        <v>6.5800011604202773</v>
      </c>
      <c r="BN54" s="12">
        <f t="shared" si="9"/>
        <v>12.419999910096958</v>
      </c>
      <c r="BO54" s="12">
        <f t="shared" si="9"/>
        <v>11.580000089903042</v>
      </c>
      <c r="BP54" s="12">
        <f t="shared" si="9"/>
        <v>17.419998839579723</v>
      </c>
    </row>
    <row r="55" spans="1:68" x14ac:dyDescent="0.2">
      <c r="A55" s="1">
        <f t="shared" si="20"/>
        <v>1.6400000000000008</v>
      </c>
      <c r="B55" s="6">
        <v>-6.71999856183308</v>
      </c>
      <c r="C55" s="4">
        <v>0.342780424375425</v>
      </c>
      <c r="D55" s="4">
        <v>5.47860116034028</v>
      </c>
      <c r="E55" s="4">
        <v>-7.5021298435925701</v>
      </c>
      <c r="F55" s="7"/>
      <c r="H55">
        <f t="shared" si="16"/>
        <v>-299.81139445735971</v>
      </c>
      <c r="I55">
        <f t="shared" si="17"/>
        <v>-300.0851937437028</v>
      </c>
      <c r="Q55" s="1">
        <f t="shared" si="21"/>
        <v>1.6400000000000008</v>
      </c>
      <c r="R55" s="6">
        <v>-6.71999856183308</v>
      </c>
      <c r="S55" s="6">
        <v>1.8319935771167977</v>
      </c>
      <c r="T55" s="6">
        <v>8.3641960994665041</v>
      </c>
      <c r="U55" s="6">
        <v>-24.719932000872799</v>
      </c>
      <c r="X55">
        <f t="shared" si="18"/>
        <v>-122.08392819266314</v>
      </c>
      <c r="Y55">
        <f t="shared" si="19"/>
        <v>-123.599660004364</v>
      </c>
      <c r="AN55">
        <v>49</v>
      </c>
      <c r="AO55" s="12">
        <f t="shared" si="11"/>
        <v>12.25</v>
      </c>
      <c r="AP55" s="12">
        <f t="shared" si="5"/>
        <v>12.25</v>
      </c>
      <c r="AQ55" s="12">
        <f t="shared" si="5"/>
        <v>12.25</v>
      </c>
      <c r="AR55" s="12">
        <f t="shared" si="5"/>
        <v>12.25</v>
      </c>
      <c r="AT55">
        <v>49</v>
      </c>
      <c r="AU55" s="12">
        <f t="shared" si="12"/>
        <v>10.330000410993371</v>
      </c>
      <c r="AV55" s="12">
        <f t="shared" si="6"/>
        <v>11.690000119949991</v>
      </c>
      <c r="AW55" s="12">
        <f t="shared" si="6"/>
        <v>12.809999880050009</v>
      </c>
      <c r="AX55" s="12">
        <f t="shared" si="6"/>
        <v>14.169999589006629</v>
      </c>
      <c r="AZ55">
        <v>49</v>
      </c>
      <c r="BA55" s="12">
        <f t="shared" si="13"/>
        <v>8.2700008520702877</v>
      </c>
      <c r="BB55" s="12">
        <f t="shared" si="7"/>
        <v>11.230000218446948</v>
      </c>
      <c r="BC55" s="12">
        <f t="shared" si="7"/>
        <v>13.269999781553052</v>
      </c>
      <c r="BD55" s="12">
        <f t="shared" si="7"/>
        <v>16.229999147929711</v>
      </c>
      <c r="BF55">
        <v>49</v>
      </c>
      <c r="BG55" s="12">
        <f t="shared" si="14"/>
        <v>7.5900009976791019</v>
      </c>
      <c r="BH55" s="12">
        <f t="shared" si="8"/>
        <v>11.910000072838132</v>
      </c>
      <c r="BI55" s="12">
        <f t="shared" si="8"/>
        <v>12.589999927161868</v>
      </c>
      <c r="BJ55" s="12">
        <f t="shared" si="8"/>
        <v>16.909999002320898</v>
      </c>
      <c r="BL55">
        <v>49</v>
      </c>
      <c r="BM55" s="12">
        <f t="shared" si="15"/>
        <v>6.8300011604202773</v>
      </c>
      <c r="BN55" s="12">
        <f t="shared" si="9"/>
        <v>12.669999910096958</v>
      </c>
      <c r="BO55" s="12">
        <f t="shared" si="9"/>
        <v>11.830000089903042</v>
      </c>
      <c r="BP55" s="12">
        <f t="shared" si="9"/>
        <v>17.669998839579723</v>
      </c>
    </row>
    <row r="56" spans="1:68" x14ac:dyDescent="0.2">
      <c r="A56" s="1">
        <f t="shared" si="20"/>
        <v>1.6800000000000008</v>
      </c>
      <c r="B56" s="6">
        <v>-6.6399985789509604</v>
      </c>
      <c r="C56" s="4">
        <v>0.33432895214320602</v>
      </c>
      <c r="D56" s="4">
        <v>5.4116978513124803</v>
      </c>
      <c r="E56" s="4">
        <v>-7.4142197394570104</v>
      </c>
      <c r="F56" s="7"/>
      <c r="H56">
        <f t="shared" si="16"/>
        <v>-296.30171974319694</v>
      </c>
      <c r="I56">
        <f t="shared" si="17"/>
        <v>-296.56878957828042</v>
      </c>
      <c r="Q56" s="1">
        <f t="shared" si="21"/>
        <v>1.6800000000000008</v>
      </c>
      <c r="R56" s="6">
        <v>-6.6399985789509604</v>
      </c>
      <c r="S56" s="6">
        <v>1.7947755634567031</v>
      </c>
      <c r="T56" s="6">
        <v>8.2828442047541024</v>
      </c>
      <c r="U56" s="6">
        <v>-24.463660841951501</v>
      </c>
      <c r="X56">
        <f t="shared" si="18"/>
        <v>-120.87773488061804</v>
      </c>
      <c r="Y56">
        <f t="shared" si="19"/>
        <v>-122.31830420975751</v>
      </c>
      <c r="AN56">
        <v>50</v>
      </c>
      <c r="AO56" s="12">
        <f t="shared" si="11"/>
        <v>12.5</v>
      </c>
      <c r="AP56" s="12">
        <f t="shared" si="5"/>
        <v>12.5</v>
      </c>
      <c r="AQ56" s="12">
        <f t="shared" si="5"/>
        <v>12.5</v>
      </c>
      <c r="AR56" s="12">
        <f t="shared" si="5"/>
        <v>12.5</v>
      </c>
      <c r="AT56">
        <v>50</v>
      </c>
      <c r="AU56" s="12">
        <f t="shared" si="12"/>
        <v>10.580000410993371</v>
      </c>
      <c r="AV56" s="12">
        <f t="shared" si="6"/>
        <v>11.940000119949991</v>
      </c>
      <c r="AW56" s="12">
        <f t="shared" si="6"/>
        <v>13.059999880050009</v>
      </c>
      <c r="AX56" s="12">
        <f t="shared" si="6"/>
        <v>14.419999589006629</v>
      </c>
      <c r="AZ56">
        <v>50</v>
      </c>
      <c r="BA56" s="12">
        <f t="shared" si="13"/>
        <v>8.5200008520702877</v>
      </c>
      <c r="BB56" s="12">
        <f t="shared" si="7"/>
        <v>11.480000218446948</v>
      </c>
      <c r="BC56" s="12">
        <f t="shared" si="7"/>
        <v>13.519999781553052</v>
      </c>
      <c r="BD56" s="12">
        <f t="shared" si="7"/>
        <v>16.479999147929711</v>
      </c>
      <c r="BF56">
        <v>50</v>
      </c>
      <c r="BG56" s="12">
        <f t="shared" si="14"/>
        <v>7.8400009976791019</v>
      </c>
      <c r="BH56" s="12">
        <f t="shared" si="8"/>
        <v>12.160000072838132</v>
      </c>
      <c r="BI56" s="12">
        <f t="shared" si="8"/>
        <v>12.839999927161868</v>
      </c>
      <c r="BJ56" s="12">
        <f t="shared" si="8"/>
        <v>17.159999002320898</v>
      </c>
      <c r="BL56">
        <v>50</v>
      </c>
      <c r="BM56" s="12">
        <f t="shared" si="15"/>
        <v>7.0800011604202773</v>
      </c>
      <c r="BN56" s="12">
        <f t="shared" si="9"/>
        <v>12.919999910096958</v>
      </c>
      <c r="BO56" s="12">
        <f t="shared" si="9"/>
        <v>12.080000089903042</v>
      </c>
      <c r="BP56" s="12">
        <f t="shared" si="9"/>
        <v>17.919998839579723</v>
      </c>
    </row>
    <row r="57" spans="1:68" x14ac:dyDescent="0.2">
      <c r="A57" s="1">
        <f t="shared" si="20"/>
        <v>1.7200000000000009</v>
      </c>
      <c r="B57" s="6">
        <v>-6.5599985960688603</v>
      </c>
      <c r="C57" s="4">
        <v>0.32597782327836</v>
      </c>
      <c r="D57" s="4">
        <v>5.3447227740283001</v>
      </c>
      <c r="E57" s="4">
        <v>-7.32625962374963</v>
      </c>
      <c r="F57" s="7"/>
      <c r="H57">
        <f t="shared" si="16"/>
        <v>-292.78995481438483</v>
      </c>
      <c r="I57">
        <f t="shared" si="17"/>
        <v>-293.05038494998519</v>
      </c>
      <c r="Q57" s="1">
        <f t="shared" si="21"/>
        <v>1.7200000000000009</v>
      </c>
      <c r="R57" s="6">
        <v>-6.5599985960688603</v>
      </c>
      <c r="S57" s="6">
        <v>1.757793857017603</v>
      </c>
      <c r="T57" s="6">
        <v>8.2010422225158024</v>
      </c>
      <c r="U57" s="6">
        <v>-24.2064961322179</v>
      </c>
      <c r="X57">
        <f t="shared" si="18"/>
        <v>-119.66403513020747</v>
      </c>
      <c r="Y57">
        <f t="shared" si="19"/>
        <v>-121.03248066108949</v>
      </c>
    </row>
    <row r="58" spans="1:68" x14ac:dyDescent="0.2">
      <c r="A58" s="1">
        <f t="shared" si="20"/>
        <v>1.7600000000000009</v>
      </c>
      <c r="B58" s="6">
        <v>-6.4799986131867904</v>
      </c>
      <c r="C58" s="4">
        <v>0.31772729050587301</v>
      </c>
      <c r="D58" s="4">
        <v>5.2776764760136796</v>
      </c>
      <c r="E58" s="4">
        <v>-7.2382500477888501</v>
      </c>
      <c r="F58" s="7"/>
      <c r="H58">
        <f t="shared" si="16"/>
        <v>-289.2761220295011</v>
      </c>
      <c r="I58">
        <f t="shared" si="17"/>
        <v>-289.530001911554</v>
      </c>
      <c r="Q58" s="1">
        <f t="shared" si="21"/>
        <v>1.7600000000000009</v>
      </c>
      <c r="R58" s="6">
        <v>-6.4799986131867904</v>
      </c>
      <c r="S58" s="6">
        <v>1.7210512757414023</v>
      </c>
      <c r="T58" s="6">
        <v>8.1187861230393032</v>
      </c>
      <c r="U58" s="6">
        <v>-23.9484254957096</v>
      </c>
      <c r="X58">
        <f t="shared" si="18"/>
        <v>-118.44286739067422</v>
      </c>
      <c r="Y58">
        <f t="shared" si="19"/>
        <v>-119.742127478548</v>
      </c>
    </row>
    <row r="59" spans="1:68" x14ac:dyDescent="0.2">
      <c r="A59" s="1">
        <f t="shared" si="20"/>
        <v>1.8000000000000009</v>
      </c>
      <c r="B59" s="6">
        <v>-6.39999863030474</v>
      </c>
      <c r="C59" s="4">
        <v>0.30957760403870599</v>
      </c>
      <c r="D59" s="4">
        <v>5.2105595078878997</v>
      </c>
      <c r="E59" s="4">
        <v>-7.1501915654323298</v>
      </c>
      <c r="F59" s="7"/>
      <c r="H59">
        <f t="shared" si="16"/>
        <v>-285.76024384447049</v>
      </c>
      <c r="I59">
        <f t="shared" si="17"/>
        <v>-286.00766261729319</v>
      </c>
      <c r="Q59" s="1">
        <f t="shared" si="21"/>
        <v>1.8000000000000009</v>
      </c>
      <c r="R59" s="6">
        <v>-6.39999863030474</v>
      </c>
      <c r="S59" s="6">
        <v>1.6845508112451029</v>
      </c>
      <c r="T59" s="6">
        <v>8.0360720611500049</v>
      </c>
      <c r="U59" s="6">
        <v>-23.6894371328973</v>
      </c>
      <c r="X59">
        <f t="shared" si="18"/>
        <v>-117.21426990169573</v>
      </c>
      <c r="Y59">
        <f t="shared" si="19"/>
        <v>-118.4471856644865</v>
      </c>
    </row>
    <row r="60" spans="1:68" x14ac:dyDescent="0.2">
      <c r="A60" s="1">
        <f t="shared" si="20"/>
        <v>1.840000000000001</v>
      </c>
      <c r="B60" s="6">
        <v>-6.3199986474226897</v>
      </c>
      <c r="C60" s="4">
        <v>0.30152901155317702</v>
      </c>
      <c r="D60" s="4">
        <v>5.14337242333779</v>
      </c>
      <c r="E60" s="4">
        <v>-7.0620847330515</v>
      </c>
      <c r="F60" s="7"/>
      <c r="H60">
        <f t="shared" si="16"/>
        <v>-282.24234281173011</v>
      </c>
      <c r="I60">
        <f t="shared" si="17"/>
        <v>-282.48338932206002</v>
      </c>
      <c r="Q60" s="1">
        <f t="shared" si="21"/>
        <v>1.840000000000001</v>
      </c>
      <c r="R60" s="6">
        <v>-6.3199986474226897</v>
      </c>
      <c r="S60" s="6">
        <v>1.648295624673203</v>
      </c>
      <c r="T60" s="6">
        <v>7.9528963770913066</v>
      </c>
      <c r="U60" s="6">
        <v>-23.429519814855301</v>
      </c>
      <c r="X60">
        <f t="shared" si="18"/>
        <v>-115.97828078906603</v>
      </c>
      <c r="Y60">
        <f t="shared" si="19"/>
        <v>-117.1475990742765</v>
      </c>
    </row>
    <row r="61" spans="1:68" x14ac:dyDescent="0.2">
      <c r="A61" s="1">
        <f t="shared" si="20"/>
        <v>1.880000000000001</v>
      </c>
      <c r="B61" s="6">
        <v>-6.2399986645406704</v>
      </c>
      <c r="C61" s="4">
        <v>0.29358175816630899</v>
      </c>
      <c r="D61" s="4">
        <v>5.0761157790968303</v>
      </c>
      <c r="E61" s="4">
        <v>-6.9739301095121</v>
      </c>
      <c r="F61" s="7"/>
      <c r="H61">
        <f t="shared" si="16"/>
        <v>-278.72244157937962</v>
      </c>
      <c r="I61">
        <f t="shared" si="17"/>
        <v>-278.95720438048397</v>
      </c>
      <c r="Q61" s="1">
        <f t="shared" si="21"/>
        <v>1.880000000000001</v>
      </c>
      <c r="R61" s="6">
        <v>-6.2399986645406704</v>
      </c>
      <c r="S61" s="6">
        <v>1.6122890426620984</v>
      </c>
      <c r="T61" s="6">
        <v>7.8692555976545009</v>
      </c>
      <c r="U61" s="6">
        <v>-23.168662878384598</v>
      </c>
      <c r="X61">
        <f t="shared" si="18"/>
        <v>-114.73493815766321</v>
      </c>
      <c r="Y61">
        <f t="shared" si="19"/>
        <v>-115.84331439192299</v>
      </c>
    </row>
    <row r="62" spans="1:68" x14ac:dyDescent="0.2">
      <c r="A62" s="1">
        <f t="shared" si="20"/>
        <v>1.920000000000001</v>
      </c>
      <c r="B62" s="6">
        <v>-6.1599986816586396</v>
      </c>
      <c r="C62" s="4">
        <v>0.28573608641253201</v>
      </c>
      <c r="D62" s="4">
        <v>5.0087901349240296</v>
      </c>
      <c r="E62" s="4">
        <v>-6.88572825615499</v>
      </c>
      <c r="F62" s="7"/>
      <c r="H62">
        <f t="shared" si="16"/>
        <v>-275.20056289031157</v>
      </c>
      <c r="I62">
        <f t="shared" si="17"/>
        <v>-275.42913024619958</v>
      </c>
      <c r="Q62" s="1">
        <f t="shared" si="21"/>
        <v>1.920000000000001</v>
      </c>
      <c r="R62" s="6">
        <v>-6.1599986816586396</v>
      </c>
      <c r="S62" s="6">
        <v>1.5765345533847963</v>
      </c>
      <c r="T62" s="6">
        <v>7.785146437521405</v>
      </c>
      <c r="U62" s="6">
        <v>-22.9068562218302</v>
      </c>
      <c r="X62">
        <f t="shared" si="18"/>
        <v>-113.48428018204284</v>
      </c>
      <c r="Y62">
        <f t="shared" si="19"/>
        <v>-114.534281109151</v>
      </c>
    </row>
    <row r="63" spans="1:68" x14ac:dyDescent="0.2">
      <c r="A63" s="1">
        <f t="shared" si="20"/>
        <v>1.9600000000000011</v>
      </c>
      <c r="B63" s="6">
        <v>-6.0799986987766497</v>
      </c>
      <c r="C63" s="4">
        <v>0.27799223622024899</v>
      </c>
      <c r="D63" s="4">
        <v>4.9413960535763097</v>
      </c>
      <c r="E63" s="4">
        <v>-6.7974797367682598</v>
      </c>
      <c r="F63" s="7"/>
      <c r="H63">
        <f t="shared" si="16"/>
        <v>-271.67672958134739</v>
      </c>
      <c r="I63">
        <f t="shared" si="17"/>
        <v>-271.89918947073039</v>
      </c>
      <c r="Q63" s="1">
        <f t="shared" si="21"/>
        <v>1.9600000000000011</v>
      </c>
      <c r="R63" s="6">
        <v>-6.0799986987766497</v>
      </c>
      <c r="S63" s="6">
        <v>1.5410358026751965</v>
      </c>
      <c r="T63" s="6">
        <v>7.7005658008330045</v>
      </c>
      <c r="U63" s="6">
        <v>-22.644090301847601</v>
      </c>
      <c r="X63">
        <f t="shared" si="18"/>
        <v>-112.22634519454431</v>
      </c>
      <c r="Y63">
        <f t="shared" si="19"/>
        <v>-113.220451509238</v>
      </c>
    </row>
    <row r="64" spans="1:68" x14ac:dyDescent="0.2">
      <c r="A64" s="1">
        <f t="shared" si="20"/>
        <v>2.0000000000000009</v>
      </c>
      <c r="B64" s="6">
        <v>-5.9999987158946704</v>
      </c>
      <c r="C64" s="4">
        <v>0.27035044488958598</v>
      </c>
      <c r="D64" s="4">
        <v>4.8739341007893202</v>
      </c>
      <c r="E64" s="4">
        <v>-6.7091851175709696</v>
      </c>
      <c r="F64" s="7"/>
      <c r="H64">
        <f t="shared" si="16"/>
        <v>-268.15096458233864</v>
      </c>
      <c r="I64">
        <f t="shared" si="17"/>
        <v>-268.36740470283877</v>
      </c>
      <c r="Q64" s="1">
        <f t="shared" si="21"/>
        <v>2.0000000000000009</v>
      </c>
      <c r="R64" s="6">
        <v>-5.9999987158946704</v>
      </c>
      <c r="S64" s="6">
        <v>1.5057965902079005</v>
      </c>
      <c r="T64" s="6">
        <v>7.6155107829511053</v>
      </c>
      <c r="U64" s="6">
        <v>-22.380356130712901</v>
      </c>
      <c r="X64">
        <f t="shared" si="18"/>
        <v>-110.9611717713385</v>
      </c>
      <c r="Y64">
        <f t="shared" si="19"/>
        <v>-111.9017806535645</v>
      </c>
    </row>
    <row r="65" spans="1:25" x14ac:dyDescent="0.2">
      <c r="A65" s="1">
        <f t="shared" si="20"/>
        <v>2.0400000000000009</v>
      </c>
      <c r="B65" s="6">
        <v>-5.9199987330127097</v>
      </c>
      <c r="C65" s="4">
        <v>0.26281094706909203</v>
      </c>
      <c r="D65" s="4">
        <v>4.8064048452505403</v>
      </c>
      <c r="E65" s="4">
        <v>-6.6208449671869296</v>
      </c>
      <c r="F65" s="7"/>
      <c r="H65">
        <f t="shared" si="16"/>
        <v>-264.62329091527556</v>
      </c>
      <c r="I65">
        <f t="shared" si="17"/>
        <v>-264.83379868747716</v>
      </c>
      <c r="Q65" s="1">
        <f t="shared" si="21"/>
        <v>2.0400000000000009</v>
      </c>
      <c r="R65" s="6">
        <v>-5.9199987330127097</v>
      </c>
      <c r="S65" s="6">
        <v>1.4708208657091006</v>
      </c>
      <c r="T65" s="6">
        <v>7.5299786723822066</v>
      </c>
      <c r="U65" s="6">
        <v>-22.115645274381301</v>
      </c>
      <c r="X65">
        <f t="shared" si="18"/>
        <v>-109.68879881632583</v>
      </c>
      <c r="Y65">
        <f t="shared" si="19"/>
        <v>-110.57822637190651</v>
      </c>
    </row>
    <row r="66" spans="1:25" x14ac:dyDescent="0.2">
      <c r="A66" s="1">
        <f t="shared" si="20"/>
        <v>2.080000000000001</v>
      </c>
      <c r="B66" s="6">
        <v>-5.8399987501307598</v>
      </c>
      <c r="C66" s="4">
        <v>0.255373974733554</v>
      </c>
      <c r="D66" s="4">
        <v>4.7388088585739103</v>
      </c>
      <c r="E66" s="4">
        <v>-6.5324598566204397</v>
      </c>
      <c r="F66" s="7"/>
      <c r="H66">
        <f t="shared" si="16"/>
        <v>-261.09373169337391</v>
      </c>
      <c r="I66">
        <f t="shared" si="17"/>
        <v>-261.2983942648176</v>
      </c>
      <c r="Q66" s="1">
        <f t="shared" si="21"/>
        <v>2.080000000000001</v>
      </c>
      <c r="R66" s="6">
        <v>-5.8399987501307598</v>
      </c>
      <c r="S66" s="6">
        <v>1.4361127252076997</v>
      </c>
      <c r="T66" s="6">
        <v>7.4439669528933052</v>
      </c>
      <c r="U66" s="6">
        <v>-21.849949851171498</v>
      </c>
      <c r="X66">
        <f t="shared" si="18"/>
        <v>-108.40926564304864</v>
      </c>
      <c r="Y66">
        <f t="shared" si="19"/>
        <v>-109.24974925585749</v>
      </c>
    </row>
    <row r="67" spans="1:25" x14ac:dyDescent="0.2">
      <c r="A67" s="1">
        <f t="shared" si="20"/>
        <v>2.120000000000001</v>
      </c>
      <c r="B67" s="6">
        <v>-5.7599987672488098</v>
      </c>
      <c r="C67" s="4">
        <v>0.248039757161575</v>
      </c>
      <c r="D67" s="4">
        <v>4.6711467152781303</v>
      </c>
      <c r="E67" s="4">
        <v>-6.4440303592370496</v>
      </c>
      <c r="F67" s="7"/>
      <c r="H67">
        <f t="shared" si="16"/>
        <v>-257.56231012015047</v>
      </c>
      <c r="I67">
        <f t="shared" si="17"/>
        <v>-257.76121436948199</v>
      </c>
      <c r="Q67" s="1">
        <f t="shared" si="21"/>
        <v>2.120000000000001</v>
      </c>
      <c r="R67" s="6">
        <v>-5.7599987672488098</v>
      </c>
      <c r="S67" s="6">
        <v>1.4016764072955965</v>
      </c>
      <c r="T67" s="6">
        <v>7.3574733057789032</v>
      </c>
      <c r="U67" s="6">
        <v>-21.5832625308981</v>
      </c>
      <c r="X67">
        <f t="shared" si="18"/>
        <v>-107.12261205481271</v>
      </c>
      <c r="Y67">
        <f t="shared" si="19"/>
        <v>-107.9163126544905</v>
      </c>
    </row>
    <row r="68" spans="1:25" x14ac:dyDescent="0.2">
      <c r="A68" s="1">
        <f t="shared" si="20"/>
        <v>2.160000000000001</v>
      </c>
      <c r="B68" s="6">
        <v>-5.6799987843668598</v>
      </c>
      <c r="C68" s="4">
        <v>0.24080852091357799</v>
      </c>
      <c r="D68" s="4">
        <v>4.60341899275942</v>
      </c>
      <c r="E68" s="4">
        <v>-6.3555570507373904</v>
      </c>
      <c r="F68" s="7"/>
      <c r="H68">
        <f t="shared" si="16"/>
        <v>-254.02904948849067</v>
      </c>
      <c r="I68">
        <f t="shared" si="17"/>
        <v>-254.2222820294956</v>
      </c>
      <c r="Q68" s="1">
        <f t="shared" si="21"/>
        <v>2.160000000000001</v>
      </c>
      <c r="R68" s="6">
        <v>-5.6799987843668598</v>
      </c>
      <c r="S68" s="6">
        <v>1.3675162893895987</v>
      </c>
      <c r="T68" s="6">
        <v>7.2704956122624012</v>
      </c>
      <c r="U68" s="6">
        <v>-21.3155765347101</v>
      </c>
      <c r="X68">
        <f t="shared" si="18"/>
        <v>-105.82887842286141</v>
      </c>
      <c r="Y68">
        <f t="shared" si="19"/>
        <v>-106.5778826735505</v>
      </c>
    </row>
    <row r="69" spans="1:25" x14ac:dyDescent="0.2">
      <c r="A69" s="1">
        <f t="shared" si="20"/>
        <v>2.2000000000000011</v>
      </c>
      <c r="B69" s="6">
        <v>-5.5999988014849302</v>
      </c>
      <c r="C69" s="4">
        <v>0.233680489809762</v>
      </c>
      <c r="D69" s="4">
        <v>4.5356262712671098</v>
      </c>
      <c r="E69" s="4">
        <v>-6.2670405091351302</v>
      </c>
      <c r="F69" s="7"/>
      <c r="H69">
        <f t="shared" si="16"/>
        <v>-250.49397317970124</v>
      </c>
      <c r="I69">
        <f t="shared" si="17"/>
        <v>-250.68162036540519</v>
      </c>
      <c r="Q69" s="1">
        <f t="shared" si="21"/>
        <v>2.2000000000000011</v>
      </c>
      <c r="R69" s="6">
        <v>-5.5999988014849302</v>
      </c>
      <c r="S69" s="6">
        <v>1.3336368839801978</v>
      </c>
      <c r="T69" s="6">
        <v>7.1830319560220062</v>
      </c>
      <c r="U69" s="6">
        <v>-21.046885635212199</v>
      </c>
      <c r="X69">
        <f t="shared" si="18"/>
        <v>-104.52810576296116</v>
      </c>
      <c r="Y69">
        <f t="shared" si="19"/>
        <v>-105.23442817606099</v>
      </c>
    </row>
    <row r="70" spans="1:25" x14ac:dyDescent="0.2">
      <c r="A70" s="1">
        <f t="shared" si="20"/>
        <v>2.2400000000000011</v>
      </c>
      <c r="B70" s="6">
        <v>-5.5199988186030202</v>
      </c>
      <c r="C70" s="4">
        <v>0.22665588490805599</v>
      </c>
      <c r="D70" s="4">
        <v>4.4677691338749899</v>
      </c>
      <c r="E70" s="4">
        <v>-6.1784813147291304</v>
      </c>
      <c r="F70" s="7"/>
      <c r="H70">
        <f t="shared" si="16"/>
        <v>-246.95710466255218</v>
      </c>
      <c r="I70">
        <f t="shared" si="17"/>
        <v>-247.13925258916521</v>
      </c>
      <c r="Q70" s="1">
        <f t="shared" si="21"/>
        <v>2.2400000000000011</v>
      </c>
      <c r="R70" s="6">
        <v>-5.5199988186030202</v>
      </c>
      <c r="S70" s="6">
        <v>1.3000428348710003</v>
      </c>
      <c r="T70" s="6">
        <v>7.0950806258634032</v>
      </c>
      <c r="U70" s="6">
        <v>-20.7771841572591</v>
      </c>
      <c r="X70">
        <f t="shared" si="18"/>
        <v>-103.22033581013189</v>
      </c>
      <c r="Y70">
        <f t="shared" si="19"/>
        <v>-103.8859207862955</v>
      </c>
    </row>
    <row r="71" spans="1:25" x14ac:dyDescent="0.2">
      <c r="A71" s="1">
        <f t="shared" si="20"/>
        <v>2.2800000000000011</v>
      </c>
      <c r="B71" s="6">
        <v>-5.4399988357211404</v>
      </c>
      <c r="C71" s="4">
        <v>0.21973492448309301</v>
      </c>
      <c r="D71" s="4">
        <v>4.3998481664579598</v>
      </c>
      <c r="E71" s="4">
        <v>-6.0898800500827601</v>
      </c>
      <c r="F71" s="7"/>
      <c r="H71">
        <f t="shared" si="16"/>
        <v>-243.41846749230683</v>
      </c>
      <c r="I71">
        <f t="shared" si="17"/>
        <v>-243.59520200331042</v>
      </c>
      <c r="Q71" s="1">
        <f t="shared" si="21"/>
        <v>2.2800000000000011</v>
      </c>
      <c r="R71" s="6">
        <v>-5.4399988357211404</v>
      </c>
      <c r="S71" s="6">
        <v>1.2667389133746028</v>
      </c>
      <c r="T71" s="6">
        <v>7.006640118465306</v>
      </c>
      <c r="U71" s="6">
        <v>-20.506466978946499</v>
      </c>
      <c r="X71">
        <f t="shared" si="18"/>
        <v>-101.90561109189107</v>
      </c>
      <c r="Y71">
        <f t="shared" si="19"/>
        <v>-102.53233489473249</v>
      </c>
    </row>
    <row r="72" spans="1:25" x14ac:dyDescent="0.2">
      <c r="A72" s="1">
        <f t="shared" si="20"/>
        <v>2.3200000000000012</v>
      </c>
      <c r="B72" s="6">
        <v>-5.3599988528392499</v>
      </c>
      <c r="C72" s="4">
        <v>0.21291782400449</v>
      </c>
      <c r="D72" s="4">
        <v>4.3318639576639697</v>
      </c>
      <c r="E72" s="4">
        <v>-6.0012372999976504</v>
      </c>
      <c r="F72" s="7"/>
      <c r="H72">
        <f t="shared" si="16"/>
        <v>-239.87808530973845</v>
      </c>
      <c r="I72">
        <f t="shared" si="17"/>
        <v>-240.04949199990602</v>
      </c>
      <c r="Q72" s="1">
        <f t="shared" si="21"/>
        <v>2.3200000000000012</v>
      </c>
      <c r="R72" s="6">
        <v>-5.3599988528392499</v>
      </c>
      <c r="S72" s="6">
        <v>1.2337300144752987</v>
      </c>
      <c r="T72" s="6">
        <v>6.9177091412295013</v>
      </c>
      <c r="U72" s="6">
        <v>-20.234729533024002</v>
      </c>
      <c r="X72">
        <f t="shared" si="18"/>
        <v>-100.58397499984649</v>
      </c>
      <c r="Y72">
        <f t="shared" si="19"/>
        <v>-101.17364766512</v>
      </c>
    </row>
    <row r="73" spans="1:25" x14ac:dyDescent="0.2">
      <c r="A73" s="1">
        <f t="shared" si="20"/>
        <v>2.3600000000000012</v>
      </c>
      <c r="B73" s="6">
        <v>-5.2799988699573799</v>
      </c>
      <c r="C73" s="4">
        <v>0.20620479611950501</v>
      </c>
      <c r="D73" s="4">
        <v>4.2638170988872002</v>
      </c>
      <c r="E73" s="4">
        <v>-5.9125536514886603</v>
      </c>
      <c r="F73" s="7"/>
      <c r="H73">
        <f t="shared" si="16"/>
        <v>-236.33598184014355</v>
      </c>
      <c r="I73">
        <f t="shared" si="17"/>
        <v>-236.50214605954642</v>
      </c>
      <c r="Q73" s="1">
        <f t="shared" si="21"/>
        <v>2.3600000000000012</v>
      </c>
      <c r="R73" s="6">
        <v>-5.2799988699573799</v>
      </c>
      <c r="S73" s="6">
        <v>1.2010211529421966</v>
      </c>
      <c r="T73" s="6">
        <v>6.8282866152307022</v>
      </c>
      <c r="U73" s="6">
        <v>-19.961967808787499</v>
      </c>
      <c r="X73">
        <f t="shared" si="18"/>
        <v>-99.255471859616733</v>
      </c>
      <c r="Y73">
        <f t="shared" si="19"/>
        <v>-99.809839043937501</v>
      </c>
    </row>
    <row r="74" spans="1:25" x14ac:dyDescent="0.2">
      <c r="A74" s="1">
        <f t="shared" si="20"/>
        <v>2.4000000000000012</v>
      </c>
      <c r="B74" s="6">
        <v>-5.1999988870755098</v>
      </c>
      <c r="C74" s="4">
        <v>0.19959605061418301</v>
      </c>
      <c r="D74" s="4">
        <v>4.1957081842415498</v>
      </c>
      <c r="E74" s="4">
        <v>-5.8238296937603096</v>
      </c>
      <c r="F74" s="7"/>
      <c r="H74">
        <f t="shared" si="16"/>
        <v>-232.79218089233169</v>
      </c>
      <c r="I74">
        <f t="shared" si="17"/>
        <v>-232.95318775041238</v>
      </c>
      <c r="Q74" s="1">
        <f t="shared" si="21"/>
        <v>2.4000000000000012</v>
      </c>
      <c r="R74" s="6">
        <v>-5.1999988870755098</v>
      </c>
      <c r="S74" s="6">
        <v>1.1686174593791989</v>
      </c>
      <c r="T74" s="6">
        <v>6.7383716782066045</v>
      </c>
      <c r="U74" s="6">
        <v>-19.688178354035198</v>
      </c>
      <c r="X74">
        <f t="shared" si="18"/>
        <v>-97.920146999339693</v>
      </c>
      <c r="Y74">
        <f t="shared" si="19"/>
        <v>-98.440891770175995</v>
      </c>
    </row>
    <row r="75" spans="1:25" x14ac:dyDescent="0.2">
      <c r="A75" s="1">
        <f t="shared" si="20"/>
        <v>2.4400000000000013</v>
      </c>
      <c r="B75" s="6">
        <v>-5.11999890419367</v>
      </c>
      <c r="C75" s="4">
        <v>0.19309179442743299</v>
      </c>
      <c r="D75" s="4">
        <v>4.1275378105309102</v>
      </c>
      <c r="E75" s="4">
        <v>-5.7350660181779798</v>
      </c>
      <c r="F75" s="7"/>
      <c r="H75">
        <f t="shared" si="16"/>
        <v>-229.24670635761657</v>
      </c>
      <c r="I75">
        <f t="shared" si="17"/>
        <v>-229.40264072711921</v>
      </c>
      <c r="Q75" s="1">
        <f t="shared" si="21"/>
        <v>2.4400000000000013</v>
      </c>
      <c r="R75" s="6">
        <v>-5.11999890419367</v>
      </c>
      <c r="S75" s="6">
        <v>1.1365241762136975</v>
      </c>
      <c r="T75" s="6">
        <v>6.6479636876300034</v>
      </c>
      <c r="U75" s="6">
        <v>-19.413358277451898</v>
      </c>
      <c r="X75">
        <f t="shared" si="18"/>
        <v>-96.578046816520896</v>
      </c>
      <c r="Y75">
        <f t="shared" si="19"/>
        <v>-97.066791387259485</v>
      </c>
    </row>
    <row r="76" spans="1:25" x14ac:dyDescent="0.2">
      <c r="A76" s="1">
        <f t="shared" si="20"/>
        <v>2.4800000000000013</v>
      </c>
      <c r="B76" s="6">
        <v>-5.0399989213118497</v>
      </c>
      <c r="C76" s="4">
        <v>0.18669223160190701</v>
      </c>
      <c r="D76" s="4">
        <v>4.0593065772218599</v>
      </c>
      <c r="E76" s="4">
        <v>-5.6462632182436803</v>
      </c>
      <c r="F76" s="7"/>
      <c r="H76">
        <f t="shared" si="16"/>
        <v>-225.69958220878519</v>
      </c>
      <c r="I76">
        <f t="shared" si="17"/>
        <v>-225.85052872974723</v>
      </c>
      <c r="Q76" s="1">
        <f t="shared" si="21"/>
        <v>2.4800000000000013</v>
      </c>
      <c r="R76" s="6">
        <v>-5.0399989213118497</v>
      </c>
      <c r="S76" s="6">
        <v>1.1047466536093964</v>
      </c>
      <c r="T76" s="6">
        <v>6.5570622238153007</v>
      </c>
      <c r="U76" s="6">
        <v>-19.137505251190099</v>
      </c>
      <c r="X76">
        <f t="shared" si="18"/>
        <v>-95.229218843348562</v>
      </c>
      <c r="Y76">
        <f t="shared" si="19"/>
        <v>-95.687526255950502</v>
      </c>
    </row>
    <row r="77" spans="1:25" x14ac:dyDescent="0.2">
      <c r="A77" s="1">
        <f t="shared" si="20"/>
        <v>2.5200000000000014</v>
      </c>
      <c r="B77" s="6">
        <v>-4.9599989384300498</v>
      </c>
      <c r="C77" s="4">
        <v>0.18039756325581599</v>
      </c>
      <c r="D77" s="4">
        <v>3.9910150864160401</v>
      </c>
      <c r="E77" s="4">
        <v>-5.55742188957064</v>
      </c>
      <c r="F77" s="7"/>
      <c r="H77">
        <f t="shared" si="16"/>
        <v>-222.15083249906291</v>
      </c>
      <c r="I77">
        <f t="shared" si="17"/>
        <v>-222.29687558282561</v>
      </c>
      <c r="Q77" s="1">
        <f t="shared" si="21"/>
        <v>2.5200000000000014</v>
      </c>
      <c r="R77" s="6">
        <v>-4.9599989384300498</v>
      </c>
      <c r="S77" s="6">
        <v>1.0732903452978988</v>
      </c>
      <c r="T77" s="6">
        <v>6.4656670930639066</v>
      </c>
      <c r="U77" s="6">
        <v>-18.860617513619999</v>
      </c>
      <c r="X77">
        <f t="shared" si="18"/>
        <v>-93.873711810469473</v>
      </c>
      <c r="Y77">
        <f t="shared" si="19"/>
        <v>-94.303087568099997</v>
      </c>
    </row>
    <row r="78" spans="1:25" x14ac:dyDescent="0.2">
      <c r="A78" s="1">
        <f t="shared" si="20"/>
        <v>2.5600000000000014</v>
      </c>
      <c r="B78" s="6">
        <v>-4.8799989555482401</v>
      </c>
      <c r="C78" s="4">
        <v>0.17420798760682499</v>
      </c>
      <c r="D78" s="4">
        <v>3.92266394282146</v>
      </c>
      <c r="E78" s="4">
        <v>-5.4685426298573097</v>
      </c>
      <c r="F78" s="7"/>
      <c r="H78">
        <f t="shared" si="16"/>
        <v>-218.60048136106352</v>
      </c>
      <c r="I78">
        <f t="shared" si="17"/>
        <v>-218.74170519429239</v>
      </c>
      <c r="Q78" s="1">
        <f t="shared" si="21"/>
        <v>2.5600000000000014</v>
      </c>
      <c r="R78" s="6">
        <v>-4.8799989555482401</v>
      </c>
      <c r="S78" s="6">
        <v>1.0421608043250998</v>
      </c>
      <c r="T78" s="6">
        <v>6.3737783308352007</v>
      </c>
      <c r="U78" s="6">
        <v>-18.582693872305601</v>
      </c>
      <c r="X78">
        <f t="shared" si="18"/>
        <v>-92.511575709154499</v>
      </c>
      <c r="Y78">
        <f t="shared" si="19"/>
        <v>-92.913469361528001</v>
      </c>
    </row>
    <row r="79" spans="1:25" x14ac:dyDescent="0.2">
      <c r="A79" s="1">
        <f t="shared" si="20"/>
        <v>2.6000000000000014</v>
      </c>
      <c r="B79" s="6">
        <v>-4.7999989726664696</v>
      </c>
      <c r="C79" s="4">
        <v>0.16812369991033699</v>
      </c>
      <c r="D79" s="4">
        <v>3.8542537537210801</v>
      </c>
      <c r="E79" s="4">
        <v>-5.3796260388575803</v>
      </c>
      <c r="F79" s="7"/>
      <c r="H79">
        <f t="shared" ref="H79:H142" si="22">B79*$C$12*COS(RADIANS(E79))</f>
        <v>-215.04855300573672</v>
      </c>
      <c r="I79">
        <f t="shared" ref="I79:I142" si="23">$C$11*E79</f>
        <v>-215.18504155430321</v>
      </c>
      <c r="Q79" s="1">
        <f t="shared" si="21"/>
        <v>2.6000000000000014</v>
      </c>
      <c r="R79" s="6">
        <v>-4.7999989726664696</v>
      </c>
      <c r="S79" s="6">
        <v>1.011363678700306</v>
      </c>
      <c r="T79" s="6">
        <v>6.2813962049189058</v>
      </c>
      <c r="U79" s="6">
        <v>-18.303733706988201</v>
      </c>
      <c r="X79">
        <f t="shared" ref="X79:X142" si="24">R79*$S$12*COS(RADIANS(U79))</f>
        <v>-91.142861851944943</v>
      </c>
      <c r="Y79">
        <f t="shared" ref="Y79:Y142" si="25">$S$11*U79</f>
        <v>-91.518668534941</v>
      </c>
    </row>
    <row r="80" spans="1:25" x14ac:dyDescent="0.2">
      <c r="A80" s="1">
        <f t="shared" ref="A80:A143" si="26">A79+0.04</f>
        <v>2.6400000000000015</v>
      </c>
      <c r="B80" s="6">
        <v>-4.7199989897847203</v>
      </c>
      <c r="C80" s="4">
        <v>0.16214489244078401</v>
      </c>
      <c r="D80" s="4">
        <v>3.7857851289469999</v>
      </c>
      <c r="E80" s="4">
        <v>-5.29067271835891</v>
      </c>
      <c r="F80" s="7"/>
      <c r="H80">
        <f t="shared" si="22"/>
        <v>-211.49507172129063</v>
      </c>
      <c r="I80">
        <f t="shared" si="23"/>
        <v>-211.62690873435639</v>
      </c>
      <c r="Q80" s="1">
        <f t="shared" ref="Q80:Q143" si="27">Q79+0.04</f>
        <v>2.6400000000000015</v>
      </c>
      <c r="R80" s="6">
        <v>-4.7199989897847203</v>
      </c>
      <c r="S80" s="6">
        <v>0.98090470695160548</v>
      </c>
      <c r="T80" s="6">
        <v>6.1885212186190017</v>
      </c>
      <c r="U80" s="6">
        <v>-18.023736972860799</v>
      </c>
      <c r="X80">
        <f t="shared" si="24"/>
        <v>-89.767622931569392</v>
      </c>
      <c r="Y80">
        <f t="shared" si="25"/>
        <v>-90.118684864304001</v>
      </c>
    </row>
    <row r="81" spans="1:25" x14ac:dyDescent="0.2">
      <c r="A81" s="1">
        <f t="shared" si="26"/>
        <v>2.6800000000000015</v>
      </c>
      <c r="B81" s="6">
        <v>-4.6399990069029799</v>
      </c>
      <c r="C81" s="4">
        <v>0.15627175451198</v>
      </c>
      <c r="D81" s="4">
        <v>3.7172586808466401</v>
      </c>
      <c r="E81" s="4">
        <v>-5.2016832721495296</v>
      </c>
      <c r="F81" s="7"/>
      <c r="H81">
        <f t="shared" si="22"/>
        <v>-207.94006187211681</v>
      </c>
      <c r="I81">
        <f t="shared" si="23"/>
        <v>-208.06733088598119</v>
      </c>
      <c r="Q81" s="1">
        <f t="shared" si="27"/>
        <v>2.6800000000000015</v>
      </c>
      <c r="R81" s="6">
        <v>-4.6399990069029799</v>
      </c>
      <c r="S81" s="6">
        <v>0.95078971357459352</v>
      </c>
      <c r="T81" s="6">
        <v>6.0951541139186034</v>
      </c>
      <c r="U81" s="6">
        <v>-17.742704203747099</v>
      </c>
      <c r="X81">
        <f t="shared" si="24"/>
        <v>-88.385913078305791</v>
      </c>
      <c r="Y81">
        <f t="shared" si="25"/>
        <v>-88.713521018735491</v>
      </c>
    </row>
    <row r="82" spans="1:25" x14ac:dyDescent="0.2">
      <c r="A82" s="1">
        <f t="shared" si="26"/>
        <v>2.7200000000000015</v>
      </c>
      <c r="B82" s="6">
        <v>-4.55999902402126</v>
      </c>
      <c r="C82" s="4">
        <v>0.15050447241805201</v>
      </c>
      <c r="D82" s="4">
        <v>3.6486750242551702</v>
      </c>
      <c r="E82" s="4">
        <v>-5.1126583059948798</v>
      </c>
      <c r="F82" s="7"/>
      <c r="H82">
        <f t="shared" si="22"/>
        <v>-204.38354789769986</v>
      </c>
      <c r="I82">
        <f t="shared" si="23"/>
        <v>-204.5063322397952</v>
      </c>
      <c r="Q82" s="1">
        <f t="shared" si="27"/>
        <v>2.7200000000000015</v>
      </c>
      <c r="R82" s="6">
        <v>-4.55999902402126</v>
      </c>
      <c r="S82" s="6">
        <v>0.92102460437270395</v>
      </c>
      <c r="T82" s="6">
        <v>6.0012958746154013</v>
      </c>
      <c r="U82" s="6">
        <v>-17.460636515525501</v>
      </c>
      <c r="X82">
        <f t="shared" si="24"/>
        <v>-86.997787915548727</v>
      </c>
      <c r="Y82">
        <f t="shared" si="25"/>
        <v>-87.303182577627496</v>
      </c>
    </row>
    <row r="83" spans="1:25" x14ac:dyDescent="0.2">
      <c r="A83" s="1">
        <f t="shared" si="26"/>
        <v>2.7600000000000016</v>
      </c>
      <c r="B83" s="6">
        <v>-4.4799990411395996</v>
      </c>
      <c r="C83" s="4">
        <v>0.144843229415312</v>
      </c>
      <c r="D83" s="4">
        <v>3.5800347764641902</v>
      </c>
      <c r="E83" s="4">
        <v>-5.0235984276083503</v>
      </c>
      <c r="F83" s="7"/>
      <c r="H83">
        <f t="shared" si="22"/>
        <v>-200.82555431151712</v>
      </c>
      <c r="I83">
        <f t="shared" si="23"/>
        <v>-200.943937104334</v>
      </c>
      <c r="Q83" s="1">
        <f t="shared" si="27"/>
        <v>2.7600000000000016</v>
      </c>
      <c r="R83" s="6">
        <v>-4.4799990411395996</v>
      </c>
      <c r="S83" s="6">
        <v>0.89161536168779776</v>
      </c>
      <c r="T83" s="6">
        <v>5.9069477294310033</v>
      </c>
      <c r="U83" s="6">
        <v>-17.177535609258001</v>
      </c>
      <c r="X83">
        <f t="shared" si="24"/>
        <v>-85.603304613798386</v>
      </c>
      <c r="Y83">
        <f t="shared" si="25"/>
        <v>-85.887678046290006</v>
      </c>
    </row>
    <row r="84" spans="1:25" x14ac:dyDescent="0.2">
      <c r="A84" s="1">
        <f t="shared" si="26"/>
        <v>2.8000000000000016</v>
      </c>
      <c r="B84" s="6">
        <v>-4.39999905825794</v>
      </c>
      <c r="C84" s="4">
        <v>0.13928820574220199</v>
      </c>
      <c r="D84" s="4">
        <v>3.5113385571931901</v>
      </c>
      <c r="E84" s="4">
        <v>-4.9345042466266298</v>
      </c>
      <c r="F84" s="7"/>
      <c r="H84">
        <f t="shared" si="22"/>
        <v>-197.26610569992161</v>
      </c>
      <c r="I84">
        <f t="shared" si="23"/>
        <v>-197.3801698650652</v>
      </c>
      <c r="Q84" s="1">
        <f t="shared" si="27"/>
        <v>2.8000000000000016</v>
      </c>
      <c r="R84" s="6">
        <v>-4.39999905825794</v>
      </c>
      <c r="S84" s="6">
        <v>0.86256803951449967</v>
      </c>
      <c r="T84" s="6">
        <v>5.8121111550685001</v>
      </c>
      <c r="U84" s="6">
        <v>-16.893403774701198</v>
      </c>
      <c r="X84">
        <f t="shared" si="24"/>
        <v>-84.202521942671069</v>
      </c>
      <c r="Y84">
        <f t="shared" si="25"/>
        <v>-84.467018873505992</v>
      </c>
    </row>
    <row r="85" spans="1:25" x14ac:dyDescent="0.2">
      <c r="A85" s="1">
        <f t="shared" si="26"/>
        <v>2.8400000000000016</v>
      </c>
      <c r="B85" s="6">
        <v>-4.3199990753763098</v>
      </c>
      <c r="C85" s="4">
        <v>0.133839578561772</v>
      </c>
      <c r="D85" s="4">
        <v>3.4425869885525602</v>
      </c>
      <c r="E85" s="4">
        <v>-4.8453763745736298</v>
      </c>
      <c r="F85" s="7"/>
      <c r="H85">
        <f t="shared" si="22"/>
        <v>-193.70522672103166</v>
      </c>
      <c r="I85">
        <f t="shared" si="23"/>
        <v>-193.81505498294518</v>
      </c>
      <c r="Q85" s="1">
        <f t="shared" si="27"/>
        <v>2.8400000000000016</v>
      </c>
      <c r="R85" s="6">
        <v>-4.3199990753763098</v>
      </c>
      <c r="S85" s="6">
        <v>0.8338887584911987</v>
      </c>
      <c r="T85" s="6">
        <v>5.7167878791845013</v>
      </c>
      <c r="U85" s="6">
        <v>-16.608243893410599</v>
      </c>
      <c r="X85">
        <f t="shared" si="24"/>
        <v>-82.7955003212587</v>
      </c>
      <c r="Y85">
        <f t="shared" si="25"/>
        <v>-83.041219467052997</v>
      </c>
    </row>
    <row r="86" spans="1:25" x14ac:dyDescent="0.2">
      <c r="A86" s="1">
        <f t="shared" si="26"/>
        <v>2.8800000000000017</v>
      </c>
      <c r="B86" s="6">
        <v>-4.2399990924947097</v>
      </c>
      <c r="C86" s="4">
        <v>0.12849752194535999</v>
      </c>
      <c r="D86" s="4">
        <v>3.3737806950183602</v>
      </c>
      <c r="E86" s="4">
        <v>-4.7562154248399899</v>
      </c>
      <c r="F86" s="7"/>
      <c r="H86">
        <f t="shared" si="22"/>
        <v>-190.14294210359259</v>
      </c>
      <c r="I86">
        <f t="shared" si="23"/>
        <v>-190.2486169935996</v>
      </c>
      <c r="Q86" s="1">
        <f t="shared" si="27"/>
        <v>2.8800000000000017</v>
      </c>
      <c r="R86" s="6">
        <v>-4.2399990924947097</v>
      </c>
      <c r="S86" s="6">
        <v>0.80558370078280461</v>
      </c>
      <c r="T86" s="6">
        <v>5.6209798833397002</v>
      </c>
      <c r="U86" s="6">
        <v>-16.3220594420734</v>
      </c>
      <c r="X86">
        <f t="shared" si="24"/>
        <v>-81.382301866453389</v>
      </c>
      <c r="Y86">
        <f t="shared" si="25"/>
        <v>-81.610297210366994</v>
      </c>
    </row>
    <row r="87" spans="1:25" x14ac:dyDescent="0.2">
      <c r="A87" s="1">
        <f t="shared" si="26"/>
        <v>2.9200000000000017</v>
      </c>
      <c r="B87" s="6">
        <v>-4.1599991096131301</v>
      </c>
      <c r="C87" s="4">
        <v>0.123262206890525</v>
      </c>
      <c r="D87" s="4">
        <v>3.3049203033984198</v>
      </c>
      <c r="E87" s="4">
        <v>-4.6670220126537796</v>
      </c>
      <c r="F87" s="7"/>
      <c r="H87">
        <f t="shared" si="22"/>
        <v>-186.5792766458373</v>
      </c>
      <c r="I87">
        <f t="shared" si="23"/>
        <v>-186.6808805061512</v>
      </c>
      <c r="Q87" s="1">
        <f t="shared" si="27"/>
        <v>2.9200000000000017</v>
      </c>
      <c r="R87" s="6">
        <v>-4.1599991096131301</v>
      </c>
      <c r="S87" s="6">
        <v>0.77765910482520439</v>
      </c>
      <c r="T87" s="6">
        <v>5.5246894058032012</v>
      </c>
      <c r="U87" s="6">
        <v>-16.034854495491299</v>
      </c>
      <c r="X87">
        <f t="shared" si="24"/>
        <v>-79.962990439437903</v>
      </c>
      <c r="Y87">
        <f t="shared" si="25"/>
        <v>-80.174272477456498</v>
      </c>
    </row>
    <row r="88" spans="1:25" x14ac:dyDescent="0.2">
      <c r="A88" s="1">
        <f t="shared" si="26"/>
        <v>2.9600000000000017</v>
      </c>
      <c r="B88" s="6">
        <v>-4.0799991267316003</v>
      </c>
      <c r="C88" s="4">
        <v>0.118133801267094</v>
      </c>
      <c r="D88" s="4">
        <v>3.23600644279886</v>
      </c>
      <c r="E88" s="4">
        <v>-4.5777967550448899</v>
      </c>
      <c r="F88" s="7"/>
      <c r="H88">
        <f t="shared" si="22"/>
        <v>-183.01425521433967</v>
      </c>
      <c r="I88">
        <f t="shared" si="23"/>
        <v>-183.1118702017956</v>
      </c>
      <c r="Q88" s="1">
        <f t="shared" si="27"/>
        <v>2.9600000000000017</v>
      </c>
      <c r="R88" s="6">
        <v>-4.0799991267316003</v>
      </c>
      <c r="S88" s="6">
        <v>0.75012125996029511</v>
      </c>
      <c r="T88" s="6">
        <v>5.4279189443074003</v>
      </c>
      <c r="U88" s="6">
        <v>-15.746633729692901</v>
      </c>
      <c r="X88">
        <f t="shared" si="24"/>
        <v>-78.537631690054113</v>
      </c>
      <c r="Y88">
        <f t="shared" si="25"/>
        <v>-78.733168648464499</v>
      </c>
    </row>
    <row r="89" spans="1:25" x14ac:dyDescent="0.2">
      <c r="A89" s="1">
        <f t="shared" si="26"/>
        <v>3.0000000000000018</v>
      </c>
      <c r="B89" s="6">
        <v>-3.9999991438501099</v>
      </c>
      <c r="C89" s="4">
        <v>0.11311246980086299</v>
      </c>
      <c r="D89" s="4">
        <v>3.1670397445926</v>
      </c>
      <c r="E89" s="4">
        <v>-4.4885402708219004</v>
      </c>
      <c r="F89" s="7"/>
      <c r="H89">
        <f t="shared" si="22"/>
        <v>-179.44790274284983</v>
      </c>
      <c r="I89">
        <f t="shared" si="23"/>
        <v>-179.54161083287602</v>
      </c>
      <c r="Q89" s="1">
        <f t="shared" si="27"/>
        <v>3.0000000000000018</v>
      </c>
      <c r="R89" s="6">
        <v>-3.9999991438501099</v>
      </c>
      <c r="S89" s="6">
        <v>0.72297650093329935</v>
      </c>
      <c r="T89" s="6">
        <v>5.3306712586467029</v>
      </c>
      <c r="U89" s="6">
        <v>-15.4574024245768</v>
      </c>
      <c r="X89">
        <f t="shared" si="24"/>
        <v>-77.106293099218718</v>
      </c>
      <c r="Y89">
        <f t="shared" si="25"/>
        <v>-77.287012122884008</v>
      </c>
    </row>
    <row r="90" spans="1:25" x14ac:dyDescent="0.2">
      <c r="A90" s="1">
        <f t="shared" si="26"/>
        <v>3.0400000000000018</v>
      </c>
      <c r="B90" s="6">
        <v>-3.9199991609686702</v>
      </c>
      <c r="C90" s="4">
        <v>0.108198374090866</v>
      </c>
      <c r="D90" s="4">
        <v>3.09802084238807</v>
      </c>
      <c r="E90" s="4">
        <v>-4.39925318054234</v>
      </c>
      <c r="F90" s="7"/>
      <c r="H90">
        <f t="shared" si="22"/>
        <v>-175.88024423112756</v>
      </c>
      <c r="I90">
        <f t="shared" si="23"/>
        <v>-175.97012722169359</v>
      </c>
      <c r="Q90" s="1">
        <f t="shared" si="27"/>
        <v>3.0400000000000018</v>
      </c>
      <c r="R90" s="6">
        <v>-3.9199991609686702</v>
      </c>
      <c r="S90" s="6">
        <v>0.69623120227919344</v>
      </c>
      <c r="T90" s="6">
        <v>5.2329493732072052</v>
      </c>
      <c r="U90" s="6">
        <v>-15.167166466768</v>
      </c>
      <c r="X90">
        <f t="shared" si="24"/>
        <v>-75.66904401903615</v>
      </c>
      <c r="Y90">
        <f t="shared" si="25"/>
        <v>-75.835832333840003</v>
      </c>
    </row>
    <row r="91" spans="1:25" x14ac:dyDescent="0.2">
      <c r="A91" s="1">
        <f t="shared" si="26"/>
        <v>3.0800000000000018</v>
      </c>
      <c r="B91" s="6">
        <v>-3.83999917808727</v>
      </c>
      <c r="C91" s="4">
        <v>0.103391672558045</v>
      </c>
      <c r="D91" s="4">
        <v>3.02895037199487</v>
      </c>
      <c r="E91" s="4">
        <v>-4.3099361064812598</v>
      </c>
      <c r="F91" s="7"/>
      <c r="H91">
        <f t="shared" si="22"/>
        <v>-172.31130474376243</v>
      </c>
      <c r="I91">
        <f t="shared" si="23"/>
        <v>-172.39744425925039</v>
      </c>
      <c r="Q91" s="1">
        <f t="shared" si="27"/>
        <v>3.0800000000000018</v>
      </c>
      <c r="R91" s="6">
        <v>-3.83999917808727</v>
      </c>
      <c r="S91" s="6">
        <v>0.66989177257349297</v>
      </c>
      <c r="T91" s="6">
        <v>5.134756579306206</v>
      </c>
      <c r="U91" s="6">
        <v>-14.875932351908</v>
      </c>
      <c r="X91">
        <f t="shared" si="24"/>
        <v>-74.225955710830604</v>
      </c>
      <c r="Y91">
        <f t="shared" si="25"/>
        <v>-74.379661759539999</v>
      </c>
    </row>
    <row r="92" spans="1:25" x14ac:dyDescent="0.2">
      <c r="A92" s="1">
        <f t="shared" si="26"/>
        <v>3.1200000000000019</v>
      </c>
      <c r="B92" s="6">
        <v>-3.7599991952058902</v>
      </c>
      <c r="C92" s="4">
        <v>9.8692520429787003E-2</v>
      </c>
      <c r="D92" s="4">
        <v>2.9598289713892201</v>
      </c>
      <c r="E92" s="4">
        <v>-4.2205896726005996</v>
      </c>
      <c r="F92" s="7"/>
      <c r="H92">
        <f t="shared" si="22"/>
        <v>-168.74110940898663</v>
      </c>
      <c r="I92">
        <f t="shared" si="23"/>
        <v>-168.82358690402398</v>
      </c>
      <c r="Q92" s="1">
        <f t="shared" si="27"/>
        <v>3.1200000000000019</v>
      </c>
      <c r="R92" s="6">
        <v>-3.7599991952058902</v>
      </c>
      <c r="S92" s="6">
        <v>0.64396464856349667</v>
      </c>
      <c r="T92" s="6">
        <v>5.0360964374101016</v>
      </c>
      <c r="U92" s="6">
        <v>-14.5837071869251</v>
      </c>
      <c r="X92">
        <f t="shared" si="24"/>
        <v>-72.777101380802719</v>
      </c>
      <c r="Y92">
        <f t="shared" si="25"/>
        <v>-72.918535934625496</v>
      </c>
    </row>
    <row r="93" spans="1:25" x14ac:dyDescent="0.2">
      <c r="A93" s="1">
        <f t="shared" si="26"/>
        <v>3.1600000000000019</v>
      </c>
      <c r="B93" s="6">
        <v>-3.6799992123245802</v>
      </c>
      <c r="C93" s="4">
        <v>9.4101069756026598E-2</v>
      </c>
      <c r="D93" s="4">
        <v>2.8906572806833699</v>
      </c>
      <c r="E93" s="4">
        <v>-4.1312145045216901</v>
      </c>
      <c r="F93" s="7"/>
      <c r="H93">
        <f t="shared" si="22"/>
        <v>-165.16968341748131</v>
      </c>
      <c r="I93">
        <f t="shared" si="23"/>
        <v>-165.24858018086761</v>
      </c>
      <c r="Q93" s="1">
        <f t="shared" si="27"/>
        <v>3.1600000000000019</v>
      </c>
      <c r="R93" s="6">
        <v>-3.6799992123245802</v>
      </c>
      <c r="S93" s="6">
        <v>0.61845628918069906</v>
      </c>
      <c r="T93" s="6">
        <v>4.9369727792090004</v>
      </c>
      <c r="U93" s="6">
        <v>-14.2904986919728</v>
      </c>
      <c r="X93">
        <f t="shared" si="24"/>
        <v>-71.3225562133468</v>
      </c>
      <c r="Y93">
        <f t="shared" si="25"/>
        <v>-71.452493459864002</v>
      </c>
    </row>
    <row r="94" spans="1:25" x14ac:dyDescent="0.2">
      <c r="A94" s="1">
        <f t="shared" si="26"/>
        <v>3.200000000000002</v>
      </c>
      <c r="B94" s="6">
        <v>-3.5999992294433101</v>
      </c>
      <c r="C94" s="4">
        <v>8.9617469360800395E-2</v>
      </c>
      <c r="D94" s="4">
        <v>2.8214359420903801</v>
      </c>
      <c r="E94" s="4">
        <v>-4.0418112294947797</v>
      </c>
      <c r="F94" s="7"/>
      <c r="H94">
        <f t="shared" si="22"/>
        <v>-161.59705202116439</v>
      </c>
      <c r="I94">
        <f t="shared" si="23"/>
        <v>-161.67244917979119</v>
      </c>
      <c r="Q94" s="1">
        <f t="shared" si="27"/>
        <v>3.200000000000002</v>
      </c>
      <c r="R94" s="6">
        <v>-3.5999992294433101</v>
      </c>
      <c r="S94" s="6">
        <v>0.59337316943150142</v>
      </c>
      <c r="T94" s="6">
        <v>4.8373897094654055</v>
      </c>
      <c r="U94" s="6">
        <v>-13.9963152021566</v>
      </c>
      <c r="X94">
        <f t="shared" si="24"/>
        <v>-69.862397401896715</v>
      </c>
      <c r="Y94">
        <f t="shared" si="25"/>
        <v>-69.981576010783002</v>
      </c>
    </row>
    <row r="95" spans="1:25" x14ac:dyDescent="0.2">
      <c r="A95" s="1">
        <f t="shared" si="26"/>
        <v>3.240000000000002</v>
      </c>
      <c r="B95" s="6">
        <v>-3.5199992465620999</v>
      </c>
      <c r="C95" s="4">
        <v>8.52418648375972E-2</v>
      </c>
      <c r="D95" s="4">
        <v>2.75216559988786</v>
      </c>
      <c r="E95" s="4">
        <v>-3.9523804763643899</v>
      </c>
      <c r="F95" s="7"/>
      <c r="H95">
        <f t="shared" si="22"/>
        <v>-158.02324053198299</v>
      </c>
      <c r="I95">
        <f t="shared" si="23"/>
        <v>-158.09521905457561</v>
      </c>
      <c r="Q95" s="1">
        <f t="shared" si="27"/>
        <v>3.240000000000002</v>
      </c>
      <c r="R95" s="6">
        <v>-3.5199992465620999</v>
      </c>
      <c r="S95" s="6">
        <v>0.56872177416579461</v>
      </c>
      <c r="T95" s="6">
        <v>4.7373516077267013</v>
      </c>
      <c r="U95" s="6">
        <v>-13.701165668719501</v>
      </c>
      <c r="X95">
        <f t="shared" si="24"/>
        <v>-68.396704177327976</v>
      </c>
      <c r="Y95">
        <f t="shared" si="25"/>
        <v>-68.5058283435975</v>
      </c>
    </row>
    <row r="96" spans="1:25" x14ac:dyDescent="0.2">
      <c r="A96" s="1">
        <f t="shared" si="26"/>
        <v>3.280000000000002</v>
      </c>
      <c r="B96" s="6">
        <v>-3.43999926368096</v>
      </c>
      <c r="C96" s="4">
        <v>8.09743985176192E-2</v>
      </c>
      <c r="D96" s="4">
        <v>2.6828469003881201</v>
      </c>
      <c r="E96" s="4">
        <v>-3.8629228755452898</v>
      </c>
      <c r="F96" s="7"/>
      <c r="H96">
        <f t="shared" si="22"/>
        <v>-154.44827432068641</v>
      </c>
      <c r="I96">
        <f t="shared" si="23"/>
        <v>-154.5169150218116</v>
      </c>
      <c r="Q96" s="1">
        <f t="shared" si="27"/>
        <v>3.280000000000002</v>
      </c>
      <c r="R96" s="6">
        <v>-3.43999926368096</v>
      </c>
      <c r="S96" s="6">
        <v>0.5445085917428969</v>
      </c>
      <c r="T96" s="6">
        <v>4.6368631298194032</v>
      </c>
      <c r="U96" s="6">
        <v>-13.4050596602784</v>
      </c>
      <c r="X96">
        <f t="shared" si="24"/>
        <v>-66.925557833637953</v>
      </c>
      <c r="Y96">
        <f t="shared" si="25"/>
        <v>-67.025298301391999</v>
      </c>
    </row>
    <row r="97" spans="1:25" x14ac:dyDescent="0.2">
      <c r="A97" s="1">
        <f t="shared" si="26"/>
        <v>3.3200000000000021</v>
      </c>
      <c r="B97" s="6">
        <v>-3.3599992807998702</v>
      </c>
      <c r="C97" s="4">
        <v>7.6815209505358403E-2</v>
      </c>
      <c r="D97" s="4">
        <v>2.6134804918987098</v>
      </c>
      <c r="E97" s="4">
        <v>-3.7734390589854301</v>
      </c>
      <c r="F97" s="7"/>
      <c r="H97">
        <f t="shared" si="22"/>
        <v>-150.87217881559548</v>
      </c>
      <c r="I97">
        <f t="shared" si="23"/>
        <v>-150.9375623594172</v>
      </c>
      <c r="Q97" s="1">
        <f t="shared" si="27"/>
        <v>3.3200000000000021</v>
      </c>
      <c r="R97" s="6">
        <v>-3.3599992807998702</v>
      </c>
      <c r="S97" s="6">
        <v>0.52074010757660005</v>
      </c>
      <c r="T97" s="6">
        <v>4.535929209166305</v>
      </c>
      <c r="U97" s="6">
        <v>-13.1080073633734</v>
      </c>
      <c r="X97">
        <f t="shared" si="24"/>
        <v>-65.449041751055987</v>
      </c>
      <c r="Y97">
        <f t="shared" si="25"/>
        <v>-65.540036816867001</v>
      </c>
    </row>
    <row r="98" spans="1:25" x14ac:dyDescent="0.2">
      <c r="A98" s="1">
        <f t="shared" si="26"/>
        <v>3.3600000000000021</v>
      </c>
      <c r="B98" s="6">
        <v>-3.2799992979188302</v>
      </c>
      <c r="C98" s="4">
        <v>7.2764433611212403E-2</v>
      </c>
      <c r="D98" s="4">
        <v>2.5440670246904999</v>
      </c>
      <c r="E98" s="4">
        <v>-3.6839296601381601</v>
      </c>
      <c r="F98" s="7"/>
      <c r="H98">
        <f t="shared" si="22"/>
        <v>-147.29497950136425</v>
      </c>
      <c r="I98">
        <f t="shared" si="23"/>
        <v>-147.35718640552642</v>
      </c>
      <c r="Q98" s="1">
        <f t="shared" si="27"/>
        <v>3.3600000000000021</v>
      </c>
      <c r="R98" s="6">
        <v>-3.2799992979188302</v>
      </c>
      <c r="S98" s="6">
        <v>0.49742279758240215</v>
      </c>
      <c r="T98" s="6">
        <v>4.4345550578131068</v>
      </c>
      <c r="U98" s="6">
        <v>-12.810019582756301</v>
      </c>
      <c r="X98">
        <f t="shared" si="24"/>
        <v>-63.967241416364288</v>
      </c>
      <c r="Y98">
        <f t="shared" si="25"/>
        <v>-64.050097913781499</v>
      </c>
    </row>
    <row r="99" spans="1:25" x14ac:dyDescent="0.2">
      <c r="A99" s="1">
        <f t="shared" si="26"/>
        <v>3.4000000000000021</v>
      </c>
      <c r="B99" s="6">
        <v>-3.1999993150378701</v>
      </c>
      <c r="C99" s="4">
        <v>6.8822203356799797E-2</v>
      </c>
      <c r="D99" s="4">
        <v>2.4746071509622101</v>
      </c>
      <c r="E99" s="4">
        <v>-3.5943953139303999</v>
      </c>
      <c r="F99" s="7"/>
      <c r="H99">
        <f t="shared" si="22"/>
        <v>-143.71670191773342</v>
      </c>
      <c r="I99">
        <f t="shared" si="23"/>
        <v>-143.775812557216</v>
      </c>
      <c r="Q99" s="1">
        <f t="shared" si="27"/>
        <v>3.4000000000000021</v>
      </c>
      <c r="R99" s="6">
        <v>-3.1999993150378701</v>
      </c>
      <c r="S99" s="6">
        <v>0.47456312152260693</v>
      </c>
      <c r="T99" s="6">
        <v>4.3327461672819041</v>
      </c>
      <c r="U99" s="6">
        <v>-12.511107741316501</v>
      </c>
      <c r="X99">
        <f t="shared" si="24"/>
        <v>-62.480244440382279</v>
      </c>
      <c r="Y99">
        <f t="shared" si="25"/>
        <v>-62.555538706582503</v>
      </c>
    </row>
    <row r="100" spans="1:25" x14ac:dyDescent="0.2">
      <c r="A100" s="1">
        <f t="shared" si="26"/>
        <v>3.4400000000000022</v>
      </c>
      <c r="B100" s="6">
        <v>-3.1199993321569899</v>
      </c>
      <c r="C100" s="4">
        <v>6.4988647960541296E-2</v>
      </c>
      <c r="D100" s="4">
        <v>2.40510152480313</v>
      </c>
      <c r="E100" s="4">
        <v>-3.5048366567323299</v>
      </c>
      <c r="F100" s="7"/>
      <c r="H100">
        <f t="shared" si="22"/>
        <v>-140.13737165827155</v>
      </c>
      <c r="I100">
        <f t="shared" si="23"/>
        <v>-140.1934662692932</v>
      </c>
      <c r="Q100" s="1">
        <f t="shared" si="27"/>
        <v>3.4400000000000022</v>
      </c>
      <c r="R100" s="6">
        <v>-3.1199993321569899</v>
      </c>
      <c r="S100" s="6">
        <v>0.45216751625399354</v>
      </c>
      <c r="T100" s="6">
        <v>4.2305083091698066</v>
      </c>
      <c r="U100" s="6">
        <v>-12.211283879471999</v>
      </c>
      <c r="X100">
        <f t="shared" si="24"/>
        <v>-60.98814057257767</v>
      </c>
      <c r="Y100">
        <f t="shared" si="25"/>
        <v>-61.056419397359996</v>
      </c>
    </row>
    <row r="101" spans="1:25" x14ac:dyDescent="0.2">
      <c r="A101" s="1">
        <f t="shared" si="26"/>
        <v>3.4800000000000022</v>
      </c>
      <c r="B101" s="6">
        <v>-3.0399993492761701</v>
      </c>
      <c r="C101" s="4">
        <v>6.1263893304859499E-2</v>
      </c>
      <c r="D101" s="4">
        <v>2.33555080215943</v>
      </c>
      <c r="E101" s="4">
        <v>-3.4152543263212598</v>
      </c>
      <c r="F101" s="7"/>
      <c r="H101">
        <f t="shared" si="22"/>
        <v>-136.55701436911315</v>
      </c>
      <c r="I101">
        <f t="shared" si="23"/>
        <v>-136.6101730528504</v>
      </c>
      <c r="Q101" s="1">
        <f t="shared" si="27"/>
        <v>3.4800000000000022</v>
      </c>
      <c r="R101" s="6">
        <v>-3.0399993492761701</v>
      </c>
      <c r="S101" s="6">
        <v>0.43024238889320543</v>
      </c>
      <c r="T101" s="6">
        <v>4.1278475354843067</v>
      </c>
      <c r="U101" s="6">
        <v>-11.910560654245501</v>
      </c>
      <c r="X101">
        <f t="shared" si="24"/>
        <v>-59.491021712673358</v>
      </c>
      <c r="Y101">
        <f t="shared" si="25"/>
        <v>-59.552803271227504</v>
      </c>
    </row>
    <row r="102" spans="1:25" x14ac:dyDescent="0.2">
      <c r="A102" s="1">
        <f t="shared" si="26"/>
        <v>3.5200000000000022</v>
      </c>
      <c r="B102" s="6">
        <v>-2.9599993663954298</v>
      </c>
      <c r="C102" s="4">
        <v>5.7648061977333402E-2</v>
      </c>
      <c r="D102" s="4">
        <v>2.2659556407961001</v>
      </c>
      <c r="E102" s="4">
        <v>-3.3256489618534699</v>
      </c>
      <c r="F102" s="7"/>
      <c r="H102">
        <f t="shared" si="22"/>
        <v>-132.97565574768961</v>
      </c>
      <c r="I102">
        <f t="shared" si="23"/>
        <v>-133.0259584741388</v>
      </c>
      <c r="Q102" s="1">
        <f t="shared" si="27"/>
        <v>3.5200000000000022</v>
      </c>
      <c r="R102" s="6">
        <v>-2.9599993663954298</v>
      </c>
      <c r="S102" s="6">
        <v>0.4087941098934067</v>
      </c>
      <c r="T102" s="6">
        <v>4.0247701787199048</v>
      </c>
      <c r="U102" s="6">
        <v>-11.6089513377536</v>
      </c>
      <c r="X102">
        <f t="shared" si="24"/>
        <v>-57.988981919243024</v>
      </c>
      <c r="Y102">
        <f t="shared" si="25"/>
        <v>-58.044756688768004</v>
      </c>
    </row>
    <row r="103" spans="1:25" x14ac:dyDescent="0.2">
      <c r="A103" s="1">
        <f t="shared" si="26"/>
        <v>3.5600000000000023</v>
      </c>
      <c r="B103" s="6">
        <v>-2.8799993835147801</v>
      </c>
      <c r="C103" s="4">
        <v>5.4141273197812201E-2</v>
      </c>
      <c r="D103" s="4">
        <v>2.1963167002635502</v>
      </c>
      <c r="E103" s="4">
        <v>-3.2360212038334502</v>
      </c>
      <c r="F103" s="7"/>
      <c r="H103">
        <f t="shared" si="22"/>
        <v>-129.39332154144864</v>
      </c>
      <c r="I103">
        <f t="shared" si="23"/>
        <v>-129.44084815333801</v>
      </c>
      <c r="Q103" s="1">
        <f t="shared" si="27"/>
        <v>3.5600000000000023</v>
      </c>
      <c r="R103" s="6">
        <v>-2.8799993835147801</v>
      </c>
      <c r="S103" s="6">
        <v>0.38782900605740167</v>
      </c>
      <c r="T103" s="6">
        <v>3.921282851677006</v>
      </c>
      <c r="U103" s="6">
        <v>-11.3064698152776</v>
      </c>
      <c r="X103">
        <f t="shared" si="24"/>
        <v>-56.482117415178891</v>
      </c>
      <c r="Y103">
        <f t="shared" si="25"/>
        <v>-56.532349076388002</v>
      </c>
    </row>
    <row r="104" spans="1:25" x14ac:dyDescent="0.2">
      <c r="A104" s="1">
        <f t="shared" si="26"/>
        <v>3.6000000000000023</v>
      </c>
      <c r="B104" s="6">
        <v>-2.7999994006342099</v>
      </c>
      <c r="C104" s="4">
        <v>5.0743642833792103E-2</v>
      </c>
      <c r="D104" s="4">
        <v>2.1266346418578599</v>
      </c>
      <c r="E104" s="4">
        <v>-3.1463716940770401</v>
      </c>
      <c r="F104" s="7"/>
      <c r="H104">
        <f t="shared" si="22"/>
        <v>-125.81003754656845</v>
      </c>
      <c r="I104">
        <f t="shared" si="23"/>
        <v>-125.8548677630816</v>
      </c>
      <c r="Q104" s="1">
        <f t="shared" si="27"/>
        <v>3.6000000000000023</v>
      </c>
      <c r="R104" s="6">
        <v>-2.7999994006342099</v>
      </c>
      <c r="S104" s="6">
        <v>0.36735335347479747</v>
      </c>
      <c r="T104" s="6">
        <v>3.8173924469488014</v>
      </c>
      <c r="U104" s="6">
        <v>-11.003130582821701</v>
      </c>
      <c r="X104">
        <f t="shared" si="24"/>
        <v>-54.970526589990222</v>
      </c>
      <c r="Y104">
        <f t="shared" si="25"/>
        <v>-55.0156529141085</v>
      </c>
    </row>
    <row r="105" spans="1:25" x14ac:dyDescent="0.2">
      <c r="A105" s="1">
        <f t="shared" si="26"/>
        <v>3.6400000000000023</v>
      </c>
      <c r="B105" s="6">
        <v>-2.7199994177537299</v>
      </c>
      <c r="C105" s="4">
        <v>4.7455283387821998E-2</v>
      </c>
      <c r="D105" s="4">
        <v>2.0569101285873299</v>
      </c>
      <c r="E105" s="4">
        <v>-3.0567010756836699</v>
      </c>
      <c r="F105" s="7"/>
      <c r="H105">
        <f t="shared" si="22"/>
        <v>-122.22582960666647</v>
      </c>
      <c r="I105">
        <f t="shared" si="23"/>
        <v>-122.26804302734679</v>
      </c>
      <c r="Q105" s="1">
        <f t="shared" si="27"/>
        <v>3.6400000000000023</v>
      </c>
      <c r="R105" s="6">
        <v>-2.7199994177537299</v>
      </c>
      <c r="S105" s="6">
        <v>0.3473733704042985</v>
      </c>
      <c r="T105" s="6">
        <v>3.7131061361791069</v>
      </c>
      <c r="U105" s="6">
        <v>-10.6989487440928</v>
      </c>
      <c r="X105">
        <f t="shared" si="24"/>
        <v>-53.454309998880639</v>
      </c>
      <c r="Y105">
        <f t="shared" si="25"/>
        <v>-53.494743720464001</v>
      </c>
    </row>
    <row r="106" spans="1:25" x14ac:dyDescent="0.2">
      <c r="A106" s="1">
        <f t="shared" si="26"/>
        <v>3.6800000000000024</v>
      </c>
      <c r="B106" s="6">
        <v>-2.63999943487334</v>
      </c>
      <c r="C106" s="4">
        <v>4.4276303946648402E-2</v>
      </c>
      <c r="D106" s="4">
        <v>1.98714382513217</v>
      </c>
      <c r="E106" s="4">
        <v>-2.9670099929997602</v>
      </c>
      <c r="F106" s="7"/>
      <c r="H106">
        <f t="shared" si="22"/>
        <v>-118.6407236114985</v>
      </c>
      <c r="I106">
        <f t="shared" si="23"/>
        <v>-118.6803997199904</v>
      </c>
      <c r="Q106" s="1">
        <f t="shared" si="27"/>
        <v>3.6800000000000024</v>
      </c>
      <c r="R106" s="6">
        <v>-2.63999943487334</v>
      </c>
      <c r="S106" s="6">
        <v>0.32789521011299883</v>
      </c>
      <c r="T106" s="6">
        <v>3.6084313689685033</v>
      </c>
      <c r="U106" s="6">
        <v>-10.393940007003099</v>
      </c>
      <c r="X106">
        <f t="shared" si="24"/>
        <v>-51.933570358522203</v>
      </c>
      <c r="Y106">
        <f t="shared" si="25"/>
        <v>-51.969700035015492</v>
      </c>
    </row>
    <row r="107" spans="1:25" x14ac:dyDescent="0.2">
      <c r="A107" s="1">
        <f t="shared" si="26"/>
        <v>3.7200000000000024</v>
      </c>
      <c r="B107" s="6">
        <v>-2.5599994519930598</v>
      </c>
      <c r="C107" s="4">
        <v>4.12068102641217E-2</v>
      </c>
      <c r="D107" s="4">
        <v>1.91733639781003</v>
      </c>
      <c r="E107" s="4">
        <v>-2.8772990915885801</v>
      </c>
      <c r="F107" s="7"/>
      <c r="H107">
        <f t="shared" si="22"/>
        <v>-115.05474549565325</v>
      </c>
      <c r="I107">
        <f t="shared" si="23"/>
        <v>-115.0919636635432</v>
      </c>
      <c r="Q107" s="1">
        <f t="shared" si="27"/>
        <v>3.7200000000000024</v>
      </c>
      <c r="R107" s="6">
        <v>-2.5599994519930598</v>
      </c>
      <c r="S107" s="6">
        <v>0.30892495367790218</v>
      </c>
      <c r="T107" s="6">
        <v>3.5033758715057033</v>
      </c>
      <c r="U107" s="6">
        <v>-10.0881206796826</v>
      </c>
      <c r="X107">
        <f t="shared" si="24"/>
        <v>-50.40841253948156</v>
      </c>
      <c r="Y107">
        <f t="shared" si="25"/>
        <v>-50.440603398413003</v>
      </c>
    </row>
    <row r="108" spans="1:25" x14ac:dyDescent="0.2">
      <c r="A108" s="1">
        <f t="shared" si="26"/>
        <v>3.7600000000000025</v>
      </c>
      <c r="B108" s="6">
        <v>-2.4799994691129101</v>
      </c>
      <c r="C108" s="4">
        <v>3.82469046443304E-2</v>
      </c>
      <c r="D108" s="4">
        <v>1.8474885145372</v>
      </c>
      <c r="E108" s="4">
        <v>-2.7875690181965198</v>
      </c>
      <c r="F108" s="7"/>
      <c r="H108">
        <f t="shared" si="22"/>
        <v>-111.46792123723849</v>
      </c>
      <c r="I108">
        <f t="shared" si="23"/>
        <v>-111.50276072786079</v>
      </c>
      <c r="Q108" s="1">
        <f t="shared" si="27"/>
        <v>3.7600000000000025</v>
      </c>
      <c r="R108" s="6">
        <v>-2.4799994691129101</v>
      </c>
      <c r="S108" s="6">
        <v>0.29046860274449671</v>
      </c>
      <c r="T108" s="6">
        <v>3.397947644865404</v>
      </c>
      <c r="U108" s="6">
        <v>-9.7815076656727094</v>
      </c>
      <c r="X108">
        <f t="shared" si="24"/>
        <v>-48.878943555299657</v>
      </c>
      <c r="Y108">
        <f t="shared" si="25"/>
        <v>-48.907538328363543</v>
      </c>
    </row>
    <row r="109" spans="1:25" x14ac:dyDescent="0.2">
      <c r="A109" s="1">
        <f t="shared" si="26"/>
        <v>3.8000000000000025</v>
      </c>
      <c r="B109" s="6">
        <v>-2.3999994862328302</v>
      </c>
      <c r="C109" s="4">
        <v>3.5396685990653202E-2</v>
      </c>
      <c r="D109" s="4">
        <v>1.7776008447921801</v>
      </c>
      <c r="E109" s="4">
        <v>-2.6978204207201801</v>
      </c>
      <c r="F109" s="7"/>
      <c r="H109">
        <f t="shared" si="22"/>
        <v>-107.88027685655761</v>
      </c>
      <c r="I109">
        <f t="shared" si="23"/>
        <v>-107.91281682880721</v>
      </c>
      <c r="Q109" s="1">
        <f t="shared" si="27"/>
        <v>3.8000000000000025</v>
      </c>
      <c r="R109" s="6">
        <v>-2.3999994862328302</v>
      </c>
      <c r="S109" s="6">
        <v>0.27253207228839926</v>
      </c>
      <c r="T109" s="6">
        <v>3.2921549629833038</v>
      </c>
      <c r="U109" s="6">
        <v>-9.47411845883037</v>
      </c>
      <c r="X109">
        <f t="shared" si="24"/>
        <v>-47.345272548092204</v>
      </c>
      <c r="Y109">
        <f t="shared" si="25"/>
        <v>-47.370592294151848</v>
      </c>
    </row>
    <row r="110" spans="1:25" x14ac:dyDescent="0.2">
      <c r="A110" s="1">
        <f t="shared" si="26"/>
        <v>3.8400000000000025</v>
      </c>
      <c r="B110" s="6">
        <v>-2.31999950335286</v>
      </c>
      <c r="C110" s="4">
        <v>3.26562497535016E-2</v>
      </c>
      <c r="D110" s="4">
        <v>1.707674059576</v>
      </c>
      <c r="E110" s="4">
        <v>-2.6080539481724498</v>
      </c>
      <c r="F110" s="7"/>
      <c r="H110">
        <f t="shared" si="22"/>
        <v>-104.2918384147922</v>
      </c>
      <c r="I110">
        <f t="shared" si="23"/>
        <v>-104.322157926898</v>
      </c>
      <c r="Q110" s="1">
        <f t="shared" si="27"/>
        <v>3.8400000000000025</v>
      </c>
      <c r="R110" s="6">
        <v>-2.31999950335286</v>
      </c>
      <c r="S110" s="6">
        <v>0.25512118335460343</v>
      </c>
      <c r="T110" s="6">
        <v>3.1860063703171022</v>
      </c>
      <c r="U110" s="6">
        <v>-9.1659711374918391</v>
      </c>
      <c r="X110">
        <f t="shared" si="24"/>
        <v>-45.807510770717649</v>
      </c>
      <c r="Y110">
        <f t="shared" si="25"/>
        <v>-45.829855687459194</v>
      </c>
    </row>
    <row r="111" spans="1:25" x14ac:dyDescent="0.2">
      <c r="A111" s="1">
        <f t="shared" si="26"/>
        <v>3.8800000000000026</v>
      </c>
      <c r="B111" s="6">
        <v>-2.2399995204729999</v>
      </c>
      <c r="C111" s="4">
        <v>3.0025687990056799E-2</v>
      </c>
      <c r="D111" s="4">
        <v>1.63770883137601</v>
      </c>
      <c r="E111" s="4">
        <v>-2.51827025065018</v>
      </c>
      <c r="F111" s="7"/>
      <c r="H111">
        <f t="shared" si="22"/>
        <v>-100.70263201266351</v>
      </c>
      <c r="I111">
        <f t="shared" si="23"/>
        <v>-100.73081002600719</v>
      </c>
      <c r="Q111" s="1">
        <f t="shared" si="27"/>
        <v>3.8800000000000026</v>
      </c>
      <c r="R111" s="6">
        <v>-2.2399995204729999</v>
      </c>
      <c r="S111" s="6">
        <v>0.23824165580930412</v>
      </c>
      <c r="T111" s="6">
        <v>3.0795106791618068</v>
      </c>
      <c r="U111" s="6">
        <v>-8.85708435804532</v>
      </c>
      <c r="X111">
        <f t="shared" si="24"/>
        <v>-44.265771565442641</v>
      </c>
      <c r="Y111">
        <f t="shared" si="25"/>
        <v>-44.2854217902266</v>
      </c>
    </row>
    <row r="112" spans="1:25" x14ac:dyDescent="0.2">
      <c r="A112" s="1">
        <f t="shared" si="26"/>
        <v>3.9200000000000026</v>
      </c>
      <c r="B112" s="6">
        <v>-2.1599995375932499</v>
      </c>
      <c r="C112" s="4">
        <v>2.7505089283945398E-2</v>
      </c>
      <c r="D112" s="4">
        <v>1.56770583412703</v>
      </c>
      <c r="E112" s="4">
        <v>-2.4284699792998201</v>
      </c>
      <c r="F112" s="7"/>
      <c r="H112">
        <f t="shared" si="22"/>
        <v>-97.112683789096721</v>
      </c>
      <c r="I112">
        <f t="shared" si="23"/>
        <v>-97.138799171992801</v>
      </c>
      <c r="Q112" s="1">
        <f t="shared" si="27"/>
        <v>3.9200000000000026</v>
      </c>
      <c r="R112" s="6">
        <v>-2.1599995375932499</v>
      </c>
      <c r="S112" s="6">
        <v>0.22189910110449773</v>
      </c>
      <c r="T112" s="6">
        <v>2.9726769666311057</v>
      </c>
      <c r="U112" s="6">
        <v>-8.5474773479196706</v>
      </c>
      <c r="X112">
        <f t="shared" si="24"/>
        <v>-42.720170339091283</v>
      </c>
      <c r="Y112">
        <f t="shared" si="25"/>
        <v>-42.73738673959835</v>
      </c>
    </row>
    <row r="113" spans="1:25" x14ac:dyDescent="0.2">
      <c r="A113" s="1">
        <f t="shared" si="26"/>
        <v>3.9600000000000026</v>
      </c>
      <c r="B113" s="6">
        <v>-2.0799995547136301</v>
      </c>
      <c r="C113" s="4">
        <v>2.50945387394522E-2</v>
      </c>
      <c r="D113" s="4">
        <v>1.4976657431720199</v>
      </c>
      <c r="E113" s="4">
        <v>-2.3386537862834502</v>
      </c>
      <c r="F113" s="7"/>
      <c r="H113">
        <f t="shared" si="22"/>
        <v>-93.522019919878048</v>
      </c>
      <c r="I113">
        <f t="shared" si="23"/>
        <v>-93.546151451338005</v>
      </c>
      <c r="Q113" s="1">
        <f t="shared" si="27"/>
        <v>3.9600000000000026</v>
      </c>
      <c r="R113" s="6">
        <v>-2.0799995547136301</v>
      </c>
      <c r="S113" s="6">
        <v>0.20609901507729944</v>
      </c>
      <c r="T113" s="6">
        <v>2.8655145713036063</v>
      </c>
      <c r="U113" s="6">
        <v>-8.2371698979252503</v>
      </c>
      <c r="X113">
        <f t="shared" si="24"/>
        <v>-41.170824534665293</v>
      </c>
      <c r="Y113">
        <f t="shared" si="25"/>
        <v>-41.18584948962625</v>
      </c>
    </row>
    <row r="114" spans="1:25" x14ac:dyDescent="0.2">
      <c r="A114" s="1">
        <f t="shared" si="26"/>
        <v>4.0000000000000027</v>
      </c>
      <c r="B114" s="6">
        <v>-1.9999995718341399</v>
      </c>
      <c r="C114" s="4">
        <v>2.2794118036968701E-2</v>
      </c>
      <c r="D114" s="4">
        <v>1.42758923522485</v>
      </c>
      <c r="E114" s="4">
        <v>-2.2488223247461199</v>
      </c>
      <c r="F114" s="7"/>
      <c r="H114">
        <f t="shared" si="22"/>
        <v>-89.930666616304009</v>
      </c>
      <c r="I114">
        <f t="shared" si="23"/>
        <v>-89.952892989844798</v>
      </c>
      <c r="Q114" s="1">
        <f t="shared" si="27"/>
        <v>4.0000000000000027</v>
      </c>
      <c r="R114" s="6">
        <v>-1.9999995718341399</v>
      </c>
      <c r="S114" s="6">
        <v>0.19084677078039647</v>
      </c>
      <c r="T114" s="6">
        <v>2.7580330895177028</v>
      </c>
      <c r="U114" s="6">
        <v>-7.9261823540304004</v>
      </c>
      <c r="X114">
        <f t="shared" si="24"/>
        <v>-39.617853599415341</v>
      </c>
      <c r="Y114">
        <f t="shared" si="25"/>
        <v>-39.630911770152004</v>
      </c>
    </row>
    <row r="115" spans="1:25" x14ac:dyDescent="0.2">
      <c r="A115" s="1">
        <f t="shared" si="26"/>
        <v>4.0400000000000027</v>
      </c>
      <c r="B115" s="6">
        <v>-1.9199995889547701</v>
      </c>
      <c r="C115" s="4">
        <v>2.0603905356762799E-2</v>
      </c>
      <c r="D115" s="4">
        <v>1.3574769883318301</v>
      </c>
      <c r="E115" s="4">
        <v>-2.15897624878182</v>
      </c>
      <c r="F115" s="7"/>
      <c r="H115">
        <f t="shared" si="22"/>
        <v>-86.33865012382735</v>
      </c>
      <c r="I115">
        <f t="shared" si="23"/>
        <v>-86.359049951272794</v>
      </c>
      <c r="Q115" s="1">
        <f t="shared" si="27"/>
        <v>4.0400000000000027</v>
      </c>
      <c r="R115" s="6">
        <v>-1.9199995889547701</v>
      </c>
      <c r="S115" s="6">
        <v>0.17614761137690493</v>
      </c>
      <c r="T115" s="6">
        <v>2.6502423713286021</v>
      </c>
      <c r="U115" s="6">
        <v>-7.6145356084176097</v>
      </c>
      <c r="X115">
        <f t="shared" si="24"/>
        <v>-38.061378949380718</v>
      </c>
      <c r="Y115">
        <f t="shared" si="25"/>
        <v>-38.07267804208805</v>
      </c>
    </row>
    <row r="116" spans="1:25" x14ac:dyDescent="0.2">
      <c r="A116" s="1">
        <f t="shared" si="26"/>
        <v>4.0800000000000027</v>
      </c>
      <c r="B116" s="6">
        <v>-1.8399996060755399</v>
      </c>
      <c r="C116" s="4">
        <v>1.8523975374704099E-2</v>
      </c>
      <c r="D116" s="4">
        <v>1.2873296818300899</v>
      </c>
      <c r="E116" s="4">
        <v>-2.0691162133976801</v>
      </c>
      <c r="F116" s="7"/>
      <c r="H116">
        <f t="shared" si="22"/>
        <v>-82.745996720699424</v>
      </c>
      <c r="I116">
        <f t="shared" si="23"/>
        <v>-82.764648535907213</v>
      </c>
      <c r="Q116" s="1">
        <f t="shared" si="27"/>
        <v>4.0800000000000027</v>
      </c>
      <c r="R116" s="6">
        <v>-1.8399996060755399</v>
      </c>
      <c r="S116" s="6">
        <v>0.16200664309990032</v>
      </c>
      <c r="T116" s="6">
        <v>2.542152516111905</v>
      </c>
      <c r="U116" s="6">
        <v>-7.3022510900872799</v>
      </c>
      <c r="X116">
        <f t="shared" si="24"/>
        <v>-36.501523930376266</v>
      </c>
      <c r="Y116">
        <f t="shared" si="25"/>
        <v>-36.511255450436401</v>
      </c>
    </row>
    <row r="117" spans="1:25" x14ac:dyDescent="0.2">
      <c r="A117" s="1">
        <f t="shared" si="26"/>
        <v>4.1200000000000028</v>
      </c>
      <c r="B117" s="6">
        <v>-1.7599996231964401</v>
      </c>
      <c r="C117" s="4">
        <v>1.6554399318434401E-2</v>
      </c>
      <c r="D117" s="4">
        <v>1.2171479963117</v>
      </c>
      <c r="E117" s="4">
        <v>-1.9792428744816899</v>
      </c>
      <c r="F117" s="7"/>
      <c r="H117">
        <f t="shared" si="22"/>
        <v>-79.152732716602742</v>
      </c>
      <c r="I117">
        <f t="shared" si="23"/>
        <v>-79.169714979267596</v>
      </c>
      <c r="Q117" s="1">
        <f t="shared" si="27"/>
        <v>4.1200000000000028</v>
      </c>
      <c r="R117" s="6">
        <v>-1.7599996231964401</v>
      </c>
      <c r="S117" s="6">
        <v>0.1484288282851054</v>
      </c>
      <c r="T117" s="6">
        <v>2.4337738678368055</v>
      </c>
      <c r="U117" s="6">
        <v>-6.9893507546339704</v>
      </c>
      <c r="X117">
        <f t="shared" si="24"/>
        <v>-34.938413775475283</v>
      </c>
      <c r="Y117">
        <f t="shared" si="25"/>
        <v>-34.946753773169853</v>
      </c>
    </row>
    <row r="118" spans="1:25" x14ac:dyDescent="0.2">
      <c r="A118" s="1">
        <f t="shared" si="26"/>
        <v>4.1600000000000028</v>
      </c>
      <c r="B118" s="6">
        <v>-1.67999964031747</v>
      </c>
      <c r="C118" s="4">
        <v>1.46952448704316E-2</v>
      </c>
      <c r="D118" s="4">
        <v>1.1469326135820299</v>
      </c>
      <c r="E118" s="4">
        <v>-1.88935688876782</v>
      </c>
      <c r="F118" s="7"/>
      <c r="H118">
        <f t="shared" si="22"/>
        <v>-75.558884451283504</v>
      </c>
      <c r="I118">
        <f t="shared" si="23"/>
        <v>-75.574275550712798</v>
      </c>
      <c r="Q118" s="1">
        <f t="shared" si="27"/>
        <v>4.1600000000000028</v>
      </c>
      <c r="R118" s="6">
        <v>-1.67999964031747</v>
      </c>
      <c r="S118" s="6">
        <v>0.13541897851230544</v>
      </c>
      <c r="T118" s="6">
        <v>2.325117009970505</v>
      </c>
      <c r="U118" s="6">
        <v>-6.6758570735140799</v>
      </c>
      <c r="X118">
        <f t="shared" si="24"/>
        <v>-33.372175558982924</v>
      </c>
      <c r="Y118">
        <f t="shared" si="25"/>
        <v>-33.379285367570397</v>
      </c>
    </row>
    <row r="119" spans="1:25" x14ac:dyDescent="0.2">
      <c r="A119" s="1">
        <f t="shared" si="26"/>
        <v>4.2000000000000028</v>
      </c>
      <c r="B119" s="6">
        <v>-1.5999996574386099</v>
      </c>
      <c r="C119" s="4">
        <v>1.29465762176845E-2</v>
      </c>
      <c r="D119" s="4">
        <v>1.0766842166217601</v>
      </c>
      <c r="E119" s="4">
        <v>-1.7994589138013299</v>
      </c>
      <c r="F119" s="7"/>
      <c r="H119">
        <f t="shared" si="22"/>
        <v>-71.964478293176299</v>
      </c>
      <c r="I119">
        <f t="shared" si="23"/>
        <v>-71.978356552053199</v>
      </c>
      <c r="Q119" s="1">
        <f t="shared" si="27"/>
        <v>4.2000000000000028</v>
      </c>
      <c r="R119" s="6">
        <v>-1.5999996574386099</v>
      </c>
      <c r="S119" s="6">
        <v>0.12298174783579441</v>
      </c>
      <c r="T119" s="6">
        <v>2.2161927600736036</v>
      </c>
      <c r="U119" s="6">
        <v>-6.3617930227138304</v>
      </c>
      <c r="X119">
        <f t="shared" si="24"/>
        <v>-31.802938146939596</v>
      </c>
      <c r="Y119">
        <f t="shared" si="25"/>
        <v>-31.808965113569151</v>
      </c>
    </row>
    <row r="120" spans="1:25" x14ac:dyDescent="0.2">
      <c r="A120" s="1">
        <f t="shared" si="26"/>
        <v>4.2400000000000029</v>
      </c>
      <c r="B120" s="6">
        <v>-1.5199996745600199</v>
      </c>
      <c r="C120" s="4">
        <v>1.13084540582162E-2</v>
      </c>
      <c r="D120" s="4">
        <v>1.0064034895459899</v>
      </c>
      <c r="E120" s="4">
        <v>-1.7095496079035</v>
      </c>
      <c r="F120" s="7"/>
      <c r="H120">
        <f t="shared" si="22"/>
        <v>-68.369540638034806</v>
      </c>
      <c r="I120">
        <f t="shared" si="23"/>
        <v>-68.381984316140006</v>
      </c>
      <c r="Q120" s="1">
        <f t="shared" si="27"/>
        <v>4.2400000000000029</v>
      </c>
      <c r="R120" s="6">
        <v>-1.5199996745600199</v>
      </c>
      <c r="S120" s="6">
        <v>0.11112162615050636</v>
      </c>
      <c r="T120" s="6">
        <v>2.1070121640292001</v>
      </c>
      <c r="U120" s="6">
        <v>-6.0471820707397299</v>
      </c>
      <c r="X120">
        <f t="shared" si="24"/>
        <v>-30.23083214420485</v>
      </c>
      <c r="Y120">
        <f t="shared" si="25"/>
        <v>-30.23591035369865</v>
      </c>
    </row>
    <row r="121" spans="1:25" x14ac:dyDescent="0.2">
      <c r="A121" s="1">
        <f t="shared" si="26"/>
        <v>4.2800000000000029</v>
      </c>
      <c r="B121" s="6">
        <v>-1.4399996916814899</v>
      </c>
      <c r="C121" s="4">
        <v>9.7809354827685397E-3</v>
      </c>
      <c r="D121" s="4">
        <v>0.93609111756615604</v>
      </c>
      <c r="E121" s="4">
        <v>-1.6196296301402799</v>
      </c>
      <c r="F121" s="7"/>
      <c r="H121">
        <f t="shared" si="22"/>
        <v>-64.774097907524279</v>
      </c>
      <c r="I121">
        <f t="shared" si="23"/>
        <v>-64.785185205611199</v>
      </c>
      <c r="Q121" s="1">
        <f t="shared" si="27"/>
        <v>4.2800000000000029</v>
      </c>
      <c r="R121" s="6">
        <v>-1.4399996916814899</v>
      </c>
      <c r="S121" s="6">
        <v>9.9842932691800002E-2</v>
      </c>
      <c r="T121" s="6">
        <v>1.9975864899411064</v>
      </c>
      <c r="U121" s="6">
        <v>-5.7320481660894202</v>
      </c>
      <c r="X121">
        <f t="shared" si="24"/>
        <v>-28.655989838140247</v>
      </c>
      <c r="Y121">
        <f t="shared" si="25"/>
        <v>-28.660240830447101</v>
      </c>
    </row>
    <row r="122" spans="1:25" x14ac:dyDescent="0.2">
      <c r="A122" s="1">
        <f t="shared" si="26"/>
        <v>4.3200000000000029</v>
      </c>
      <c r="B122" s="6">
        <v>-1.35999970880309</v>
      </c>
      <c r="C122" s="4">
        <v>8.3640741571910909E-3</v>
      </c>
      <c r="D122" s="4">
        <v>0.86574778694779198</v>
      </c>
      <c r="E122" s="4">
        <v>-1.52969964028232</v>
      </c>
      <c r="F122" s="7"/>
      <c r="H122">
        <f t="shared" si="22"/>
        <v>-61.178176547864467</v>
      </c>
      <c r="I122">
        <f t="shared" si="23"/>
        <v>-61.187985611292802</v>
      </c>
      <c r="Q122" s="1">
        <f t="shared" si="27"/>
        <v>4.3200000000000029</v>
      </c>
      <c r="R122" s="6">
        <v>-1.35999970880309</v>
      </c>
      <c r="S122" s="6">
        <v>8.914980966530095E-2</v>
      </c>
      <c r="T122" s="6">
        <v>1.8879272217326033</v>
      </c>
      <c r="U122" s="6">
        <v>-5.41641572397379</v>
      </c>
      <c r="X122">
        <f t="shared" si="24"/>
        <v>-27.078545139001029</v>
      </c>
      <c r="Y122">
        <f t="shared" si="25"/>
        <v>-27.082078619868952</v>
      </c>
    </row>
    <row r="123" spans="1:25" x14ac:dyDescent="0.2">
      <c r="A123" s="1">
        <f t="shared" si="26"/>
        <v>4.360000000000003</v>
      </c>
      <c r="B123" s="6">
        <v>-1.2799997259249101</v>
      </c>
      <c r="C123" s="4">
        <v>7.0579201354864498E-3</v>
      </c>
      <c r="D123" s="4">
        <v>0.79537418497255796</v>
      </c>
      <c r="E123" s="4">
        <v>-1.4397602987740801</v>
      </c>
      <c r="F123" s="7"/>
      <c r="H123">
        <f t="shared" si="22"/>
        <v>-57.581803028427338</v>
      </c>
      <c r="I123">
        <f t="shared" si="23"/>
        <v>-57.590411950963201</v>
      </c>
      <c r="Q123" s="1">
        <f t="shared" si="27"/>
        <v>4.360000000000003</v>
      </c>
      <c r="R123" s="6">
        <v>-1.2799997259249101</v>
      </c>
      <c r="S123" s="6">
        <v>7.9046216074900144E-2</v>
      </c>
      <c r="T123" s="6">
        <v>1.7780460523648003</v>
      </c>
      <c r="U123" s="6">
        <v>-5.1003096127002303</v>
      </c>
      <c r="X123">
        <f t="shared" si="24"/>
        <v>-25.498633517038613</v>
      </c>
      <c r="Y123">
        <f t="shared" si="25"/>
        <v>-25.501548063501151</v>
      </c>
    </row>
    <row r="124" spans="1:25" x14ac:dyDescent="0.2">
      <c r="A124" s="1">
        <f t="shared" si="26"/>
        <v>4.400000000000003</v>
      </c>
      <c r="B124" s="6">
        <v>-1.1999997430468701</v>
      </c>
      <c r="C124" s="4">
        <v>5.8625199477815903E-3</v>
      </c>
      <c r="D124" s="4">
        <v>0.724970999897807</v>
      </c>
      <c r="E124" s="4">
        <v>-1.3498122666996799</v>
      </c>
      <c r="F124" s="7"/>
      <c r="H124">
        <f t="shared" si="22"/>
        <v>-53.98500384033445</v>
      </c>
      <c r="I124">
        <f t="shared" si="23"/>
        <v>-53.992490667987198</v>
      </c>
      <c r="Q124" s="1">
        <f t="shared" si="27"/>
        <v>4.400000000000003</v>
      </c>
      <c r="R124" s="6">
        <v>-1.1999997430468701</v>
      </c>
      <c r="S124" s="6">
        <v>6.9535921678806289E-2</v>
      </c>
      <c r="T124" s="6">
        <v>1.6679548768026038</v>
      </c>
      <c r="U124" s="6">
        <v>-4.7837551392601299</v>
      </c>
      <c r="X124">
        <f t="shared" si="24"/>
        <v>-23.916391936433154</v>
      </c>
      <c r="Y124">
        <f t="shared" si="25"/>
        <v>-23.918775696300649</v>
      </c>
    </row>
    <row r="125" spans="1:25" x14ac:dyDescent="0.2">
      <c r="A125" s="1">
        <f t="shared" si="26"/>
        <v>4.4400000000000031</v>
      </c>
      <c r="B125" s="6">
        <v>-1.1199997601690199</v>
      </c>
      <c r="C125" s="4">
        <v>4.7779165941244702E-3</v>
      </c>
      <c r="D125" s="4">
        <v>0.65453892091461496</v>
      </c>
      <c r="E125" s="4">
        <v>-1.2598562057437099</v>
      </c>
      <c r="F125" s="7"/>
      <c r="H125">
        <f t="shared" si="22"/>
        <v>-50.387805495073124</v>
      </c>
      <c r="I125">
        <f t="shared" si="23"/>
        <v>-50.394248229748399</v>
      </c>
      <c r="Q125" s="1">
        <f t="shared" si="27"/>
        <v>4.4400000000000031</v>
      </c>
      <c r="R125" s="6">
        <v>-1.1199997601690199</v>
      </c>
      <c r="S125" s="6">
        <v>6.0622501166605502E-2</v>
      </c>
      <c r="T125" s="6">
        <v>1.5576657846448043</v>
      </c>
      <c r="U125" s="6">
        <v>-4.4667780344576098</v>
      </c>
      <c r="X125">
        <f t="shared" si="24"/>
        <v>-22.33195878612997</v>
      </c>
      <c r="Y125">
        <f t="shared" si="25"/>
        <v>-22.333890172288051</v>
      </c>
    </row>
    <row r="126" spans="1:25" x14ac:dyDescent="0.2">
      <c r="A126" s="1">
        <f t="shared" si="26"/>
        <v>4.4800000000000031</v>
      </c>
      <c r="B126" s="6">
        <v>-1.0399997772912399</v>
      </c>
      <c r="C126" s="4">
        <v>3.8041494467358499E-3</v>
      </c>
      <c r="D126" s="4">
        <v>0.584078638109645</v>
      </c>
      <c r="E126" s="4">
        <v>-1.1698927781600801</v>
      </c>
      <c r="F126" s="7"/>
      <c r="H126">
        <f t="shared" si="22"/>
        <v>-46.790234523082127</v>
      </c>
      <c r="I126">
        <f t="shared" si="23"/>
        <v>-46.795711126403205</v>
      </c>
      <c r="Q126" s="1">
        <f t="shared" si="27"/>
        <v>4.4800000000000031</v>
      </c>
      <c r="R126" s="6">
        <v>-1.0399997772912399</v>
      </c>
      <c r="S126" s="6">
        <v>5.2309328532402333E-2</v>
      </c>
      <c r="T126" s="6">
        <v>1.4471910524351017</v>
      </c>
      <c r="U126" s="6">
        <v>-4.1494044376035601</v>
      </c>
      <c r="X126">
        <f t="shared" si="24"/>
        <v>-20.745473807653081</v>
      </c>
      <c r="Y126">
        <f t="shared" si="25"/>
        <v>-20.747022188017802</v>
      </c>
    </row>
    <row r="127" spans="1:25" x14ac:dyDescent="0.2">
      <c r="A127" s="1">
        <f t="shared" si="26"/>
        <v>4.5200000000000031</v>
      </c>
      <c r="B127" s="6">
        <v>-0.95999979441373895</v>
      </c>
      <c r="C127" s="4">
        <v>2.9412544432505499E-3</v>
      </c>
      <c r="D127" s="4">
        <v>0.51359084242201702</v>
      </c>
      <c r="E127" s="4">
        <v>-1.0799226467328999</v>
      </c>
      <c r="F127" s="7"/>
      <c r="H127">
        <f t="shared" si="22"/>
        <v>-43.192317472370441</v>
      </c>
      <c r="I127">
        <f t="shared" si="23"/>
        <v>-43.196905869315998</v>
      </c>
      <c r="Q127" s="1">
        <f t="shared" si="27"/>
        <v>4.5200000000000031</v>
      </c>
      <c r="R127" s="6">
        <v>-0.95999979441373895</v>
      </c>
      <c r="S127" s="6">
        <v>4.4599571648802794E-2</v>
      </c>
      <c r="T127" s="6">
        <v>1.3365431357260036</v>
      </c>
      <c r="U127" s="6">
        <v>-3.8316608804723402</v>
      </c>
      <c r="X127">
        <f t="shared" si="24"/>
        <v>-19.157078020033904</v>
      </c>
      <c r="Y127">
        <f t="shared" si="25"/>
        <v>-19.158304402361701</v>
      </c>
    </row>
    <row r="128" spans="1:25" x14ac:dyDescent="0.2">
      <c r="A128" s="1">
        <f t="shared" si="26"/>
        <v>4.5600000000000032</v>
      </c>
      <c r="B128" s="6">
        <v>-0.87999981153630402</v>
      </c>
      <c r="C128" s="4">
        <v>2.1892638373266502E-3</v>
      </c>
      <c r="D128" s="4">
        <v>0.44307622560524501</v>
      </c>
      <c r="E128" s="4">
        <v>-0.98994647474651098</v>
      </c>
      <c r="F128" s="7"/>
      <c r="H128">
        <f t="shared" si="22"/>
        <v>-39.59408090707678</v>
      </c>
      <c r="I128">
        <f t="shared" si="23"/>
        <v>-39.597858989860441</v>
      </c>
      <c r="Q128" s="1">
        <f t="shared" si="27"/>
        <v>4.5600000000000032</v>
      </c>
      <c r="R128" s="6">
        <v>-0.87999981153630402</v>
      </c>
      <c r="S128" s="6">
        <v>3.7496187081202947E-2</v>
      </c>
      <c r="T128" s="6">
        <v>1.2257346608354069</v>
      </c>
      <c r="U128" s="6">
        <v>-3.5135742710023101</v>
      </c>
      <c r="X128">
        <f t="shared" si="24"/>
        <v>-17.56691364190813</v>
      </c>
      <c r="Y128">
        <f t="shared" si="25"/>
        <v>-17.567871355011551</v>
      </c>
    </row>
    <row r="129" spans="1:25" x14ac:dyDescent="0.2">
      <c r="A129" s="1">
        <f t="shared" si="26"/>
        <v>4.6000000000000032</v>
      </c>
      <c r="B129" s="6">
        <v>-0.79999982865916797</v>
      </c>
      <c r="C129" s="4">
        <v>1.5482063699320801E-3</v>
      </c>
      <c r="D129" s="4">
        <v>0.37253548018605798</v>
      </c>
      <c r="E129" s="4">
        <v>-0.89996492594757005</v>
      </c>
      <c r="F129" s="7"/>
      <c r="H129">
        <f t="shared" si="22"/>
        <v>-35.995551406099516</v>
      </c>
      <c r="I129">
        <f t="shared" si="23"/>
        <v>-35.998597037902805</v>
      </c>
      <c r="Q129" s="1">
        <f t="shared" si="27"/>
        <v>4.6000000000000032</v>
      </c>
      <c r="R129" s="6">
        <v>-0.79999982865916797</v>
      </c>
      <c r="S129" s="6">
        <v>3.1001915119603041E-2</v>
      </c>
      <c r="T129" s="6">
        <v>1.1147784163610055</v>
      </c>
      <c r="U129" s="6">
        <v>-3.1951718763284802</v>
      </c>
      <c r="X129">
        <f t="shared" si="24"/>
        <v>-15.97512401096753</v>
      </c>
      <c r="Y129">
        <f t="shared" si="25"/>
        <v>-15.975859381642401</v>
      </c>
    </row>
    <row r="130" spans="1:25" x14ac:dyDescent="0.2">
      <c r="A130" s="1">
        <f t="shared" si="26"/>
        <v>4.6400000000000032</v>
      </c>
      <c r="B130" s="6">
        <v>-0.71999984578212195</v>
      </c>
      <c r="C130" s="4">
        <v>1.01810721409717E-3</v>
      </c>
      <c r="D130" s="4">
        <v>0.301969299421254</v>
      </c>
      <c r="E130" s="4">
        <v>-0.80997866450766698</v>
      </c>
      <c r="F130" s="7"/>
      <c r="H130">
        <f t="shared" si="22"/>
        <v>-32.396755561645037</v>
      </c>
      <c r="I130">
        <f t="shared" si="23"/>
        <v>-32.399146580306677</v>
      </c>
      <c r="Q130" s="1">
        <f t="shared" si="27"/>
        <v>4.6400000000000032</v>
      </c>
      <c r="R130" s="6">
        <v>-0.71999984578212195</v>
      </c>
      <c r="S130" s="6">
        <v>2.5119275071602942E-2</v>
      </c>
      <c r="T130" s="6">
        <v>1.0036873444418006</v>
      </c>
      <c r="U130" s="6">
        <v>-2.8764813055403202</v>
      </c>
      <c r="X130">
        <f t="shared" si="24"/>
        <v>-14.381853500814561</v>
      </c>
      <c r="Y130">
        <f t="shared" si="25"/>
        <v>-14.382406527701601</v>
      </c>
    </row>
    <row r="131" spans="1:25" x14ac:dyDescent="0.2">
      <c r="A131" s="1">
        <f t="shared" si="26"/>
        <v>4.6800000000000033</v>
      </c>
      <c r="B131" s="6">
        <v>-0.63999986290524702</v>
      </c>
      <c r="C131" s="4">
        <v>5.9898795085749901E-4</v>
      </c>
      <c r="D131" s="4">
        <v>0.23137837725906199</v>
      </c>
      <c r="E131" s="4">
        <v>-0.71998835499034197</v>
      </c>
      <c r="F131" s="7"/>
      <c r="H131">
        <f t="shared" si="22"/>
        <v>-28.797719977846821</v>
      </c>
      <c r="I131">
        <f t="shared" si="23"/>
        <v>-28.799534199613678</v>
      </c>
      <c r="Q131" s="1">
        <f t="shared" si="27"/>
        <v>4.6800000000000033</v>
      </c>
      <c r="R131" s="6">
        <v>-0.63999986290524702</v>
      </c>
      <c r="S131" s="6">
        <v>1.9850560822803232E-2</v>
      </c>
      <c r="T131" s="6">
        <v>0.89247453175140379</v>
      </c>
      <c r="U131" s="6">
        <v>-2.5575304918650601</v>
      </c>
      <c r="X131">
        <f t="shared" si="24"/>
        <v>-12.78724743542592</v>
      </c>
      <c r="Y131">
        <f t="shared" si="25"/>
        <v>-12.787652459325301</v>
      </c>
    </row>
    <row r="132" spans="1:25" x14ac:dyDescent="0.2">
      <c r="A132" s="1">
        <f t="shared" si="26"/>
        <v>4.7200000000000033</v>
      </c>
      <c r="B132" s="6">
        <v>-0.55999988002865397</v>
      </c>
      <c r="C132" s="4">
        <v>2.9086658184102098E-4</v>
      </c>
      <c r="D132" s="4">
        <v>0.160763408297914</v>
      </c>
      <c r="E132" s="4">
        <v>-0.62999466231611001</v>
      </c>
      <c r="F132" s="7"/>
      <c r="H132">
        <f t="shared" si="22"/>
        <v>-25.198471269337709</v>
      </c>
      <c r="I132">
        <f t="shared" si="23"/>
        <v>-25.1997864926444</v>
      </c>
      <c r="Q132" s="1">
        <f t="shared" si="27"/>
        <v>4.7200000000000033</v>
      </c>
      <c r="R132" s="6">
        <v>-0.55999988002865397</v>
      </c>
      <c r="S132" s="6">
        <v>1.5197836637895534E-2</v>
      </c>
      <c r="T132" s="6">
        <v>0.78115320032240021</v>
      </c>
      <c r="U132" s="6">
        <v>-2.2383476746392801</v>
      </c>
      <c r="X132">
        <f t="shared" si="24"/>
        <v>-11.191452001306518</v>
      </c>
      <c r="Y132">
        <f t="shared" si="25"/>
        <v>-11.191738373196401</v>
      </c>
    </row>
    <row r="133" spans="1:25" x14ac:dyDescent="0.2">
      <c r="A133" s="1">
        <f t="shared" si="26"/>
        <v>4.7600000000000033</v>
      </c>
      <c r="B133" s="6">
        <v>-0.47999989715215302</v>
      </c>
      <c r="C133" s="5">
        <v>9.3757480446043901E-5</v>
      </c>
      <c r="D133" s="4">
        <v>9.0125087744571994E-2</v>
      </c>
      <c r="E133" s="4">
        <v>-0.53999825172405203</v>
      </c>
      <c r="F133" s="7"/>
      <c r="H133">
        <f t="shared" si="22"/>
        <v>-21.599036059817372</v>
      </c>
      <c r="I133">
        <f t="shared" si="23"/>
        <v>-21.599930068962081</v>
      </c>
      <c r="Q133" s="1">
        <f t="shared" si="27"/>
        <v>4.7600000000000033</v>
      </c>
      <c r="R133" s="6">
        <v>-0.47999989715215302</v>
      </c>
      <c r="S133" s="6">
        <v>1.1162933264401431E-2</v>
      </c>
      <c r="T133" s="6">
        <v>0.66973669813530279</v>
      </c>
      <c r="U133" s="6">
        <v>-1.91896138069656</v>
      </c>
      <c r="X133">
        <f t="shared" si="24"/>
        <v>-9.5946141575033383</v>
      </c>
      <c r="Y133">
        <f t="shared" si="25"/>
        <v>-9.5948069034827999</v>
      </c>
    </row>
    <row r="134" spans="1:25" x14ac:dyDescent="0.2">
      <c r="A134" s="1">
        <f t="shared" si="26"/>
        <v>4.8000000000000034</v>
      </c>
      <c r="B134" s="6">
        <v>-0.39999991427583498</v>
      </c>
      <c r="C134" s="5">
        <v>7.6715711838648593E-6</v>
      </c>
      <c r="D134" s="4">
        <v>1.9464111372906E-2</v>
      </c>
      <c r="E134" s="4">
        <v>-0.44999978874497798</v>
      </c>
      <c r="F134" s="7"/>
      <c r="H134">
        <f t="shared" si="22"/>
        <v>-17.99944098065901</v>
      </c>
      <c r="I134">
        <f t="shared" si="23"/>
        <v>-17.99999154979912</v>
      </c>
      <c r="Q134" s="1">
        <f t="shared" si="27"/>
        <v>4.8000000000000034</v>
      </c>
      <c r="R134" s="6">
        <v>-0.39999991427583498</v>
      </c>
      <c r="S134" s="6">
        <v>7.7474443290981299E-3</v>
      </c>
      <c r="T134" s="6">
        <v>0.55823848945300369</v>
      </c>
      <c r="U134" s="6">
        <v>-1.59940040564551</v>
      </c>
      <c r="X134">
        <f t="shared" si="24"/>
        <v>-7.9968815436458875</v>
      </c>
      <c r="Y134">
        <f t="shared" si="25"/>
        <v>-7.9970020282275502</v>
      </c>
    </row>
    <row r="135" spans="1:25" x14ac:dyDescent="0.2">
      <c r="A135" s="1">
        <f t="shared" si="26"/>
        <v>4.8400000000000034</v>
      </c>
      <c r="B135" s="6">
        <v>-0.31999993139974298</v>
      </c>
      <c r="C135" s="5">
        <v>3.2616004584651297E-5</v>
      </c>
      <c r="D135" s="4">
        <v>-5.1218824515935103E-2</v>
      </c>
      <c r="E135" s="4">
        <v>-0.35999993915282202</v>
      </c>
      <c r="F135" s="7"/>
      <c r="H135">
        <f t="shared" si="22"/>
        <v>-14.399712669473828</v>
      </c>
      <c r="I135">
        <f t="shared" si="23"/>
        <v>-14.39999756611288</v>
      </c>
      <c r="Q135" s="1">
        <f t="shared" si="27"/>
        <v>4.8400000000000034</v>
      </c>
      <c r="R135" s="6">
        <v>-0.31999993139974298</v>
      </c>
      <c r="S135" s="6">
        <v>4.9527229702022169E-3</v>
      </c>
      <c r="T135" s="6">
        <v>0.44667214518870679</v>
      </c>
      <c r="U135" s="6">
        <v>-1.27969379468051</v>
      </c>
      <c r="X135">
        <f t="shared" si="24"/>
        <v>-6.3984023861387911</v>
      </c>
      <c r="Y135">
        <f t="shared" si="25"/>
        <v>-6.3984689734025499</v>
      </c>
    </row>
    <row r="136" spans="1:25" x14ac:dyDescent="0.2">
      <c r="A136" s="1">
        <f t="shared" si="26"/>
        <v>4.8800000000000034</v>
      </c>
      <c r="B136" s="6">
        <v>-0.239999948523754</v>
      </c>
      <c r="C136" s="4">
        <v>1.6859453832312999E-4</v>
      </c>
      <c r="D136" s="4">
        <v>-0.121923023136846</v>
      </c>
      <c r="E136" s="4">
        <v>-0.26999936892869397</v>
      </c>
      <c r="F136" s="7"/>
      <c r="H136">
        <f t="shared" si="22"/>
        <v>-10.799877768683642</v>
      </c>
      <c r="I136">
        <f t="shared" si="23"/>
        <v>-10.799974757147758</v>
      </c>
      <c r="Q136" s="1">
        <f t="shared" si="27"/>
        <v>4.8800000000000034</v>
      </c>
      <c r="R136" s="6">
        <v>-0.239999948523754</v>
      </c>
      <c r="S136" s="6">
        <v>2.7798788777033678E-3</v>
      </c>
      <c r="T136" s="6">
        <v>0.33505133283660626</v>
      </c>
      <c r="U136" s="6">
        <v>-0.95987082327338002</v>
      </c>
      <c r="X136">
        <f t="shared" si="24"/>
        <v>-4.7993254026898233</v>
      </c>
      <c r="Y136">
        <f t="shared" si="25"/>
        <v>-4.7993541163669002</v>
      </c>
    </row>
    <row r="137" spans="1:25" x14ac:dyDescent="0.2">
      <c r="A137" s="1">
        <f t="shared" si="26"/>
        <v>4.9200000000000035</v>
      </c>
      <c r="B137" s="6">
        <v>-0.159999965648078</v>
      </c>
      <c r="C137" s="4">
        <v>4.1560714500454799E-4</v>
      </c>
      <c r="D137" s="4">
        <v>-0.19264778726011</v>
      </c>
      <c r="E137" s="4">
        <v>-0.17999874425118301</v>
      </c>
      <c r="F137" s="7"/>
      <c r="H137">
        <f t="shared" si="22"/>
        <v>-7.1999629241202641</v>
      </c>
      <c r="I137">
        <f t="shared" si="23"/>
        <v>-7.1999497700473203</v>
      </c>
      <c r="Q137" s="1">
        <f t="shared" si="27"/>
        <v>4.9200000000000035</v>
      </c>
      <c r="R137" s="6">
        <v>-0.159999965648078</v>
      </c>
      <c r="S137" s="6">
        <v>1.2297755340995309E-3</v>
      </c>
      <c r="T137" s="6">
        <v>0.2233898064994051</v>
      </c>
      <c r="U137" s="6">
        <v>-0.63996097746446501</v>
      </c>
      <c r="X137">
        <f t="shared" si="24"/>
        <v>-3.1997997053511056</v>
      </c>
      <c r="Y137">
        <f t="shared" si="25"/>
        <v>-3.1998048873223253</v>
      </c>
    </row>
    <row r="138" spans="1:25" x14ac:dyDescent="0.2">
      <c r="A138" s="1">
        <f t="shared" si="26"/>
        <v>4.9600000000000035</v>
      </c>
      <c r="B138" s="6">
        <v>-7.9999982772509498E-2</v>
      </c>
      <c r="C138" s="4">
        <v>7.7365040047905299E-4</v>
      </c>
      <c r="D138" s="4">
        <v>-0.263392419254386</v>
      </c>
      <c r="E138" s="4">
        <v>-8.9998731425541295E-2</v>
      </c>
      <c r="F138" s="7"/>
      <c r="H138">
        <f t="shared" si="22"/>
        <v>-3.5999947835680186</v>
      </c>
      <c r="I138">
        <f t="shared" si="23"/>
        <v>-3.5999492570216516</v>
      </c>
      <c r="Q138" s="1">
        <f t="shared" si="27"/>
        <v>4.9600000000000035</v>
      </c>
      <c r="R138" s="6">
        <v>-7.9999982772509498E-2</v>
      </c>
      <c r="S138" s="6">
        <v>3.0302783089553031E-4</v>
      </c>
      <c r="T138" s="6">
        <v>0.11170139667960655</v>
      </c>
      <c r="U138" s="6">
        <v>-0.31999393412775201</v>
      </c>
      <c r="X138">
        <f t="shared" si="24"/>
        <v>-1.5999747022074453</v>
      </c>
      <c r="Y138">
        <f t="shared" si="25"/>
        <v>-1.5999696706387601</v>
      </c>
    </row>
    <row r="139" spans="1:25" x14ac:dyDescent="0.2">
      <c r="A139" s="1">
        <f t="shared" si="26"/>
        <v>5.0000000000000036</v>
      </c>
      <c r="B139" s="6">
        <v>1.02847073951691E-10</v>
      </c>
      <c r="C139" s="4">
        <v>1.2427170946113801E-3</v>
      </c>
      <c r="D139" s="4">
        <v>-0.33415622112698301</v>
      </c>
      <c r="E139" s="5">
        <v>3.1285389459756899E-9</v>
      </c>
      <c r="F139" s="7"/>
      <c r="H139">
        <f t="shared" si="22"/>
        <v>4.6281183278260951E-9</v>
      </c>
      <c r="I139">
        <f t="shared" si="23"/>
        <v>1.2514155783902759E-7</v>
      </c>
      <c r="Q139" s="1">
        <f t="shared" si="27"/>
        <v>5.0000000000000036</v>
      </c>
      <c r="R139" s="6">
        <v>1.02847073951691E-10</v>
      </c>
      <c r="S139" s="6">
        <v>0</v>
      </c>
      <c r="T139" s="6">
        <v>0</v>
      </c>
      <c r="U139" s="6">
        <v>4.5897612181947199E-7</v>
      </c>
      <c r="X139">
        <f t="shared" si="24"/>
        <v>2.0569414790338201E-9</v>
      </c>
      <c r="Y139">
        <f t="shared" si="25"/>
        <v>2.2948806090973598E-6</v>
      </c>
    </row>
    <row r="140" spans="1:25" x14ac:dyDescent="0.2">
      <c r="A140" s="1">
        <f t="shared" si="26"/>
        <v>5.0400000000000036</v>
      </c>
      <c r="B140" s="6">
        <v>7.9999982978047293E-2</v>
      </c>
      <c r="C140" s="4">
        <v>1.8227966208719799E-3</v>
      </c>
      <c r="D140" s="4">
        <v>-0.40493849456590603</v>
      </c>
      <c r="E140" s="4">
        <v>8.9996792922007796E-2</v>
      </c>
      <c r="F140" s="7"/>
      <c r="H140">
        <f t="shared" si="22"/>
        <v>3.5999947930085261</v>
      </c>
      <c r="I140">
        <f t="shared" si="23"/>
        <v>3.5998717168803118</v>
      </c>
      <c r="Q140" s="1">
        <f t="shared" si="27"/>
        <v>5.0400000000000036</v>
      </c>
      <c r="R140" s="6">
        <v>7.9999982978047293E-2</v>
      </c>
      <c r="S140" s="6">
        <v>3.2080383739696572E-4</v>
      </c>
      <c r="T140" s="6">
        <v>-0.11170043112099393</v>
      </c>
      <c r="U140" s="6">
        <v>0.31999220346756602</v>
      </c>
      <c r="X140">
        <f t="shared" si="24"/>
        <v>1.5999747065880505</v>
      </c>
      <c r="Y140">
        <f t="shared" si="25"/>
        <v>1.59996101733783</v>
      </c>
    </row>
    <row r="141" spans="1:25" x14ac:dyDescent="0.2">
      <c r="A141" s="1">
        <f t="shared" si="26"/>
        <v>5.0800000000000036</v>
      </c>
      <c r="B141" s="6">
        <v>0.159999965853138</v>
      </c>
      <c r="C141" s="4">
        <v>2.5138745956970699E-3</v>
      </c>
      <c r="D141" s="4">
        <v>-0.47573854098125101</v>
      </c>
      <c r="E141" s="4">
        <v>0.17999097142874801</v>
      </c>
      <c r="F141" s="7"/>
      <c r="H141">
        <f t="shared" si="22"/>
        <v>7.1999629364164131</v>
      </c>
      <c r="I141">
        <f t="shared" si="23"/>
        <v>7.1996388571499201</v>
      </c>
      <c r="Q141" s="1">
        <f t="shared" si="27"/>
        <v>5.0800000000000036</v>
      </c>
      <c r="R141" s="6">
        <v>0.159999965853138</v>
      </c>
      <c r="S141" s="6">
        <v>1.265297300804491E-3</v>
      </c>
      <c r="T141" s="6">
        <v>-0.22338589895769445</v>
      </c>
      <c r="U141" s="6">
        <v>0.63995117023824699</v>
      </c>
      <c r="X141">
        <f t="shared" si="24"/>
        <v>3.199799715569803</v>
      </c>
      <c r="Y141">
        <f t="shared" si="25"/>
        <v>3.199755851191235</v>
      </c>
    </row>
    <row r="142" spans="1:25" x14ac:dyDescent="0.2">
      <c r="A142" s="1">
        <f t="shared" si="26"/>
        <v>5.1200000000000037</v>
      </c>
      <c r="B142" s="6">
        <v>0.23999994872786901</v>
      </c>
      <c r="C142" s="4">
        <v>3.3159331944490598E-3</v>
      </c>
      <c r="D142" s="4">
        <v>-0.54655566154635604</v>
      </c>
      <c r="E142" s="4">
        <v>0.26998187212295899</v>
      </c>
      <c r="F142" s="7"/>
      <c r="H142">
        <f t="shared" si="22"/>
        <v>10.799877793409904</v>
      </c>
      <c r="I142">
        <f t="shared" si="23"/>
        <v>10.79927488491836</v>
      </c>
      <c r="Q142" s="1">
        <f t="shared" si="27"/>
        <v>5.1200000000000037</v>
      </c>
      <c r="R142" s="6">
        <v>0.23999994872786901</v>
      </c>
      <c r="S142" s="6">
        <v>2.8330833708025693E-3</v>
      </c>
      <c r="T142" s="6">
        <v>-0.33504237080119736</v>
      </c>
      <c r="U142" s="6">
        <v>0.95984711991506499</v>
      </c>
      <c r="X142">
        <f t="shared" si="24"/>
        <v>4.7993254400369603</v>
      </c>
      <c r="Y142">
        <f t="shared" si="25"/>
        <v>4.7992355995753249</v>
      </c>
    </row>
    <row r="143" spans="1:25" x14ac:dyDescent="0.2">
      <c r="A143" s="1">
        <f t="shared" si="26"/>
        <v>5.1600000000000037</v>
      </c>
      <c r="B143" s="6">
        <v>0.31999993160245899</v>
      </c>
      <c r="C143" s="4">
        <v>4.22895090827768E-3</v>
      </c>
      <c r="D143" s="4">
        <v>-0.61738915723982601</v>
      </c>
      <c r="E143" s="4">
        <v>0.35996882851337603</v>
      </c>
      <c r="F143" s="7"/>
      <c r="H143">
        <f t="shared" ref="H143:H206" si="28">B143*$C$12*COS(RADIANS(E143))</f>
        <v>14.399712727721356</v>
      </c>
      <c r="I143">
        <f t="shared" ref="I143:I206" si="29">$C$11*E143</f>
        <v>14.398753140535041</v>
      </c>
      <c r="Q143" s="1">
        <f t="shared" si="27"/>
        <v>5.1600000000000037</v>
      </c>
      <c r="R143" s="6">
        <v>0.31999993160245899</v>
      </c>
      <c r="S143" s="6">
        <v>5.0235093246016049E-3</v>
      </c>
      <c r="T143" s="6">
        <v>-0.44665578953659946</v>
      </c>
      <c r="U143" s="6">
        <v>1.2796497230494699</v>
      </c>
      <c r="X143">
        <f t="shared" ref="X143:X206" si="30">R143*$S$12*COS(RADIANS(U143))</f>
        <v>6.3984025001322227</v>
      </c>
      <c r="Y143">
        <f t="shared" ref="Y143:Y206" si="31">$S$11*U143</f>
        <v>6.3982486152473497</v>
      </c>
    </row>
    <row r="144" spans="1:25" x14ac:dyDescent="0.2">
      <c r="A144" s="1">
        <f t="shared" ref="A144:A207" si="32">A143+0.04</f>
        <v>5.2000000000000037</v>
      </c>
      <c r="B144" s="6">
        <v>0.39999991447696998</v>
      </c>
      <c r="C144" s="4">
        <v>5.2529026696376798E-3</v>
      </c>
      <c r="D144" s="4">
        <v>-0.68823832888666703</v>
      </c>
      <c r="E144" s="4">
        <v>0.44995117418076902</v>
      </c>
      <c r="F144" s="7"/>
      <c r="H144">
        <f t="shared" si="28"/>
        <v>17.999441109653642</v>
      </c>
      <c r="I144">
        <f t="shared" si="29"/>
        <v>17.99804696723076</v>
      </c>
      <c r="Q144" s="1">
        <f t="shared" ref="Q144:Q207" si="33">Q143+0.04</f>
        <v>5.2000000000000037</v>
      </c>
      <c r="R144" s="6">
        <v>0.39999991447696998</v>
      </c>
      <c r="S144" s="6">
        <v>7.8356662586998027E-3</v>
      </c>
      <c r="T144" s="6">
        <v>-0.55821208407619594</v>
      </c>
      <c r="U144" s="6">
        <v>1.5993285801699899</v>
      </c>
      <c r="X144">
        <f t="shared" si="30"/>
        <v>7.9968818275742954</v>
      </c>
      <c r="Y144">
        <f t="shared" si="31"/>
        <v>7.9966429008499498</v>
      </c>
    </row>
    <row r="145" spans="1:25" x14ac:dyDescent="0.2">
      <c r="A145" s="1">
        <f t="shared" si="32"/>
        <v>5.2400000000000038</v>
      </c>
      <c r="B145" s="6">
        <v>0.47999989735127102</v>
      </c>
      <c r="C145" s="4">
        <v>6.3877598358574898E-3</v>
      </c>
      <c r="D145" s="4">
        <v>-0.75910247720003798</v>
      </c>
      <c r="E145" s="4">
        <v>0.53992824281092699</v>
      </c>
      <c r="F145" s="7"/>
      <c r="H145">
        <f t="shared" si="28"/>
        <v>21.599036317502321</v>
      </c>
      <c r="I145">
        <f t="shared" si="29"/>
        <v>21.597129712437081</v>
      </c>
      <c r="Q145" s="1">
        <f t="shared" si="33"/>
        <v>5.2400000000000038</v>
      </c>
      <c r="R145" s="6">
        <v>0.47999989735127102</v>
      </c>
      <c r="S145" s="6">
        <v>1.1268388998900036E-2</v>
      </c>
      <c r="T145" s="6">
        <v>-0.66969717977779908</v>
      </c>
      <c r="U145" s="6">
        <v>1.9188532421236399</v>
      </c>
      <c r="X145">
        <f t="shared" si="30"/>
        <v>9.5946147681908975</v>
      </c>
      <c r="Y145">
        <f t="shared" si="31"/>
        <v>9.5942662106181995</v>
      </c>
    </row>
    <row r="146" spans="1:25" x14ac:dyDescent="0.2">
      <c r="A146" s="1">
        <f t="shared" si="32"/>
        <v>5.2800000000000038</v>
      </c>
      <c r="B146" s="6">
        <v>0.55999988022530001</v>
      </c>
      <c r="C146" s="4">
        <v>7.6334901913943697E-3</v>
      </c>
      <c r="D146" s="4">
        <v>-0.82998090282222603</v>
      </c>
      <c r="E146" s="4">
        <v>0.629899368231709</v>
      </c>
      <c r="F146" s="7"/>
      <c r="H146">
        <f t="shared" si="28"/>
        <v>25.198471738990413</v>
      </c>
      <c r="I146">
        <f t="shared" si="29"/>
        <v>25.195974729268361</v>
      </c>
      <c r="Q146" s="1">
        <f t="shared" si="33"/>
        <v>5.2800000000000038</v>
      </c>
      <c r="R146" s="6">
        <v>0.55999988022530001</v>
      </c>
      <c r="S146" s="6">
        <v>1.5320256302601365E-2</v>
      </c>
      <c r="T146" s="6">
        <v>-0.78109700883969424</v>
      </c>
      <c r="U146" s="6">
        <v>2.2381932299854199</v>
      </c>
      <c r="X146">
        <f t="shared" si="30"/>
        <v>11.191453184328292</v>
      </c>
      <c r="Y146">
        <f t="shared" si="31"/>
        <v>11.1909661499271</v>
      </c>
    </row>
    <row r="147" spans="1:25" x14ac:dyDescent="0.2">
      <c r="A147" s="1">
        <f t="shared" si="32"/>
        <v>5.3200000000000038</v>
      </c>
      <c r="B147" s="6">
        <v>0.63999986309923496</v>
      </c>
      <c r="C147" s="4">
        <v>8.9900578757323695E-3</v>
      </c>
      <c r="D147" s="4">
        <v>-0.90087290636716799</v>
      </c>
      <c r="E147" s="4">
        <v>0.71986388444937599</v>
      </c>
      <c r="F147" s="7"/>
      <c r="H147">
        <f t="shared" si="28"/>
        <v>28.797720772698057</v>
      </c>
      <c r="I147">
        <f t="shared" si="29"/>
        <v>28.79455537797504</v>
      </c>
      <c r="Q147" s="1">
        <f t="shared" si="33"/>
        <v>5.3200000000000038</v>
      </c>
      <c r="R147" s="6">
        <v>0.63999986309923496</v>
      </c>
      <c r="S147" s="6">
        <v>1.9989591407792773E-2</v>
      </c>
      <c r="T147" s="6">
        <v>-0.89239752067259559</v>
      </c>
      <c r="U147" s="6">
        <v>2.5573180549915202</v>
      </c>
      <c r="X147">
        <f t="shared" si="30"/>
        <v>12.787249556946424</v>
      </c>
      <c r="Y147">
        <f t="shared" si="31"/>
        <v>12.7865902749576</v>
      </c>
    </row>
    <row r="148" spans="1:25" x14ac:dyDescent="0.2">
      <c r="A148" s="1">
        <f t="shared" si="32"/>
        <v>5.3600000000000039</v>
      </c>
      <c r="B148" s="6">
        <v>0.71999984597300304</v>
      </c>
      <c r="C148" s="4">
        <v>1.04574234852731E-2</v>
      </c>
      <c r="D148" s="4">
        <v>-0.97177778846067697</v>
      </c>
      <c r="E148" s="4">
        <v>0.80982112568134801</v>
      </c>
      <c r="F148" s="7"/>
      <c r="H148">
        <f t="shared" si="28"/>
        <v>32.396756829461154</v>
      </c>
      <c r="I148">
        <f t="shared" si="29"/>
        <v>32.392845027253919</v>
      </c>
      <c r="Q148" s="1">
        <f t="shared" si="33"/>
        <v>5.3600000000000039</v>
      </c>
      <c r="R148" s="6">
        <v>0.71999984597300304</v>
      </c>
      <c r="S148" s="6">
        <v>2.5274462909393947E-2</v>
      </c>
      <c r="T148" s="6">
        <v>-1.0035846921153961</v>
      </c>
      <c r="U148" s="6">
        <v>2.8761972382458398</v>
      </c>
      <c r="X148">
        <f t="shared" si="30"/>
        <v>14.381857087208608</v>
      </c>
      <c r="Y148">
        <f t="shared" si="31"/>
        <v>14.3809861912292</v>
      </c>
    </row>
    <row r="149" spans="1:25" x14ac:dyDescent="0.2">
      <c r="A149" s="1">
        <f t="shared" si="32"/>
        <v>5.4000000000000039</v>
      </c>
      <c r="B149" s="6">
        <v>0.79999982884649401</v>
      </c>
      <c r="C149" s="4">
        <v>1.20355440495351E-2</v>
      </c>
      <c r="D149" s="4">
        <v>-1.0426948497835</v>
      </c>
      <c r="E149" s="4">
        <v>0.89977042639561799</v>
      </c>
      <c r="F149" s="7"/>
      <c r="H149">
        <f t="shared" si="28"/>
        <v>35.995553333800224</v>
      </c>
      <c r="I149">
        <f t="shared" si="29"/>
        <v>35.990817055824721</v>
      </c>
      <c r="Q149" s="1">
        <f t="shared" si="33"/>
        <v>5.4000000000000039</v>
      </c>
      <c r="R149" s="6">
        <v>0.79999982884649401</v>
      </c>
      <c r="S149" s="6">
        <v>3.117268591769573E-2</v>
      </c>
      <c r="T149" s="6">
        <v>-1.114644537561297</v>
      </c>
      <c r="U149" s="6">
        <v>3.1948003301473999</v>
      </c>
      <c r="X149">
        <f t="shared" si="30"/>
        <v>15.975129797416756</v>
      </c>
      <c r="Y149">
        <f t="shared" si="31"/>
        <v>15.974001650737</v>
      </c>
    </row>
    <row r="150" spans="1:25" x14ac:dyDescent="0.2">
      <c r="A150" s="1">
        <f t="shared" si="32"/>
        <v>5.4400000000000039</v>
      </c>
      <c r="B150" s="6">
        <v>0.87999981171991104</v>
      </c>
      <c r="C150" s="4">
        <v>1.3724373034956799E-2</v>
      </c>
      <c r="D150" s="4">
        <v>-1.11362339111024</v>
      </c>
      <c r="E150" s="4">
        <v>0.98971112134176797</v>
      </c>
      <c r="F150" s="7"/>
      <c r="H150">
        <f t="shared" si="28"/>
        <v>39.59408372535389</v>
      </c>
      <c r="I150">
        <f t="shared" si="29"/>
        <v>39.588444853670723</v>
      </c>
      <c r="Q150" s="1">
        <f t="shared" si="33"/>
        <v>5.4400000000000039</v>
      </c>
      <c r="R150" s="6">
        <v>0.87999981171991104</v>
      </c>
      <c r="S150" s="6">
        <v>3.7681823573194606E-2</v>
      </c>
      <c r="T150" s="6">
        <v>-1.2255631190024943</v>
      </c>
      <c r="U150" s="6">
        <v>3.5130969297196302</v>
      </c>
      <c r="X150">
        <f t="shared" si="30"/>
        <v>17.566922631104354</v>
      </c>
      <c r="Y150">
        <f t="shared" si="31"/>
        <v>17.565484648598151</v>
      </c>
    </row>
    <row r="151" spans="1:25" x14ac:dyDescent="0.2">
      <c r="A151" s="1">
        <f t="shared" si="32"/>
        <v>5.480000000000004</v>
      </c>
      <c r="B151" s="6">
        <v>0.95999979459307405</v>
      </c>
      <c r="C151" s="4">
        <v>1.55238602978641E-2</v>
      </c>
      <c r="D151" s="4">
        <v>-1.18456271335392</v>
      </c>
      <c r="E151" s="4">
        <v>1.0796425455899501</v>
      </c>
      <c r="F151" s="7"/>
      <c r="H151">
        <f t="shared" si="28"/>
        <v>43.192321460263251</v>
      </c>
      <c r="I151">
        <f t="shared" si="29"/>
        <v>43.185701823598002</v>
      </c>
      <c r="Q151" s="1">
        <f t="shared" si="33"/>
        <v>5.480000000000004</v>
      </c>
      <c r="R151" s="6">
        <v>0.95999979459307405</v>
      </c>
      <c r="S151" s="6">
        <v>4.4799188845601634E-2</v>
      </c>
      <c r="T151" s="6">
        <v>-1.336326555898097</v>
      </c>
      <c r="U151" s="6">
        <v>3.8310567035236098</v>
      </c>
      <c r="X151">
        <f t="shared" si="30"/>
        <v>19.157091552096666</v>
      </c>
      <c r="Y151">
        <f t="shared" si="31"/>
        <v>19.155283517618049</v>
      </c>
    </row>
    <row r="152" spans="1:25" x14ac:dyDescent="0.2">
      <c r="A152" s="1">
        <f t="shared" si="32"/>
        <v>5.520000000000004</v>
      </c>
      <c r="B152" s="6">
        <v>1.03999977746617</v>
      </c>
      <c r="C152" s="4">
        <v>1.7433952173448501E-2</v>
      </c>
      <c r="D152" s="4">
        <v>-1.2555121176044901</v>
      </c>
      <c r="E152" s="4">
        <v>1.1695640345637399</v>
      </c>
      <c r="F152" s="7"/>
      <c r="H152">
        <f t="shared" si="28"/>
        <v>46.790240012619535</v>
      </c>
      <c r="I152">
        <f t="shared" si="29"/>
        <v>46.782561382549595</v>
      </c>
      <c r="Q152" s="1">
        <f t="shared" si="33"/>
        <v>5.520000000000004</v>
      </c>
      <c r="R152" s="6">
        <v>1.03999977746617</v>
      </c>
      <c r="S152" s="6">
        <v>5.2521846633894143E-2</v>
      </c>
      <c r="T152" s="6">
        <v>-1.4469210348751957</v>
      </c>
      <c r="U152" s="6">
        <v>4.1486494042261297</v>
      </c>
      <c r="X152">
        <f t="shared" si="30"/>
        <v>20.745493642422876</v>
      </c>
      <c r="Y152">
        <f t="shared" si="31"/>
        <v>20.743247021130649</v>
      </c>
    </row>
    <row r="153" spans="1:25" x14ac:dyDescent="0.2">
      <c r="A153" s="1">
        <f t="shared" si="32"/>
        <v>5.5600000000000041</v>
      </c>
      <c r="B153" s="6">
        <v>1.11999976033896</v>
      </c>
      <c r="C153" s="4">
        <v>1.94545913712874E-2</v>
      </c>
      <c r="D153" s="4">
        <v>-1.32647090517239</v>
      </c>
      <c r="E153" s="4">
        <v>1.25947492407757</v>
      </c>
      <c r="F153" s="7"/>
      <c r="H153">
        <f t="shared" si="28"/>
        <v>50.387812875839764</v>
      </c>
      <c r="I153">
        <f t="shared" si="29"/>
        <v>50.3789969631028</v>
      </c>
      <c r="Q153" s="1">
        <f t="shared" si="33"/>
        <v>5.5600000000000041</v>
      </c>
      <c r="R153" s="6">
        <v>1.11999976033896</v>
      </c>
      <c r="S153" s="6">
        <v>6.0846616171403411E-2</v>
      </c>
      <c r="T153" s="6">
        <v>-1.5573328192820952</v>
      </c>
      <c r="U153" s="6">
        <v>4.4658448889210103</v>
      </c>
      <c r="X153">
        <f t="shared" si="30"/>
        <v>22.331987198857455</v>
      </c>
      <c r="Y153">
        <f t="shared" si="31"/>
        <v>22.329224444605053</v>
      </c>
    </row>
    <row r="154" spans="1:25" x14ac:dyDescent="0.2">
      <c r="A154" s="1">
        <f t="shared" si="32"/>
        <v>5.6000000000000041</v>
      </c>
      <c r="B154" s="6">
        <v>1.1999997432117</v>
      </c>
      <c r="C154" s="4">
        <v>2.1585717111291501E-2</v>
      </c>
      <c r="D154" s="4">
        <v>-1.3974383776274499</v>
      </c>
      <c r="E154" s="4">
        <v>1.3493745503683801</v>
      </c>
      <c r="F154" s="7"/>
      <c r="H154">
        <f t="shared" si="28"/>
        <v>53.985013564117409</v>
      </c>
      <c r="I154">
        <f t="shared" si="29"/>
        <v>53.974982014735204</v>
      </c>
      <c r="Q154" s="1">
        <f t="shared" si="33"/>
        <v>5.6000000000000041</v>
      </c>
      <c r="R154" s="6">
        <v>1.1999997432117</v>
      </c>
      <c r="S154" s="6">
        <v>6.9770073697100088E-2</v>
      </c>
      <c r="T154" s="6">
        <v>-1.6675482584999983</v>
      </c>
      <c r="U154" s="6">
        <v>4.7826131369794904</v>
      </c>
      <c r="X154">
        <f t="shared" si="30"/>
        <v>23.916431828005056</v>
      </c>
      <c r="Y154">
        <f t="shared" si="31"/>
        <v>23.913065684897454</v>
      </c>
    </row>
    <row r="155" spans="1:25" x14ac:dyDescent="0.2">
      <c r="A155" s="1">
        <f t="shared" si="32"/>
        <v>5.6400000000000041</v>
      </c>
      <c r="B155" s="6">
        <v>1.27999972608423</v>
      </c>
      <c r="C155" s="4">
        <v>2.3827265033867E-2</v>
      </c>
      <c r="D155" s="4">
        <v>-1.4684138368423201</v>
      </c>
      <c r="E155" s="4">
        <v>1.43926225013485</v>
      </c>
      <c r="F155" s="7"/>
      <c r="H155">
        <f t="shared" si="28"/>
        <v>57.581815613787739</v>
      </c>
      <c r="I155">
        <f t="shared" si="29"/>
        <v>57.570490005393999</v>
      </c>
      <c r="Q155" s="1">
        <f t="shared" si="33"/>
        <v>5.6400000000000041</v>
      </c>
      <c r="R155" s="6">
        <v>1.27999972608423</v>
      </c>
      <c r="S155" s="6">
        <v>7.9288555416795248E-2</v>
      </c>
      <c r="T155" s="6">
        <v>-1.777553797073999</v>
      </c>
      <c r="U155" s="6">
        <v>5.0989242674922099</v>
      </c>
      <c r="X155">
        <f t="shared" si="30"/>
        <v>25.498688539708816</v>
      </c>
      <c r="Y155">
        <f t="shared" si="31"/>
        <v>25.494621337461048</v>
      </c>
    </row>
    <row r="156" spans="1:25" x14ac:dyDescent="0.2">
      <c r="A156" s="1">
        <f t="shared" si="32"/>
        <v>5.6800000000000042</v>
      </c>
      <c r="B156" s="6">
        <v>1.35999970895662</v>
      </c>
      <c r="C156" s="4">
        <v>2.61791672209674E-2</v>
      </c>
      <c r="D156" s="4">
        <v>-1.5393965850328999</v>
      </c>
      <c r="E156" s="4">
        <v>1.5291373605709799</v>
      </c>
      <c r="F156" s="7"/>
      <c r="H156">
        <f t="shared" si="28"/>
        <v>61.17819258476046</v>
      </c>
      <c r="I156">
        <f t="shared" si="29"/>
        <v>61.165494422839195</v>
      </c>
      <c r="Q156" s="1">
        <f t="shared" si="33"/>
        <v>5.6800000000000042</v>
      </c>
      <c r="R156" s="6">
        <v>1.35999970895662</v>
      </c>
      <c r="S156" s="6">
        <v>8.9398160735399301E-2</v>
      </c>
      <c r="T156" s="6">
        <v>-1.8873359836178949</v>
      </c>
      <c r="U156" s="6">
        <v>5.4147485562793101</v>
      </c>
      <c r="X156">
        <f t="shared" si="30"/>
        <v>27.078619838707745</v>
      </c>
      <c r="Y156">
        <f t="shared" si="31"/>
        <v>27.07374278139655</v>
      </c>
    </row>
    <row r="157" spans="1:25" x14ac:dyDescent="0.2">
      <c r="A157" s="1">
        <f t="shared" si="32"/>
        <v>5.7200000000000042</v>
      </c>
      <c r="B157" s="6">
        <v>1.43999969182884</v>
      </c>
      <c r="C157" s="4">
        <v>2.8641352257476001E-2</v>
      </c>
      <c r="D157" s="4">
        <v>-1.61038592479787</v>
      </c>
      <c r="E157" s="4">
        <v>1.6189992193987699</v>
      </c>
      <c r="F157" s="7"/>
      <c r="H157">
        <f t="shared" si="28"/>
        <v>64.77411806190544</v>
      </c>
      <c r="I157">
        <f t="shared" si="29"/>
        <v>64.759968775950796</v>
      </c>
      <c r="Q157" s="1">
        <f t="shared" si="33"/>
        <v>5.7200000000000042</v>
      </c>
      <c r="R157" s="6">
        <v>1.43999969182884</v>
      </c>
      <c r="S157" s="6">
        <v>0.1000947557216989</v>
      </c>
      <c r="T157" s="6">
        <v>-1.9968814794368939</v>
      </c>
      <c r="U157" s="6">
        <v>5.7300564523316098</v>
      </c>
      <c r="X157">
        <f t="shared" si="30"/>
        <v>28.65608981436317</v>
      </c>
      <c r="Y157">
        <f t="shared" si="31"/>
        <v>28.650282261658049</v>
      </c>
    </row>
    <row r="158" spans="1:25" x14ac:dyDescent="0.2">
      <c r="A158" s="1">
        <f t="shared" si="32"/>
        <v>5.7600000000000042</v>
      </c>
      <c r="B158" s="6">
        <v>1.5199996747009199</v>
      </c>
      <c r="C158" s="4">
        <v>3.1213745132180299E-2</v>
      </c>
      <c r="D158" s="4">
        <v>-1.6813811591615</v>
      </c>
      <c r="E158" s="4">
        <v>1.70884716490538</v>
      </c>
      <c r="F158" s="7"/>
      <c r="H158">
        <f t="shared" si="28"/>
        <v>68.369565656457212</v>
      </c>
      <c r="I158">
        <f t="shared" si="29"/>
        <v>68.353886596215204</v>
      </c>
      <c r="Q158" s="1">
        <f t="shared" si="33"/>
        <v>5.7600000000000042</v>
      </c>
      <c r="R158" s="6">
        <v>1.5199996747009199</v>
      </c>
      <c r="S158" s="6">
        <v>0.11137397684210271</v>
      </c>
      <c r="T158" s="6">
        <v>-2.106177066930897</v>
      </c>
      <c r="U158" s="6">
        <v>6.0448185939164603</v>
      </c>
      <c r="X158">
        <f t="shared" si="30"/>
        <v>30.230964228345641</v>
      </c>
      <c r="Y158">
        <f t="shared" si="31"/>
        <v>30.224092969582301</v>
      </c>
    </row>
    <row r="159" spans="1:25" x14ac:dyDescent="0.2">
      <c r="A159" s="1">
        <f t="shared" si="32"/>
        <v>5.8000000000000043</v>
      </c>
      <c r="B159" s="6">
        <v>1.5999996575728399</v>
      </c>
      <c r="C159" s="4">
        <v>3.38962673622836E-2</v>
      </c>
      <c r="D159" s="4">
        <v>-1.7523815916142</v>
      </c>
      <c r="E159" s="4">
        <v>1.79868053597808</v>
      </c>
      <c r="F159" s="7"/>
      <c r="H159">
        <f t="shared" si="28"/>
        <v>71.964509007403805</v>
      </c>
      <c r="I159">
        <f t="shared" si="29"/>
        <v>71.947221439123197</v>
      </c>
      <c r="Q159" s="1">
        <f t="shared" si="33"/>
        <v>5.8000000000000043</v>
      </c>
      <c r="R159" s="6">
        <v>1.5999996575728399</v>
      </c>
      <c r="S159" s="6">
        <v>0.12323123491239585</v>
      </c>
      <c r="T159" s="6">
        <v>-2.2152096577001998</v>
      </c>
      <c r="U159" s="6">
        <v>6.3590058239576797</v>
      </c>
      <c r="X159">
        <f t="shared" si="30"/>
        <v>31.803110600164047</v>
      </c>
      <c r="Y159">
        <f t="shared" si="31"/>
        <v>31.795029119788399</v>
      </c>
    </row>
    <row r="160" spans="1:25" x14ac:dyDescent="0.2">
      <c r="A160" s="1">
        <f t="shared" si="32"/>
        <v>5.8400000000000043</v>
      </c>
      <c r="B160" s="6">
        <v>1.6799996404445601</v>
      </c>
      <c r="C160" s="4">
        <v>3.6688836933758399E-2</v>
      </c>
      <c r="D160" s="4">
        <v>-1.82338652615298</v>
      </c>
      <c r="E160" s="4">
        <v>1.88849867213881</v>
      </c>
      <c r="F160" s="7"/>
      <c r="H160">
        <f t="shared" si="28"/>
        <v>75.558921782878315</v>
      </c>
      <c r="I160">
        <f t="shared" si="29"/>
        <v>75.539946885552396</v>
      </c>
      <c r="Q160" s="1">
        <f t="shared" si="33"/>
        <v>5.8400000000000043</v>
      </c>
      <c r="R160" s="6">
        <v>1.6799996404445601</v>
      </c>
      <c r="S160" s="6">
        <v>0.13566171927790549</v>
      </c>
      <c r="T160" s="6">
        <v>-2.3239663003693991</v>
      </c>
      <c r="U160" s="6">
        <v>6.67258920495573</v>
      </c>
      <c r="X160">
        <f t="shared" si="30"/>
        <v>33.372398290422389</v>
      </c>
      <c r="Y160">
        <f t="shared" si="31"/>
        <v>33.362946024778651</v>
      </c>
    </row>
    <row r="161" spans="1:25" x14ac:dyDescent="0.2">
      <c r="A161" s="1">
        <f t="shared" si="32"/>
        <v>5.8800000000000043</v>
      </c>
      <c r="B161" s="6">
        <v>1.75999962331625</v>
      </c>
      <c r="C161" s="4">
        <v>3.95913682822574E-2</v>
      </c>
      <c r="D161" s="4">
        <v>-1.8943952673214199</v>
      </c>
      <c r="E161" s="4">
        <v>1.9783009135759999</v>
      </c>
      <c r="F161" s="7"/>
      <c r="H161">
        <f t="shared" si="28"/>
        <v>79.152777681555762</v>
      </c>
      <c r="I161">
        <f t="shared" si="29"/>
        <v>79.132036543040002</v>
      </c>
      <c r="Q161" s="1">
        <f t="shared" si="33"/>
        <v>5.8800000000000043</v>
      </c>
      <c r="R161" s="6">
        <v>1.75999962331625</v>
      </c>
      <c r="S161" s="6">
        <v>0.14866040220429966</v>
      </c>
      <c r="T161" s="6">
        <v>-2.4324341881340956</v>
      </c>
      <c r="U161" s="6">
        <v>6.9855400333659503</v>
      </c>
      <c r="X161">
        <f t="shared" si="30"/>
        <v>34.938698581703719</v>
      </c>
      <c r="Y161">
        <f t="shared" si="31"/>
        <v>34.927700166829752</v>
      </c>
    </row>
    <row r="162" spans="1:25" x14ac:dyDescent="0.2">
      <c r="A162" s="1">
        <f t="shared" si="32"/>
        <v>5.9200000000000044</v>
      </c>
      <c r="B162" s="6">
        <v>1.8399996061877799</v>
      </c>
      <c r="C162" s="4">
        <v>4.2603772401700303E-2</v>
      </c>
      <c r="D162" s="4">
        <v>-1.9654071202517001</v>
      </c>
      <c r="E162" s="4">
        <v>2.0680866011832801</v>
      </c>
      <c r="F162" s="7"/>
      <c r="H162">
        <f t="shared" si="28"/>
        <v>82.746050434012389</v>
      </c>
      <c r="I162">
        <f t="shared" si="29"/>
        <v>82.723464047331206</v>
      </c>
      <c r="Q162" s="1">
        <f t="shared" si="33"/>
        <v>5.9200000000000044</v>
      </c>
      <c r="R162" s="6">
        <v>1.8399996061877799</v>
      </c>
      <c r="S162" s="6">
        <v>0.16222204345460511</v>
      </c>
      <c r="T162" s="6">
        <v>-2.5406006659591966</v>
      </c>
      <c r="U162" s="6">
        <v>7.2978298532018302</v>
      </c>
      <c r="X162">
        <f t="shared" si="30"/>
        <v>36.501884756984104</v>
      </c>
      <c r="Y162">
        <f t="shared" si="31"/>
        <v>36.48914926600915</v>
      </c>
    </row>
    <row r="163" spans="1:25" x14ac:dyDescent="0.2">
      <c r="A163" s="1">
        <f t="shared" si="32"/>
        <v>5.9600000000000044</v>
      </c>
      <c r="B163" s="6">
        <v>1.91999958905907</v>
      </c>
      <c r="C163" s="4">
        <v>4.5725956737130397E-2</v>
      </c>
      <c r="D163" s="4">
        <v>-2.03642139070414</v>
      </c>
      <c r="E163" s="4">
        <v>2.1578550765907001</v>
      </c>
      <c r="F163" s="7"/>
      <c r="H163">
        <f t="shared" si="28"/>
        <v>86.338713804119621</v>
      </c>
      <c r="I163">
        <f t="shared" si="29"/>
        <v>86.314203063628</v>
      </c>
      <c r="Q163" s="1">
        <f t="shared" si="33"/>
        <v>5.9600000000000044</v>
      </c>
      <c r="R163" s="6">
        <v>1.91999958905907</v>
      </c>
      <c r="S163" s="6">
        <v>0.17634119505790125</v>
      </c>
      <c r="T163" s="6">
        <v>-2.6484532374977974</v>
      </c>
      <c r="U163" s="6">
        <v>7.6094304692325201</v>
      </c>
      <c r="X163">
        <f t="shared" si="30"/>
        <v>38.061832175497699</v>
      </c>
      <c r="Y163">
        <f t="shared" si="31"/>
        <v>38.047152346162598</v>
      </c>
    </row>
    <row r="164" spans="1:25" x14ac:dyDescent="0.2">
      <c r="A164" s="1">
        <f t="shared" si="32"/>
        <v>6.0000000000000044</v>
      </c>
      <c r="B164" s="6">
        <v>1.99999957193036</v>
      </c>
      <c r="C164" s="4">
        <v>4.8957825263852603E-2</v>
      </c>
      <c r="D164" s="4">
        <v>-2.1074373851072599</v>
      </c>
      <c r="E164" s="4">
        <v>2.2476056822001702</v>
      </c>
      <c r="F164" s="7"/>
      <c r="H164">
        <f t="shared" si="28"/>
        <v>89.930741590429932</v>
      </c>
      <c r="I164">
        <f t="shared" si="29"/>
        <v>89.904227288006808</v>
      </c>
      <c r="Q164" s="1">
        <f t="shared" si="33"/>
        <v>6.0000000000000044</v>
      </c>
      <c r="R164" s="6">
        <v>1.99999957193036</v>
      </c>
      <c r="S164" s="6">
        <v>0.1910122062525943</v>
      </c>
      <c r="T164" s="6">
        <v>-2.7559795716497959</v>
      </c>
      <c r="U164" s="6">
        <v>7.9203139593831704</v>
      </c>
      <c r="X164">
        <f t="shared" si="30"/>
        <v>39.618418345983791</v>
      </c>
      <c r="Y164">
        <f t="shared" si="31"/>
        <v>39.601569796915854</v>
      </c>
    </row>
    <row r="165" spans="1:25" x14ac:dyDescent="0.2">
      <c r="A165" s="1">
        <f t="shared" si="32"/>
        <v>6.0400000000000045</v>
      </c>
      <c r="B165" s="6">
        <v>2.0799995548014998</v>
      </c>
      <c r="C165" s="4">
        <v>5.2299278494580298E-2</v>
      </c>
      <c r="D165" s="4">
        <v>-2.17845441059991</v>
      </c>
      <c r="E165" s="4">
        <v>2.3373377612205202</v>
      </c>
      <c r="F165" s="7"/>
      <c r="H165">
        <f t="shared" si="28"/>
        <v>93.522107627514004</v>
      </c>
      <c r="I165">
        <f t="shared" si="29"/>
        <v>93.493510448820814</v>
      </c>
      <c r="Q165" s="1">
        <f t="shared" si="33"/>
        <v>6.0400000000000045</v>
      </c>
      <c r="R165" s="6">
        <v>2.0799995548014998</v>
      </c>
      <c r="S165" s="6">
        <v>0.20622922856590264</v>
      </c>
      <c r="T165" s="6">
        <v>-2.8631675088528965</v>
      </c>
      <c r="U165" s="6">
        <v>8.2304526865482401</v>
      </c>
      <c r="X165">
        <f t="shared" si="30"/>
        <v>41.171522997215718</v>
      </c>
      <c r="Y165">
        <f t="shared" si="31"/>
        <v>41.152263432741201</v>
      </c>
    </row>
    <row r="166" spans="1:25" x14ac:dyDescent="0.2">
      <c r="A166" s="1">
        <f t="shared" si="32"/>
        <v>6.0800000000000045</v>
      </c>
      <c r="B166" s="6">
        <v>2.1599995376725101</v>
      </c>
      <c r="C166" s="4">
        <v>5.5750213436851798E-2</v>
      </c>
      <c r="D166" s="4">
        <v>-2.2494717750681201</v>
      </c>
      <c r="E166" s="4">
        <v>2.4270506576986102</v>
      </c>
      <c r="F166" s="7"/>
      <c r="H166">
        <f t="shared" si="28"/>
        <v>97.112785787350532</v>
      </c>
      <c r="I166">
        <f t="shared" si="29"/>
        <v>97.082026307944403</v>
      </c>
      <c r="Q166" s="1">
        <f t="shared" si="33"/>
        <v>6.0800000000000045</v>
      </c>
      <c r="R166" s="6">
        <v>2.1599995376725101</v>
      </c>
      <c r="S166" s="6">
        <v>0.22198622105959487</v>
      </c>
      <c r="T166" s="6">
        <v>-2.9700050669060971</v>
      </c>
      <c r="U166" s="6">
        <v>8.5398193096847308</v>
      </c>
      <c r="X166">
        <f t="shared" si="30"/>
        <v>42.721028145808809</v>
      </c>
      <c r="Y166">
        <f t="shared" si="31"/>
        <v>42.699096548423654</v>
      </c>
    </row>
    <row r="167" spans="1:25" x14ac:dyDescent="0.2">
      <c r="A167" s="1">
        <f t="shared" si="32"/>
        <v>6.1200000000000045</v>
      </c>
      <c r="B167" s="6">
        <v>2.2399995205433898</v>
      </c>
      <c r="C167" s="4">
        <v>5.9310523666020201E-2</v>
      </c>
      <c r="D167" s="4">
        <v>-2.3204887871881201</v>
      </c>
      <c r="E167" s="4">
        <v>2.5167437165562201</v>
      </c>
      <c r="F167" s="7"/>
      <c r="H167">
        <f t="shared" si="28"/>
        <v>100.7027499806767</v>
      </c>
      <c r="I167">
        <f t="shared" si="29"/>
        <v>100.66974866224881</v>
      </c>
      <c r="Q167" s="1">
        <f t="shared" si="33"/>
        <v>6.1200000000000045</v>
      </c>
      <c r="R167" s="6">
        <v>2.2399995205433898</v>
      </c>
      <c r="S167" s="6">
        <v>0.2382769556848956</v>
      </c>
      <c r="T167" s="6">
        <v>-3.0764804465749975</v>
      </c>
      <c r="U167" s="6">
        <v>8.8483867943340897</v>
      </c>
      <c r="X167">
        <f t="shared" si="30"/>
        <v>44.266818161202117</v>
      </c>
      <c r="Y167">
        <f t="shared" si="31"/>
        <v>44.241933971670448</v>
      </c>
    </row>
    <row r="168" spans="1:25" x14ac:dyDescent="0.2">
      <c r="A168" s="1">
        <f t="shared" si="32"/>
        <v>6.1600000000000046</v>
      </c>
      <c r="B168" s="6">
        <v>2.3199995034141598</v>
      </c>
      <c r="C168" s="4">
        <v>6.2980099310897E-2</v>
      </c>
      <c r="D168" s="4">
        <v>-2.3915047564649701</v>
      </c>
      <c r="E168" s="4">
        <v>2.60641628362281</v>
      </c>
      <c r="F168" s="7"/>
      <c r="H168">
        <f t="shared" si="28"/>
        <v>104.29197415834452</v>
      </c>
      <c r="I168">
        <f t="shared" si="29"/>
        <v>104.2566513449124</v>
      </c>
      <c r="Q168" s="1">
        <f t="shared" si="33"/>
        <v>6.1600000000000046</v>
      </c>
      <c r="R168" s="6">
        <v>2.3199995034141598</v>
      </c>
      <c r="S168" s="6">
        <v>0.25509502276329954</v>
      </c>
      <c r="T168" s="6">
        <v>-3.1825820367652966</v>
      </c>
      <c r="U168" s="6">
        <v>9.1561284222501804</v>
      </c>
      <c r="X168">
        <f t="shared" si="30"/>
        <v>45.808779827828317</v>
      </c>
      <c r="Y168">
        <f t="shared" si="31"/>
        <v>45.780642111250899</v>
      </c>
    </row>
    <row r="169" spans="1:25" x14ac:dyDescent="0.2">
      <c r="A169" s="1">
        <f t="shared" si="32"/>
        <v>6.2000000000000046</v>
      </c>
      <c r="B169" s="6">
        <v>2.3999994862848202</v>
      </c>
      <c r="C169" s="4">
        <v>6.6758827032241397E-2</v>
      </c>
      <c r="D169" s="4">
        <v>-2.4625189932714799</v>
      </c>
      <c r="E169" s="4">
        <v>2.6960677056678799</v>
      </c>
      <c r="F169" s="7"/>
      <c r="H169">
        <f t="shared" si="28"/>
        <v>107.88043231266785</v>
      </c>
      <c r="I169">
        <f t="shared" si="29"/>
        <v>107.84270822671519</v>
      </c>
      <c r="Q169" s="1">
        <f t="shared" si="33"/>
        <v>6.2000000000000046</v>
      </c>
      <c r="R169" s="6">
        <v>2.3999994862848202</v>
      </c>
      <c r="S169" s="6">
        <v>0.27243383656049502</v>
      </c>
      <c r="T169" s="6">
        <v>-3.288298419373298</v>
      </c>
      <c r="U169" s="6">
        <v>9.46301780059148</v>
      </c>
      <c r="X169">
        <f t="shared" si="30"/>
        <v>47.346802404382892</v>
      </c>
      <c r="Y169">
        <f t="shared" si="31"/>
        <v>47.3150890029574</v>
      </c>
    </row>
    <row r="170" spans="1:25" x14ac:dyDescent="0.2">
      <c r="A170" s="1">
        <f t="shared" si="32"/>
        <v>6.2400000000000047</v>
      </c>
      <c r="B170" s="6">
        <v>2.4799994691553602</v>
      </c>
      <c r="C170" s="4">
        <v>7.0646590076724206E-2</v>
      </c>
      <c r="D170" s="4">
        <v>-2.5335308088895401</v>
      </c>
      <c r="E170" s="4">
        <v>2.7856973304365802</v>
      </c>
      <c r="F170" s="7"/>
      <c r="H170">
        <f t="shared" si="28"/>
        <v>111.46809847876611</v>
      </c>
      <c r="I170">
        <f t="shared" si="29"/>
        <v>111.42789321746321</v>
      </c>
      <c r="Q170" s="1">
        <f t="shared" si="33"/>
        <v>6.2400000000000047</v>
      </c>
      <c r="R170" s="6">
        <v>2.4799994691553602</v>
      </c>
      <c r="S170" s="6">
        <v>0.2902866409520044</v>
      </c>
      <c r="T170" s="6">
        <v>-3.3936183737802992</v>
      </c>
      <c r="U170" s="6">
        <v>9.7690288701555197</v>
      </c>
      <c r="X170">
        <f t="shared" si="30"/>
        <v>48.880777680233713</v>
      </c>
      <c r="Y170">
        <f t="shared" si="31"/>
        <v>48.845144350777602</v>
      </c>
    </row>
    <row r="171" spans="1:25" x14ac:dyDescent="0.2">
      <c r="A171" s="1">
        <f t="shared" si="32"/>
        <v>6.2800000000000047</v>
      </c>
      <c r="B171" s="6">
        <v>2.55999945202581</v>
      </c>
      <c r="C171" s="4">
        <v>7.4643268269364293E-2</v>
      </c>
      <c r="D171" s="4">
        <v>-2.6045395155471298</v>
      </c>
      <c r="E171" s="4">
        <v>2.87530450668087</v>
      </c>
      <c r="F171" s="7"/>
      <c r="H171">
        <f t="shared" si="28"/>
        <v>115.05494673590437</v>
      </c>
      <c r="I171">
        <f t="shared" si="29"/>
        <v>115.0121802672348</v>
      </c>
      <c r="Q171" s="1">
        <f t="shared" si="33"/>
        <v>6.2800000000000047</v>
      </c>
      <c r="R171" s="6">
        <v>2.55999945202581</v>
      </c>
      <c r="S171" s="6">
        <v>0.30864651515560126</v>
      </c>
      <c r="T171" s="6">
        <v>-3.4985308809555988</v>
      </c>
      <c r="U171" s="6">
        <v>10.0741359130734</v>
      </c>
      <c r="X171">
        <f t="shared" si="30"/>
        <v>50.410600028907943</v>
      </c>
      <c r="Y171">
        <f t="shared" si="31"/>
        <v>50.370679565366999</v>
      </c>
    </row>
    <row r="172" spans="1:25" x14ac:dyDescent="0.2">
      <c r="A172" s="1">
        <f t="shared" si="32"/>
        <v>6.3200000000000047</v>
      </c>
      <c r="B172" s="6">
        <v>2.6399994348961702</v>
      </c>
      <c r="C172" s="4">
        <v>7.8748738025213899E-2</v>
      </c>
      <c r="D172" s="4">
        <v>-2.6755444264605099</v>
      </c>
      <c r="E172" s="4">
        <v>2.9648885841947101</v>
      </c>
      <c r="F172" s="7"/>
      <c r="H172">
        <f t="shared" si="28"/>
        <v>118.64095120882183</v>
      </c>
      <c r="I172">
        <f t="shared" si="29"/>
        <v>118.59554336778841</v>
      </c>
      <c r="Q172" s="1">
        <f t="shared" si="33"/>
        <v>6.3200000000000047</v>
      </c>
      <c r="R172" s="6">
        <v>2.6399994348961702</v>
      </c>
      <c r="S172" s="6">
        <v>0.32750637952500483</v>
      </c>
      <c r="T172" s="6">
        <v>-3.6030251272226934</v>
      </c>
      <c r="U172" s="6">
        <v>10.378313559706701</v>
      </c>
      <c r="X172">
        <f t="shared" si="30"/>
        <v>51.936166458680439</v>
      </c>
      <c r="Y172">
        <f t="shared" si="31"/>
        <v>51.891567798533501</v>
      </c>
    </row>
    <row r="173" spans="1:25" x14ac:dyDescent="0.2">
      <c r="A173" s="1">
        <f t="shared" si="32"/>
        <v>6.3600000000000048</v>
      </c>
      <c r="B173" s="6">
        <v>2.7199994177664402</v>
      </c>
      <c r="C173" s="4">
        <v>8.2962872386800599E-2</v>
      </c>
      <c r="D173" s="4">
        <v>-2.7465448558694501</v>
      </c>
      <c r="E173" s="4">
        <v>3.05444891384444</v>
      </c>
      <c r="F173" s="7"/>
      <c r="H173">
        <f t="shared" si="28"/>
        <v>122.22608606905911</v>
      </c>
      <c r="I173">
        <f t="shared" si="29"/>
        <v>122.17795655377759</v>
      </c>
      <c r="Q173" s="1">
        <f t="shared" si="33"/>
        <v>6.3600000000000048</v>
      </c>
      <c r="R173" s="6">
        <v>2.7199994177664402</v>
      </c>
      <c r="S173" s="6">
        <v>0.34685900138799752</v>
      </c>
      <c r="T173" s="6">
        <v>-3.7070905076640983</v>
      </c>
      <c r="U173" s="6">
        <v>10.6815367948349</v>
      </c>
      <c r="X173">
        <f t="shared" si="30"/>
        <v>53.45737666026222</v>
      </c>
      <c r="Y173">
        <f t="shared" si="31"/>
        <v>53.407683974174496</v>
      </c>
    </row>
    <row r="174" spans="1:25" x14ac:dyDescent="0.2">
      <c r="A174" s="1">
        <f t="shared" si="32"/>
        <v>6.4000000000000048</v>
      </c>
      <c r="B174" s="6">
        <v>2.79999940063662</v>
      </c>
      <c r="C174" s="4">
        <v>8.7285540965931205E-2</v>
      </c>
      <c r="D174" s="4">
        <v>-2.8175401190812499</v>
      </c>
      <c r="E174" s="4">
        <v>3.1439848476061698</v>
      </c>
      <c r="F174" s="7"/>
      <c r="H174">
        <f t="shared" si="28"/>
        <v>125.81032553627723</v>
      </c>
      <c r="I174">
        <f t="shared" si="29"/>
        <v>125.75939390424679</v>
      </c>
      <c r="Q174" s="1">
        <f t="shared" si="33"/>
        <v>6.4000000000000048</v>
      </c>
      <c r="R174" s="6">
        <v>2.79999940063662</v>
      </c>
      <c r="S174" s="6">
        <v>0.36669700091509583</v>
      </c>
      <c r="T174" s="6">
        <v>-3.8107166291460999</v>
      </c>
      <c r="U174" s="6">
        <v>10.983780963188201</v>
      </c>
      <c r="X174">
        <f t="shared" si="30"/>
        <v>54.974133051588979</v>
      </c>
      <c r="Y174">
        <f t="shared" si="31"/>
        <v>54.918904815941005</v>
      </c>
    </row>
    <row r="175" spans="1:25" x14ac:dyDescent="0.2">
      <c r="A175" s="1">
        <f t="shared" si="32"/>
        <v>6.4400000000000048</v>
      </c>
      <c r="B175" s="6">
        <v>2.87999938350664</v>
      </c>
      <c r="C175" s="4">
        <v>9.1716610031100695E-2</v>
      </c>
      <c r="D175" s="4">
        <v>-2.8885295325031199</v>
      </c>
      <c r="E175" s="4">
        <v>3.2334957385918601</v>
      </c>
      <c r="F175" s="7"/>
      <c r="H175">
        <f t="shared" si="28"/>
        <v>129.39364387956837</v>
      </c>
      <c r="I175">
        <f t="shared" si="29"/>
        <v>129.3398295436744</v>
      </c>
      <c r="Q175" s="1">
        <f t="shared" si="33"/>
        <v>6.4400000000000048</v>
      </c>
      <c r="R175" s="6">
        <v>2.87999938350664</v>
      </c>
      <c r="S175" s="6">
        <v>0.38701285700760479</v>
      </c>
      <c r="T175" s="6">
        <v>-3.9138933130070939</v>
      </c>
      <c r="U175" s="6">
        <v>11.2850217741946</v>
      </c>
      <c r="X175">
        <f t="shared" si="30"/>
        <v>56.486340819750787</v>
      </c>
      <c r="Y175">
        <f t="shared" si="31"/>
        <v>56.425108870973006</v>
      </c>
    </row>
    <row r="176" spans="1:25" x14ac:dyDescent="0.2">
      <c r="A176" s="1">
        <f t="shared" si="32"/>
        <v>6.4800000000000049</v>
      </c>
      <c r="B176" s="6">
        <v>2.9599993663766599</v>
      </c>
      <c r="C176" s="4">
        <v>9.6255942489215096E-2</v>
      </c>
      <c r="D176" s="4">
        <v>-2.9595124136869302</v>
      </c>
      <c r="E176" s="4">
        <v>3.3229809410889102</v>
      </c>
      <c r="F176" s="7"/>
      <c r="H176">
        <f t="shared" si="28"/>
        <v>132.97601541877478</v>
      </c>
      <c r="I176">
        <f t="shared" si="29"/>
        <v>132.91923764355641</v>
      </c>
      <c r="Q176" s="1">
        <f t="shared" si="33"/>
        <v>6.4800000000000049</v>
      </c>
      <c r="R176" s="6">
        <v>2.9599993663766599</v>
      </c>
      <c r="S176" s="6">
        <v>0.40779891318699413</v>
      </c>
      <c r="T176" s="6">
        <v>-4.016610597369997</v>
      </c>
      <c r="U176" s="6">
        <v>11.585235306005799</v>
      </c>
      <c r="X176">
        <f t="shared" si="30"/>
        <v>57.993907960092841</v>
      </c>
      <c r="Y176">
        <f t="shared" si="31"/>
        <v>57.926176530028997</v>
      </c>
    </row>
    <row r="177" spans="1:25" x14ac:dyDescent="0.2">
      <c r="A177" s="1">
        <f t="shared" si="32"/>
        <v>6.5200000000000049</v>
      </c>
      <c r="B177" s="6">
        <v>3.03999934924662</v>
      </c>
      <c r="C177" s="4">
        <v>0.10090339789031701</v>
      </c>
      <c r="D177" s="4">
        <v>-3.0304880813626802</v>
      </c>
      <c r="E177" s="4">
        <v>3.41243981058664</v>
      </c>
      <c r="F177" s="7"/>
      <c r="H177">
        <f t="shared" si="28"/>
        <v>136.55741452576927</v>
      </c>
      <c r="I177">
        <f t="shared" si="29"/>
        <v>136.49759242346559</v>
      </c>
      <c r="Q177" s="1">
        <f t="shared" si="33"/>
        <v>6.5200000000000049</v>
      </c>
      <c r="R177" s="6">
        <v>3.03999934924662</v>
      </c>
      <c r="S177" s="6">
        <v>0.42904738348170213</v>
      </c>
      <c r="T177" s="6">
        <v>-4.1188587391142946</v>
      </c>
      <c r="U177" s="6">
        <v>11.8843980089691</v>
      </c>
      <c r="X177">
        <f t="shared" si="30"/>
        <v>59.496745312466004</v>
      </c>
      <c r="Y177">
        <f t="shared" si="31"/>
        <v>59.421990044845501</v>
      </c>
    </row>
    <row r="178" spans="1:25" x14ac:dyDescent="0.2">
      <c r="A178" s="1">
        <f t="shared" si="32"/>
        <v>6.5600000000000049</v>
      </c>
      <c r="B178" s="6">
        <v>3.1199993321165</v>
      </c>
      <c r="C178" s="4">
        <v>0.105658832459055</v>
      </c>
      <c r="D178" s="4">
        <v>-3.1014558554792599</v>
      </c>
      <c r="E178" s="4">
        <v>3.5018717038121401</v>
      </c>
      <c r="F178" s="7"/>
      <c r="H178">
        <f t="shared" si="28"/>
        <v>140.13781562575892</v>
      </c>
      <c r="I178">
        <f t="shared" si="29"/>
        <v>140.07486815248561</v>
      </c>
      <c r="Q178" s="1">
        <f t="shared" si="33"/>
        <v>6.5600000000000049</v>
      </c>
      <c r="R178" s="6">
        <v>3.1199993321165</v>
      </c>
      <c r="S178" s="6">
        <v>0.45075035828959642</v>
      </c>
      <c r="T178" s="6">
        <v>-4.220628215488297</v>
      </c>
      <c r="U178" s="6">
        <v>12.1824867081523</v>
      </c>
      <c r="X178">
        <f t="shared" si="30"/>
        <v>60.99476659477866</v>
      </c>
      <c r="Y178">
        <f t="shared" si="31"/>
        <v>60.912433540761498</v>
      </c>
    </row>
    <row r="179" spans="1:25" x14ac:dyDescent="0.2">
      <c r="A179" s="1">
        <f t="shared" si="32"/>
        <v>6.600000000000005</v>
      </c>
      <c r="B179" s="6">
        <v>3.19999931498631</v>
      </c>
      <c r="C179" s="4">
        <v>0.110522099089592</v>
      </c>
      <c r="D179" s="4">
        <v>-3.17241505724204</v>
      </c>
      <c r="E179" s="4">
        <v>3.5912759787609598</v>
      </c>
      <c r="F179" s="7"/>
      <c r="H179">
        <f t="shared" si="28"/>
        <v>143.71719319857067</v>
      </c>
      <c r="I179">
        <f t="shared" si="29"/>
        <v>143.65103915043841</v>
      </c>
      <c r="Q179" s="1">
        <f t="shared" si="33"/>
        <v>6.600000000000005</v>
      </c>
      <c r="R179" s="6">
        <v>3.19999931498631</v>
      </c>
      <c r="S179" s="6">
        <v>0.47289981021400251</v>
      </c>
      <c r="T179" s="6">
        <v>-4.3219097253947965</v>
      </c>
      <c r="U179" s="6">
        <v>12.4794786054279</v>
      </c>
      <c r="X179">
        <f t="shared" si="30"/>
        <v>62.48788843377875</v>
      </c>
      <c r="Y179">
        <f t="shared" si="31"/>
        <v>62.397393027139501</v>
      </c>
    </row>
    <row r="180" spans="1:25" x14ac:dyDescent="0.2">
      <c r="A180" s="1">
        <f t="shared" si="32"/>
        <v>6.640000000000005</v>
      </c>
      <c r="B180" s="6">
        <v>3.2799992978560701</v>
      </c>
      <c r="C180" s="4">
        <v>0.115493047377666</v>
      </c>
      <c r="D180" s="4">
        <v>-3.2433650091495001</v>
      </c>
      <c r="E180" s="4">
        <v>3.68065199472837</v>
      </c>
      <c r="F180" s="7"/>
      <c r="H180">
        <f t="shared" si="28"/>
        <v>147.29552177992892</v>
      </c>
      <c r="I180">
        <f t="shared" si="29"/>
        <v>147.22607978913481</v>
      </c>
      <c r="Q180" s="1">
        <f t="shared" si="33"/>
        <v>6.640000000000005</v>
      </c>
      <c r="R180" s="6">
        <v>3.2799992978560701</v>
      </c>
      <c r="S180" s="6">
        <v>0.49548759985189861</v>
      </c>
      <c r="T180" s="6">
        <v>-4.422694190316399</v>
      </c>
      <c r="U180" s="6">
        <v>12.7753512807448</v>
      </c>
      <c r="X180">
        <f t="shared" si="30"/>
        <v>63.976030393202954</v>
      </c>
      <c r="Y180">
        <f t="shared" si="31"/>
        <v>63.876756403724002</v>
      </c>
    </row>
    <row r="181" spans="1:25" x14ac:dyDescent="0.2">
      <c r="A181" s="1">
        <f t="shared" si="32"/>
        <v>6.680000000000005</v>
      </c>
      <c r="B181" s="6">
        <v>3.3599992807257602</v>
      </c>
      <c r="C181" s="4">
        <v>0.12057152361612899</v>
      </c>
      <c r="D181" s="4">
        <v>-3.31430503503169</v>
      </c>
      <c r="E181" s="4">
        <v>3.7699991123416301</v>
      </c>
      <c r="F181" s="7"/>
      <c r="H181">
        <f t="shared" si="28"/>
        <v>150.87277596272401</v>
      </c>
      <c r="I181">
        <f t="shared" si="29"/>
        <v>150.79996449366521</v>
      </c>
      <c r="Q181" s="1">
        <f t="shared" si="33"/>
        <v>6.680000000000005</v>
      </c>
      <c r="R181" s="6">
        <v>3.3599992807257602</v>
      </c>
      <c r="S181" s="6">
        <v>0.51850548152880549</v>
      </c>
      <c r="T181" s="6">
        <v>-4.5229727549219945</v>
      </c>
      <c r="U181" s="6">
        <v>13.070082692694299</v>
      </c>
      <c r="X181">
        <f t="shared" si="30"/>
        <v>65.459114999338794</v>
      </c>
      <c r="Y181">
        <f t="shared" si="31"/>
        <v>65.350413463471497</v>
      </c>
    </row>
    <row r="182" spans="1:25" x14ac:dyDescent="0.2">
      <c r="A182" s="1">
        <f t="shared" si="32"/>
        <v>6.7200000000000051</v>
      </c>
      <c r="B182" s="6">
        <v>3.4399992635954102</v>
      </c>
      <c r="C182" s="4">
        <v>0.12575737082781699</v>
      </c>
      <c r="D182" s="4">
        <v>-3.38523446008797</v>
      </c>
      <c r="E182" s="4">
        <v>3.85931669359258</v>
      </c>
      <c r="F182" s="7"/>
      <c r="H182">
        <f t="shared" si="28"/>
        <v>154.44893039827969</v>
      </c>
      <c r="I182">
        <f t="shared" si="29"/>
        <v>154.3726677437032</v>
      </c>
      <c r="Q182" s="1">
        <f t="shared" si="33"/>
        <v>6.7200000000000051</v>
      </c>
      <c r="R182" s="6">
        <v>3.4399992635954102</v>
      </c>
      <c r="S182" s="6">
        <v>0.54194510897430348</v>
      </c>
      <c r="T182" s="6">
        <v>-4.6227367873517977</v>
      </c>
      <c r="U182" s="6">
        <v>13.3636511785714</v>
      </c>
      <c r="X182">
        <f t="shared" si="30"/>
        <v>66.937067764020156</v>
      </c>
      <c r="Y182">
        <f t="shared" si="31"/>
        <v>66.818255892856996</v>
      </c>
    </row>
    <row r="183" spans="1:25" x14ac:dyDescent="0.2">
      <c r="A183" s="1">
        <f t="shared" si="32"/>
        <v>6.7600000000000051</v>
      </c>
      <c r="B183" s="6">
        <v>3.5199992464649501</v>
      </c>
      <c r="C183" s="4">
        <v>0.13105042876143</v>
      </c>
      <c r="D183" s="4">
        <v>-3.4561526109223002</v>
      </c>
      <c r="E183" s="4">
        <v>3.94860410186581</v>
      </c>
      <c r="F183" s="7"/>
      <c r="H183">
        <f t="shared" si="28"/>
        <v>158.02395979760243</v>
      </c>
      <c r="I183">
        <f t="shared" si="29"/>
        <v>157.9441640746324</v>
      </c>
      <c r="Q183" s="1">
        <f t="shared" si="33"/>
        <v>6.7600000000000051</v>
      </c>
      <c r="R183" s="6">
        <v>3.5199992464649501</v>
      </c>
      <c r="S183" s="6">
        <v>0.56579804091779806</v>
      </c>
      <c r="T183" s="6">
        <v>-4.7219778791768974</v>
      </c>
      <c r="U183" s="6">
        <v>13.6560354536521</v>
      </c>
      <c r="X183">
        <f t="shared" si="30"/>
        <v>68.409817205191672</v>
      </c>
      <c r="Y183">
        <f t="shared" si="31"/>
        <v>68.280177268260502</v>
      </c>
    </row>
    <row r="184" spans="1:25" x14ac:dyDescent="0.2">
      <c r="A184" s="1">
        <f t="shared" si="32"/>
        <v>6.8000000000000052</v>
      </c>
      <c r="B184" s="6">
        <v>3.59999922933453</v>
      </c>
      <c r="C184" s="4">
        <v>0.13645053392517101</v>
      </c>
      <c r="D184" s="4">
        <v>-3.5270588155819498</v>
      </c>
      <c r="E184" s="4">
        <v>4.0378607019725496</v>
      </c>
      <c r="F184" s="7"/>
      <c r="H184">
        <f t="shared" si="28"/>
        <v>161.59783893264301</v>
      </c>
      <c r="I184">
        <f t="shared" si="29"/>
        <v>161.51442807890197</v>
      </c>
      <c r="Q184" s="1">
        <f t="shared" si="33"/>
        <v>6.8000000000000052</v>
      </c>
      <c r="R184" s="6">
        <v>3.59999922933453</v>
      </c>
      <c r="S184" s="6">
        <v>0.59005574659980198</v>
      </c>
      <c r="T184" s="6">
        <v>-4.820687845045498</v>
      </c>
      <c r="U184" s="6">
        <v>13.9472146099182</v>
      </c>
      <c r="X184">
        <f t="shared" si="30"/>
        <v>69.877294865078454</v>
      </c>
      <c r="Y184">
        <f t="shared" si="31"/>
        <v>69.736073049590999</v>
      </c>
    </row>
    <row r="185" spans="1:25" x14ac:dyDescent="0.2">
      <c r="A185" s="1">
        <f t="shared" si="32"/>
        <v>6.8400000000000052</v>
      </c>
      <c r="B185" s="6">
        <v>3.6799992122040299</v>
      </c>
      <c r="C185" s="4">
        <v>0.14195751958326999</v>
      </c>
      <c r="D185" s="4">
        <v>-3.59795240359316</v>
      </c>
      <c r="E185" s="4">
        <v>4.12708586018005</v>
      </c>
      <c r="F185" s="7"/>
      <c r="H185">
        <f t="shared" si="28"/>
        <v>165.17054263751459</v>
      </c>
      <c r="I185">
        <f t="shared" si="29"/>
        <v>165.08343440720199</v>
      </c>
      <c r="Q185" s="1">
        <f t="shared" si="33"/>
        <v>6.8400000000000052</v>
      </c>
      <c r="R185" s="6">
        <v>3.6799992122040299</v>
      </c>
      <c r="S185" s="6">
        <v>0.61470961119890433</v>
      </c>
      <c r="T185" s="6">
        <v>-4.9188587220537983</v>
      </c>
      <c r="U185" s="6">
        <v>14.2371681141002</v>
      </c>
      <c r="X185">
        <f t="shared" si="30"/>
        <v>71.339435326054584</v>
      </c>
      <c r="Y185">
        <f t="shared" si="31"/>
        <v>71.185840570501</v>
      </c>
    </row>
    <row r="186" spans="1:25" x14ac:dyDescent="0.2">
      <c r="A186" s="1">
        <f t="shared" si="32"/>
        <v>6.8800000000000052</v>
      </c>
      <c r="B186" s="6">
        <v>3.7599991950735001</v>
      </c>
      <c r="C186" s="4">
        <v>0.147571215791162</v>
      </c>
      <c r="D186" s="4">
        <v>-3.6688327059980299</v>
      </c>
      <c r="E186" s="4">
        <v>4.2162789442431103</v>
      </c>
      <c r="F186" s="7"/>
      <c r="H186">
        <f t="shared" si="28"/>
        <v>168.74204580974364</v>
      </c>
      <c r="I186">
        <f t="shared" si="29"/>
        <v>168.65115776972442</v>
      </c>
      <c r="Q186" s="1">
        <f t="shared" si="33"/>
        <v>6.8800000000000052</v>
      </c>
      <c r="R186" s="6">
        <v>3.7599991950735001</v>
      </c>
      <c r="S186" s="6">
        <v>0.6397509411462039</v>
      </c>
      <c r="T186" s="6">
        <v>-5.0164827687907945</v>
      </c>
      <c r="U186" s="6">
        <v>14.525875805238799</v>
      </c>
      <c r="X186">
        <f t="shared" si="30"/>
        <v>72.79617622427412</v>
      </c>
      <c r="Y186">
        <f t="shared" si="31"/>
        <v>72.629379026194002</v>
      </c>
    </row>
    <row r="187" spans="1:25" x14ac:dyDescent="0.2">
      <c r="A187" s="1">
        <f t="shared" si="32"/>
        <v>6.9200000000000053</v>
      </c>
      <c r="B187" s="6">
        <v>3.8399991779429299</v>
      </c>
      <c r="C187" s="4">
        <v>0.15329144938953199</v>
      </c>
      <c r="D187" s="4">
        <v>-3.7396990553894902</v>
      </c>
      <c r="E187" s="4">
        <v>4.3054393234327</v>
      </c>
      <c r="F187" s="7"/>
      <c r="H187">
        <f t="shared" si="28"/>
        <v>172.31232341148311</v>
      </c>
      <c r="I187">
        <f t="shared" si="29"/>
        <v>172.21757293730801</v>
      </c>
      <c r="Q187" s="1">
        <f t="shared" si="33"/>
        <v>6.9200000000000053</v>
      </c>
      <c r="R187" s="6">
        <v>3.8399991779429299</v>
      </c>
      <c r="S187" s="6">
        <v>0.66517096933959863</v>
      </c>
      <c r="T187" s="6">
        <v>-5.1135524641298957</v>
      </c>
      <c r="U187" s="6">
        <v>14.8133178915602</v>
      </c>
      <c r="X187">
        <f t="shared" si="30"/>
        <v>74.247458261185216</v>
      </c>
      <c r="Y187">
        <f t="shared" si="31"/>
        <v>74.066589457801001</v>
      </c>
    </row>
    <row r="188" spans="1:25" x14ac:dyDescent="0.2">
      <c r="A188" s="1">
        <f t="shared" si="32"/>
        <v>6.9600000000000053</v>
      </c>
      <c r="B188" s="6">
        <v>3.9199991608123401</v>
      </c>
      <c r="C188" s="4">
        <v>0.15911804403462301</v>
      </c>
      <c r="D188" s="4">
        <v>-3.81055078594895</v>
      </c>
      <c r="E188" s="4">
        <v>4.3945663685684604</v>
      </c>
      <c r="F188" s="7"/>
      <c r="H188">
        <f t="shared" si="28"/>
        <v>175.88135047073069</v>
      </c>
      <c r="I188">
        <f t="shared" si="29"/>
        <v>175.78265474273843</v>
      </c>
      <c r="Q188" s="1">
        <f t="shared" si="33"/>
        <v>6.9600000000000053</v>
      </c>
      <c r="R188" s="6">
        <v>3.9199991608123401</v>
      </c>
      <c r="S188" s="6">
        <v>0.69096086023709802</v>
      </c>
      <c r="T188" s="6">
        <v>-5.2100605057318958</v>
      </c>
      <c r="U188" s="6">
        <v>15.0994749468425</v>
      </c>
      <c r="X188">
        <f t="shared" si="30"/>
        <v>75.693225212989901</v>
      </c>
      <c r="Y188">
        <f t="shared" si="31"/>
        <v>75.497374734212499</v>
      </c>
    </row>
    <row r="189" spans="1:25" x14ac:dyDescent="0.2">
      <c r="A189" s="1">
        <f t="shared" si="32"/>
        <v>7.0000000000000053</v>
      </c>
      <c r="B189" s="6">
        <v>3.9999991436817099</v>
      </c>
      <c r="C189" s="4">
        <v>0.165050820227129</v>
      </c>
      <c r="D189" s="4">
        <v>-3.8813872334805599</v>
      </c>
      <c r="E189" s="4">
        <v>4.4836594520466697</v>
      </c>
      <c r="F189" s="7"/>
      <c r="H189">
        <f t="shared" si="28"/>
        <v>179.44910208253185</v>
      </c>
      <c r="I189">
        <f t="shared" si="29"/>
        <v>179.34637808186679</v>
      </c>
      <c r="Q189" s="1">
        <f t="shared" si="33"/>
        <v>7.0000000000000053</v>
      </c>
      <c r="R189" s="6">
        <v>3.9999991436817099</v>
      </c>
      <c r="S189" s="6">
        <v>0.7171117148300965</v>
      </c>
      <c r="T189" s="6">
        <v>-5.3059998083002995</v>
      </c>
      <c r="U189" s="6">
        <v>15.3843279062168</v>
      </c>
      <c r="X189">
        <f t="shared" si="30"/>
        <v>77.133423938154721</v>
      </c>
      <c r="Y189">
        <f t="shared" si="31"/>
        <v>76.921639531083997</v>
      </c>
    </row>
    <row r="190" spans="1:25" x14ac:dyDescent="0.2">
      <c r="A190" s="1">
        <f t="shared" si="32"/>
        <v>7.0400000000000054</v>
      </c>
      <c r="B190" s="6">
        <v>4.07999912655107</v>
      </c>
      <c r="C190" s="4">
        <v>0.17108959528760301</v>
      </c>
      <c r="D190" s="4">
        <v>-3.9522077354467302</v>
      </c>
      <c r="E190" s="4">
        <v>4.5727179478705402</v>
      </c>
      <c r="F190" s="7"/>
      <c r="H190">
        <f t="shared" si="28"/>
        <v>183.01555341018093</v>
      </c>
      <c r="I190">
        <f t="shared" si="29"/>
        <v>182.90871791482161</v>
      </c>
      <c r="Q190" s="1">
        <f t="shared" si="33"/>
        <v>7.0400000000000054</v>
      </c>
      <c r="R190" s="6">
        <v>4.07999912655107</v>
      </c>
      <c r="S190" s="6">
        <v>0.74361457548859278</v>
      </c>
      <c r="T190" s="6">
        <v>-5.4013635015803985</v>
      </c>
      <c r="U190" s="6">
        <v>15.6678580615269</v>
      </c>
      <c r="X190">
        <f t="shared" si="30"/>
        <v>78.568004383035188</v>
      </c>
      <c r="Y190">
        <f t="shared" si="31"/>
        <v>78.339290307634499</v>
      </c>
    </row>
    <row r="191" spans="1:25" x14ac:dyDescent="0.2">
      <c r="A191" s="1">
        <f t="shared" si="32"/>
        <v>7.0800000000000054</v>
      </c>
      <c r="B191" s="6">
        <v>4.1599991094203999</v>
      </c>
      <c r="C191" s="4">
        <v>0.17723418341129099</v>
      </c>
      <c r="D191" s="4">
        <v>-4.0230116310050796</v>
      </c>
      <c r="E191" s="4">
        <v>4.6617412316817397</v>
      </c>
      <c r="F191" s="7"/>
      <c r="H191">
        <f t="shared" si="28"/>
        <v>186.58067968640452</v>
      </c>
      <c r="I191">
        <f t="shared" si="29"/>
        <v>186.46964926726957</v>
      </c>
      <c r="Q191" s="1">
        <f t="shared" si="33"/>
        <v>7.0800000000000054</v>
      </c>
      <c r="R191" s="6">
        <v>4.1599991094203999</v>
      </c>
      <c r="S191" s="6">
        <v>0.77046043066650327</v>
      </c>
      <c r="T191" s="6">
        <v>-5.4961449281134946</v>
      </c>
      <c r="U191" s="6">
        <v>15.950047056043299</v>
      </c>
      <c r="X191">
        <f t="shared" si="30"/>
        <v>79.99691958578363</v>
      </c>
      <c r="Y191">
        <f t="shared" si="31"/>
        <v>79.750235280216501</v>
      </c>
    </row>
    <row r="192" spans="1:25" x14ac:dyDescent="0.2">
      <c r="A192" s="1">
        <f t="shared" si="32"/>
        <v>7.1200000000000054</v>
      </c>
      <c r="B192" s="6">
        <v>4.2399990922897297</v>
      </c>
      <c r="C192" s="4">
        <v>0.18348439568727201</v>
      </c>
      <c r="D192" s="4">
        <v>-4.0937982610402299</v>
      </c>
      <c r="E192" s="4">
        <v>4.7507286807859499</v>
      </c>
      <c r="F192" s="7"/>
      <c r="H192">
        <f t="shared" si="28"/>
        <v>190.14445621454567</v>
      </c>
      <c r="I192">
        <f t="shared" si="29"/>
        <v>190.029147231438</v>
      </c>
      <c r="Q192" s="1">
        <f t="shared" si="33"/>
        <v>7.1200000000000054</v>
      </c>
      <c r="R192" s="6">
        <v>4.2399990922897297</v>
      </c>
      <c r="S192" s="6">
        <v>0.79764021947430308</v>
      </c>
      <c r="T192" s="6">
        <v>-5.5903376407716934</v>
      </c>
      <c r="U192" s="6">
        <v>16.230876878821299</v>
      </c>
      <c r="X192">
        <f t="shared" si="30"/>
        <v>81.420125678548274</v>
      </c>
      <c r="Y192">
        <f t="shared" si="31"/>
        <v>81.154384394106501</v>
      </c>
    </row>
    <row r="193" spans="1:25" x14ac:dyDescent="0.2">
      <c r="A193" s="1">
        <f t="shared" si="32"/>
        <v>7.1600000000000055</v>
      </c>
      <c r="B193" s="6">
        <v>4.3199990751590303</v>
      </c>
      <c r="C193" s="4">
        <v>0.189840040073816</v>
      </c>
      <c r="D193" s="4">
        <v>-4.16456696820019</v>
      </c>
      <c r="E193" s="4">
        <v>4.8396796741839596</v>
      </c>
      <c r="F193" s="7"/>
      <c r="H193">
        <f t="shared" si="28"/>
        <v>193.70685836972859</v>
      </c>
      <c r="I193">
        <f t="shared" si="29"/>
        <v>193.58718696735838</v>
      </c>
      <c r="Q193" s="1">
        <f t="shared" si="33"/>
        <v>7.1600000000000055</v>
      </c>
      <c r="R193" s="6">
        <v>4.3199990751590303</v>
      </c>
      <c r="S193" s="6">
        <v>0.82514483610670197</v>
      </c>
      <c r="T193" s="6">
        <v>-5.6839354000662965</v>
      </c>
      <c r="U193" s="6">
        <v>16.5103298586222</v>
      </c>
      <c r="X193">
        <f t="shared" si="30"/>
        <v>82.837581888084017</v>
      </c>
      <c r="Y193">
        <f t="shared" si="31"/>
        <v>82.551649293110998</v>
      </c>
    </row>
    <row r="194" spans="1:25" x14ac:dyDescent="0.2">
      <c r="A194" s="1">
        <f t="shared" si="32"/>
        <v>7.2000000000000055</v>
      </c>
      <c r="B194" s="6">
        <v>4.3999990580283104</v>
      </c>
      <c r="C194" s="4">
        <v>0.19630092145757999</v>
      </c>
      <c r="D194" s="4">
        <v>-4.2353170969317899</v>
      </c>
      <c r="E194" s="4">
        <v>4.9285935926017803</v>
      </c>
      <c r="F194" s="7"/>
      <c r="H194">
        <f t="shared" si="28"/>
        <v>197.26786160002297</v>
      </c>
      <c r="I194">
        <f t="shared" si="29"/>
        <v>197.1437437040712</v>
      </c>
      <c r="Q194" s="1">
        <f t="shared" si="33"/>
        <v>7.2000000000000055</v>
      </c>
      <c r="R194" s="6">
        <v>4.3999990580283104</v>
      </c>
      <c r="S194" s="6">
        <v>0.85296513411960007</v>
      </c>
      <c r="T194" s="6">
        <v>-5.7769321712910937</v>
      </c>
      <c r="U194" s="6">
        <v>16.7883886572851</v>
      </c>
      <c r="X194">
        <f t="shared" si="30"/>
        <v>84.249250534937389</v>
      </c>
      <c r="Y194">
        <f t="shared" si="31"/>
        <v>83.941943286425499</v>
      </c>
    </row>
    <row r="195" spans="1:25" x14ac:dyDescent="0.2">
      <c r="A195" s="1">
        <f t="shared" si="32"/>
        <v>7.2400000000000055</v>
      </c>
      <c r="B195" s="6">
        <v>4.4799990408975896</v>
      </c>
      <c r="C195" s="4">
        <v>0.20286684167272101</v>
      </c>
      <c r="D195" s="4">
        <v>-4.3060479935126299</v>
      </c>
      <c r="E195" s="4">
        <v>5.0174698185168198</v>
      </c>
      <c r="F195" s="7"/>
      <c r="H195">
        <f t="shared" si="28"/>
        <v>200.82744142759455</v>
      </c>
      <c r="I195">
        <f t="shared" si="29"/>
        <v>200.69879274067279</v>
      </c>
      <c r="Q195" s="1">
        <f t="shared" si="33"/>
        <v>7.2400000000000055</v>
      </c>
      <c r="R195" s="6">
        <v>4.4799990408975896</v>
      </c>
      <c r="S195" s="6">
        <v>0.88109193056230595</v>
      </c>
      <c r="T195" s="6">
        <v>-5.8693221214140934</v>
      </c>
      <c r="U195" s="6">
        <v>17.0650362627674</v>
      </c>
      <c r="X195">
        <f t="shared" si="30"/>
        <v>85.655097031219128</v>
      </c>
      <c r="Y195">
        <f t="shared" si="31"/>
        <v>85.325181313836993</v>
      </c>
    </row>
    <row r="196" spans="1:25" x14ac:dyDescent="0.2">
      <c r="A196" s="1">
        <f t="shared" si="32"/>
        <v>7.2800000000000056</v>
      </c>
      <c r="B196" s="6">
        <v>4.5599990237668804</v>
      </c>
      <c r="C196" s="4">
        <v>0.20953759947466</v>
      </c>
      <c r="D196" s="4">
        <v>-4.3767590060845896</v>
      </c>
      <c r="E196" s="4">
        <v>5.1063077361856601</v>
      </c>
      <c r="F196" s="7"/>
      <c r="H196">
        <f t="shared" si="28"/>
        <v>204.38557344984582</v>
      </c>
      <c r="I196">
        <f t="shared" si="29"/>
        <v>204.2523094474264</v>
      </c>
      <c r="Q196" s="1">
        <f t="shared" si="33"/>
        <v>7.2800000000000056</v>
      </c>
      <c r="R196" s="6">
        <v>4.5599990237668804</v>
      </c>
      <c r="S196" s="6">
        <v>0.90951600995329329</v>
      </c>
      <c r="T196" s="6">
        <v>-5.9610996158068943</v>
      </c>
      <c r="U196" s="6">
        <v>17.340255981843899</v>
      </c>
      <c r="X196">
        <f t="shared" si="30"/>
        <v>87.055089877070174</v>
      </c>
      <c r="Y196">
        <f t="shared" si="31"/>
        <v>86.701279909219494</v>
      </c>
    </row>
    <row r="197" spans="1:25" x14ac:dyDescent="0.2">
      <c r="A197" s="1">
        <f t="shared" si="32"/>
        <v>7.3200000000000056</v>
      </c>
      <c r="B197" s="6">
        <v>4.6399990066361498</v>
      </c>
      <c r="C197" s="4">
        <v>0.21631299060283901</v>
      </c>
      <c r="D197" s="4">
        <v>-4.4474494846901198</v>
      </c>
      <c r="E197" s="4">
        <v>5.1951067316758701</v>
      </c>
      <c r="F197" s="7"/>
      <c r="H197">
        <f t="shared" si="28"/>
        <v>207.94223334054482</v>
      </c>
      <c r="I197">
        <f t="shared" si="29"/>
        <v>207.80426926703481</v>
      </c>
      <c r="Q197" s="1">
        <f t="shared" si="33"/>
        <v>7.3200000000000056</v>
      </c>
      <c r="R197" s="6">
        <v>4.6399990066361498</v>
      </c>
      <c r="S197" s="6">
        <v>0.93822812810239498</v>
      </c>
      <c r="T197" s="6">
        <v>-6.0522592148376972</v>
      </c>
      <c r="U197" s="6">
        <v>17.614031432339701</v>
      </c>
      <c r="X197">
        <f t="shared" si="30"/>
        <v>88.449200655983788</v>
      </c>
      <c r="Y197">
        <f t="shared" si="31"/>
        <v>88.070157161698504</v>
      </c>
    </row>
    <row r="198" spans="1:25" x14ac:dyDescent="0.2">
      <c r="A198" s="1">
        <f t="shared" si="32"/>
        <v>7.3600000000000056</v>
      </c>
      <c r="B198" s="6">
        <v>4.7199989895054202</v>
      </c>
      <c r="C198" s="4">
        <v>0.22319280780012901</v>
      </c>
      <c r="D198" s="4">
        <v>-4.5181187813036301</v>
      </c>
      <c r="E198" s="4">
        <v>5.2838661928910398</v>
      </c>
      <c r="F198" s="7"/>
      <c r="H198">
        <f t="shared" si="28"/>
        <v>211.49739685095233</v>
      </c>
      <c r="I198">
        <f t="shared" si="29"/>
        <v>211.35464771564159</v>
      </c>
      <c r="Q198" s="1">
        <f t="shared" si="33"/>
        <v>7.3600000000000056</v>
      </c>
      <c r="R198" s="6">
        <v>4.7199989895054202</v>
      </c>
      <c r="S198" s="6">
        <v>0.9672190157889986</v>
      </c>
      <c r="T198" s="6">
        <v>-6.1427956702822968</v>
      </c>
      <c r="U198" s="6">
        <v>17.886346535167501</v>
      </c>
      <c r="X198">
        <f t="shared" si="30"/>
        <v>89.837404028967086</v>
      </c>
      <c r="Y198">
        <f t="shared" si="31"/>
        <v>89.431732675837509</v>
      </c>
    </row>
    <row r="199" spans="1:25" x14ac:dyDescent="0.2">
      <c r="A199" s="1">
        <f t="shared" si="32"/>
        <v>7.4000000000000057</v>
      </c>
      <c r="B199" s="6">
        <v>4.7999989723747003</v>
      </c>
      <c r="C199" s="4">
        <v>0.23017684078551601</v>
      </c>
      <c r="D199" s="4">
        <v>-4.5887662498628199</v>
      </c>
      <c r="E199" s="4">
        <v>5.3725855095970401</v>
      </c>
      <c r="F199" s="7"/>
      <c r="H199">
        <f t="shared" si="28"/>
        <v>215.05103981093086</v>
      </c>
      <c r="I199">
        <f t="shared" si="29"/>
        <v>214.90342038388161</v>
      </c>
      <c r="Q199" s="1">
        <f t="shared" si="33"/>
        <v>7.4000000000000057</v>
      </c>
      <c r="R199" s="6">
        <v>4.7999989723747003</v>
      </c>
      <c r="S199" s="6">
        <v>0.99647938222329913</v>
      </c>
      <c r="T199" s="6">
        <v>-6.2327039215922966</v>
      </c>
      <c r="U199" s="6">
        <v>18.157185505864</v>
      </c>
      <c r="X199">
        <f t="shared" si="30"/>
        <v>91.21967772778433</v>
      </c>
      <c r="Y199">
        <f t="shared" si="31"/>
        <v>90.785927529319991</v>
      </c>
    </row>
    <row r="200" spans="1:25" x14ac:dyDescent="0.2">
      <c r="A200" s="1">
        <f t="shared" si="32"/>
        <v>7.4400000000000057</v>
      </c>
      <c r="B200" s="6">
        <v>4.879998955244</v>
      </c>
      <c r="C200" s="4">
        <v>0.23726487631926099</v>
      </c>
      <c r="D200" s="4">
        <v>-4.6593912463048603</v>
      </c>
      <c r="E200" s="4">
        <v>5.4612640734530702</v>
      </c>
      <c r="F200" s="7"/>
      <c r="H200">
        <f t="shared" si="28"/>
        <v>218.60313813004578</v>
      </c>
      <c r="I200">
        <f t="shared" si="29"/>
        <v>218.4505629381228</v>
      </c>
      <c r="Q200" s="1">
        <f t="shared" si="33"/>
        <v>7.4400000000000057</v>
      </c>
      <c r="R200" s="6">
        <v>4.879998955244</v>
      </c>
      <c r="S200" s="6">
        <v>1.0259999184955007</v>
      </c>
      <c r="T200" s="6">
        <v>-6.321979092039598</v>
      </c>
      <c r="U200" s="6">
        <v>18.426532846094101</v>
      </c>
      <c r="X200">
        <f t="shared" si="30"/>
        <v>92.596002547158676</v>
      </c>
      <c r="Y200">
        <f t="shared" si="31"/>
        <v>92.13266423047051</v>
      </c>
    </row>
    <row r="201" spans="1:25" x14ac:dyDescent="0.2">
      <c r="A201" s="1">
        <f t="shared" si="32"/>
        <v>7.4800000000000058</v>
      </c>
      <c r="B201" s="6">
        <v>4.9599989381132801</v>
      </c>
      <c r="C201" s="4">
        <v>0.244456698223698</v>
      </c>
      <c r="D201" s="4">
        <v>-4.7299931285960097</v>
      </c>
      <c r="E201" s="4">
        <v>5.5499012780360202</v>
      </c>
      <c r="F201" s="7"/>
      <c r="H201">
        <f t="shared" si="28"/>
        <v>222.15366779865548</v>
      </c>
      <c r="I201">
        <f t="shared" si="29"/>
        <v>221.99605112144081</v>
      </c>
      <c r="Q201" s="1">
        <f t="shared" si="33"/>
        <v>7.4800000000000058</v>
      </c>
      <c r="R201" s="6">
        <v>4.9599989381132801</v>
      </c>
      <c r="S201" s="6">
        <v>1.0557713006825011</v>
      </c>
      <c r="T201" s="6">
        <v>-6.4106164847385969</v>
      </c>
      <c r="U201" s="6">
        <v>18.694373334724499</v>
      </c>
      <c r="X201">
        <f t="shared" si="30"/>
        <v>93.966362336222986</v>
      </c>
      <c r="Y201">
        <f t="shared" si="31"/>
        <v>93.4718666736225</v>
      </c>
    </row>
    <row r="202" spans="1:25" x14ac:dyDescent="0.2">
      <c r="A202" s="1">
        <f t="shared" si="32"/>
        <v>7.5200000000000058</v>
      </c>
      <c r="B202" s="6">
        <v>5.0399989209825904</v>
      </c>
      <c r="C202" s="4">
        <v>0.25175208735375698</v>
      </c>
      <c r="D202" s="4">
        <v>-4.8005712567637104</v>
      </c>
      <c r="E202" s="4">
        <v>5.63849651886673</v>
      </c>
      <c r="F202" s="7"/>
      <c r="H202">
        <f t="shared" si="28"/>
        <v>225.70260488899862</v>
      </c>
      <c r="I202">
        <f t="shared" si="29"/>
        <v>225.53986075466921</v>
      </c>
      <c r="Q202" s="1">
        <f t="shared" si="33"/>
        <v>7.5200000000000058</v>
      </c>
      <c r="R202" s="6">
        <v>5.0399989209825904</v>
      </c>
      <c r="S202" s="6">
        <v>1.0857841929350016</v>
      </c>
      <c r="T202" s="6">
        <v>-6.498611578566198</v>
      </c>
      <c r="U202" s="6">
        <v>18.960692018693202</v>
      </c>
      <c r="X202">
        <f t="shared" si="30"/>
        <v>95.330743989212564</v>
      </c>
      <c r="Y202">
        <f t="shared" si="31"/>
        <v>94.803460093466015</v>
      </c>
    </row>
    <row r="203" spans="1:25" x14ac:dyDescent="0.2">
      <c r="A203" s="1">
        <f t="shared" si="32"/>
        <v>7.5600000000000058</v>
      </c>
      <c r="B203" s="6">
        <v>5.11999890385189</v>
      </c>
      <c r="C203" s="4">
        <v>0.259150821665728</v>
      </c>
      <c r="D203" s="4">
        <v>-4.8711249929304303</v>
      </c>
      <c r="E203" s="4">
        <v>5.7270491934395302</v>
      </c>
      <c r="F203" s="7"/>
      <c r="H203">
        <f t="shared" si="28"/>
        <v>229.24992555625579</v>
      </c>
      <c r="I203">
        <f t="shared" si="29"/>
        <v>229.08196773758121</v>
      </c>
      <c r="Q203" s="1">
        <f t="shared" si="33"/>
        <v>7.5600000000000058</v>
      </c>
      <c r="R203" s="6">
        <v>5.11999890385189</v>
      </c>
      <c r="S203" s="6">
        <v>1.116029250359297</v>
      </c>
      <c r="T203" s="6">
        <v>-6.5859600239827998</v>
      </c>
      <c r="U203" s="6">
        <v>19.225474203789201</v>
      </c>
      <c r="X203">
        <f t="shared" si="30"/>
        <v>96.689137435416413</v>
      </c>
      <c r="Y203">
        <f t="shared" si="31"/>
        <v>96.127371018946008</v>
      </c>
    </row>
    <row r="204" spans="1:25" x14ac:dyDescent="0.2">
      <c r="A204" s="1">
        <f t="shared" si="32"/>
        <v>7.6000000000000059</v>
      </c>
      <c r="B204" s="6">
        <v>5.1999988867212297</v>
      </c>
      <c r="C204" s="4">
        <v>0.26665267623808597</v>
      </c>
      <c r="D204" s="4">
        <v>-4.9416537013430304</v>
      </c>
      <c r="E204" s="4">
        <v>5.8155587012458199</v>
      </c>
      <c r="F204" s="7"/>
      <c r="H204">
        <f t="shared" si="28"/>
        <v>232.79560603961852</v>
      </c>
      <c r="I204">
        <f t="shared" si="29"/>
        <v>232.62234804983279</v>
      </c>
      <c r="Q204" s="1">
        <f t="shared" si="33"/>
        <v>7.6000000000000059</v>
      </c>
      <c r="R204" s="6">
        <v>5.1999988867212297</v>
      </c>
      <c r="S204" s="6">
        <v>1.1464971217599</v>
      </c>
      <c r="T204" s="6">
        <v>-6.6726576387859993</v>
      </c>
      <c r="U204" s="6">
        <v>19.488705445100301</v>
      </c>
      <c r="X204">
        <f t="shared" si="30"/>
        <v>98.041535628624544</v>
      </c>
      <c r="Y204">
        <f t="shared" si="31"/>
        <v>97.443527225501498</v>
      </c>
    </row>
    <row r="205" spans="1:25" x14ac:dyDescent="0.2">
      <c r="A205" s="1">
        <f t="shared" si="32"/>
        <v>7.6400000000000059</v>
      </c>
      <c r="B205" s="6">
        <v>5.27999886959058</v>
      </c>
      <c r="C205" s="4">
        <v>0.27425742324099101</v>
      </c>
      <c r="D205" s="4">
        <v>-5.01215674840343</v>
      </c>
      <c r="E205" s="4">
        <v>5.9040244437997602</v>
      </c>
      <c r="F205" s="7"/>
      <c r="H205">
        <f t="shared" si="28"/>
        <v>236.33962266333108</v>
      </c>
      <c r="I205">
        <f t="shared" si="29"/>
        <v>236.1609777519904</v>
      </c>
      <c r="Q205" s="1">
        <f t="shared" si="33"/>
        <v>7.6400000000000059</v>
      </c>
      <c r="R205" s="6">
        <v>5.27999886959058</v>
      </c>
      <c r="S205" s="6">
        <v>1.177178452226002</v>
      </c>
      <c r="T205" s="6">
        <v>-6.758700403777496</v>
      </c>
      <c r="U205" s="6">
        <v>19.7503715374752</v>
      </c>
      <c r="X205">
        <f t="shared" si="30"/>
        <v>99.387934535950819</v>
      </c>
      <c r="Y205">
        <f t="shared" si="31"/>
        <v>98.751857687376003</v>
      </c>
    </row>
    <row r="206" spans="1:25" x14ac:dyDescent="0.2">
      <c r="A206" s="1">
        <f t="shared" si="32"/>
        <v>7.6800000000000059</v>
      </c>
      <c r="B206" s="6">
        <v>5.3599988524599604</v>
      </c>
      <c r="C206" s="4">
        <v>0.281964832007632</v>
      </c>
      <c r="D206" s="4">
        <v>-5.0826335027021496</v>
      </c>
      <c r="E206" s="4">
        <v>5.99244582466702</v>
      </c>
      <c r="F206" s="7"/>
      <c r="H206">
        <f t="shared" si="28"/>
        <v>239.88195183773385</v>
      </c>
      <c r="I206">
        <f t="shared" si="29"/>
        <v>239.69783298668079</v>
      </c>
      <c r="Q206" s="1">
        <f t="shared" si="33"/>
        <v>7.6800000000000059</v>
      </c>
      <c r="R206" s="6">
        <v>5.3599988524599604</v>
      </c>
      <c r="S206" s="6">
        <v>1.2080638855835986</v>
      </c>
      <c r="T206" s="6">
        <v>-6.8440844583960967</v>
      </c>
      <c r="U206" s="6">
        <v>20.0104585058331</v>
      </c>
      <c r="X206">
        <f t="shared" si="30"/>
        <v>100.72833312621559</v>
      </c>
      <c r="Y206">
        <f t="shared" si="31"/>
        <v>100.0522925291655</v>
      </c>
    </row>
    <row r="207" spans="1:25" x14ac:dyDescent="0.2">
      <c r="A207" s="1">
        <f t="shared" si="32"/>
        <v>7.720000000000006</v>
      </c>
      <c r="B207" s="6">
        <v>5.4399988353293498</v>
      </c>
      <c r="C207" s="4">
        <v>0.289774669055887</v>
      </c>
      <c r="D207" s="4">
        <v>-5.1530833350461798</v>
      </c>
      <c r="E207" s="4">
        <v>6.0808222494872899</v>
      </c>
      <c r="F207" s="7"/>
      <c r="H207">
        <f t="shared" ref="H207:H264" si="34">B207*$C$12*COS(RADIANS(E207))</f>
        <v>243.42257006028771</v>
      </c>
      <c r="I207">
        <f t="shared" ref="I207:I264" si="35">$C$11*E207</f>
        <v>243.2328899794916</v>
      </c>
      <c r="Q207" s="1">
        <f t="shared" si="33"/>
        <v>7.720000000000006</v>
      </c>
      <c r="R207" s="6">
        <v>5.4399988353293498</v>
      </c>
      <c r="S207" s="6">
        <v>1.2391440666975981</v>
      </c>
      <c r="T207" s="6">
        <v>-6.9288060962945934</v>
      </c>
      <c r="U207" s="6">
        <v>20.268952595362201</v>
      </c>
      <c r="X207">
        <f t="shared" ref="X207:X264" si="36">R207*$S$12*COS(RADIANS(U207))</f>
        <v>102.06273335793665</v>
      </c>
      <c r="Y207">
        <f t="shared" ref="Y207:Y264" si="37">$S$11*U207</f>
        <v>101.34476297681101</v>
      </c>
    </row>
    <row r="208" spans="1:25" x14ac:dyDescent="0.2">
      <c r="A208" s="1">
        <f t="shared" ref="A208:A264" si="38">A207+0.04</f>
        <v>7.760000000000006</v>
      </c>
      <c r="B208" s="6">
        <v>5.5199988181987703</v>
      </c>
      <c r="C208" s="4">
        <v>0.29768669805606301</v>
      </c>
      <c r="D208" s="4">
        <v>-5.2235056184889102</v>
      </c>
      <c r="E208" s="4">
        <v>6.16915312599905</v>
      </c>
      <c r="F208" s="7"/>
      <c r="H208">
        <f t="shared" si="34"/>
        <v>246.96145391659519</v>
      </c>
      <c r="I208">
        <f t="shared" si="35"/>
        <v>246.76612503996199</v>
      </c>
      <c r="Q208" s="1">
        <f t="shared" ref="Q208:Q264" si="39">Q207+0.04</f>
        <v>7.760000000000006</v>
      </c>
      <c r="R208" s="6">
        <v>5.5199988181987703</v>
      </c>
      <c r="S208" s="6">
        <v>1.2704096436442001</v>
      </c>
      <c r="T208" s="6">
        <v>-7.0128617608946939</v>
      </c>
      <c r="U208" s="6">
        <v>20.525840261683701</v>
      </c>
      <c r="X208">
        <f t="shared" si="36"/>
        <v>103.39114016696358</v>
      </c>
      <c r="Y208">
        <f t="shared" si="37"/>
        <v>102.6292013084185</v>
      </c>
    </row>
    <row r="209" spans="1:25" x14ac:dyDescent="0.2">
      <c r="A209" s="1">
        <f t="shared" si="38"/>
        <v>7.800000000000006</v>
      </c>
      <c r="B209" s="6">
        <v>5.5999988010681996</v>
      </c>
      <c r="C209" s="4">
        <v>0.30570067990530497</v>
      </c>
      <c r="D209" s="4">
        <v>-5.2938997283626996</v>
      </c>
      <c r="E209" s="4">
        <v>6.25743786406818</v>
      </c>
      <c r="F209" s="7"/>
      <c r="H209">
        <f t="shared" si="34"/>
        <v>250.49858008140004</v>
      </c>
      <c r="I209">
        <f t="shared" si="35"/>
        <v>250.2975145627272</v>
      </c>
      <c r="Q209" s="1">
        <f t="shared" si="39"/>
        <v>7.800000000000006</v>
      </c>
      <c r="R209" s="6">
        <v>5.5999988010681996</v>
      </c>
      <c r="S209" s="6">
        <v>1.3018512697492994</v>
      </c>
      <c r="T209" s="6">
        <v>-7.096248040922994</v>
      </c>
      <c r="U209" s="6">
        <v>20.7811081609978</v>
      </c>
      <c r="X209">
        <f t="shared" si="36"/>
        <v>104.71356145380624</v>
      </c>
      <c r="Y209">
        <f t="shared" si="37"/>
        <v>103.905540804989</v>
      </c>
    </row>
    <row r="210" spans="1:25" x14ac:dyDescent="0.2">
      <c r="A210" s="1">
        <f t="shared" si="38"/>
        <v>7.8400000000000061</v>
      </c>
      <c r="B210" s="6">
        <v>5.67999878393766</v>
      </c>
      <c r="C210" s="4">
        <v>0.313816372749749</v>
      </c>
      <c r="D210" s="4">
        <v>-5.3642650423058198</v>
      </c>
      <c r="E210" s="4">
        <v>6.3456758757087304</v>
      </c>
      <c r="F210" s="7"/>
      <c r="H210">
        <f t="shared" si="34"/>
        <v>254.03392531958775</v>
      </c>
      <c r="I210">
        <f t="shared" si="35"/>
        <v>253.8270350283492</v>
      </c>
      <c r="Q210" s="1">
        <f t="shared" si="39"/>
        <v>7.8400000000000061</v>
      </c>
      <c r="R210" s="6">
        <v>5.67999878393766</v>
      </c>
      <c r="S210" s="6">
        <v>1.3334596055016021</v>
      </c>
      <c r="T210" s="6">
        <v>-7.178961665946396</v>
      </c>
      <c r="U210" s="6">
        <v>21.034743140346698</v>
      </c>
      <c r="X210">
        <f t="shared" si="36"/>
        <v>106.03000807063384</v>
      </c>
      <c r="Y210">
        <f t="shared" si="37"/>
        <v>105.1737157017335</v>
      </c>
    </row>
    <row r="211" spans="1:25" x14ac:dyDescent="0.2">
      <c r="A211" s="1">
        <f t="shared" si="38"/>
        <v>7.8800000000000061</v>
      </c>
      <c r="B211" s="6">
        <v>5.7599987668071604</v>
      </c>
      <c r="C211" s="4">
        <v>0.32203353195064299</v>
      </c>
      <c r="D211" s="4">
        <v>-5.4346009402911699</v>
      </c>
      <c r="E211" s="4">
        <v>6.4338665751075297</v>
      </c>
      <c r="F211" s="7"/>
      <c r="H211">
        <f t="shared" si="34"/>
        <v>257.56746648716569</v>
      </c>
      <c r="I211">
        <f t="shared" si="35"/>
        <v>257.35466300430119</v>
      </c>
      <c r="Q211" s="1">
        <f t="shared" si="39"/>
        <v>7.8800000000000061</v>
      </c>
      <c r="R211" s="6">
        <v>5.7599987668071604</v>
      </c>
      <c r="S211" s="6">
        <v>1.3652253203472</v>
      </c>
      <c r="T211" s="6">
        <v>-7.2609995019125932</v>
      </c>
      <c r="U211" s="6">
        <v>21.2867322277516</v>
      </c>
      <c r="X211">
        <f t="shared" si="36"/>
        <v>107.34049380816269</v>
      </c>
      <c r="Y211">
        <f t="shared" si="37"/>
        <v>106.433661138758</v>
      </c>
    </row>
    <row r="212" spans="1:25" x14ac:dyDescent="0.2">
      <c r="A212" s="1">
        <f t="shared" si="38"/>
        <v>7.9200000000000061</v>
      </c>
      <c r="B212" s="6">
        <v>5.8399987496766803</v>
      </c>
      <c r="C212" s="4">
        <v>0.330351910161578</v>
      </c>
      <c r="D212" s="4">
        <v>-5.5049068046581899</v>
      </c>
      <c r="E212" s="4">
        <v>6.5220093786515303</v>
      </c>
      <c r="F212" s="7"/>
      <c r="H212">
        <f t="shared" si="34"/>
        <v>261.09918053223288</v>
      </c>
      <c r="I212">
        <f t="shared" si="35"/>
        <v>260.88037514606123</v>
      </c>
      <c r="Q212" s="1">
        <f t="shared" si="39"/>
        <v>7.9200000000000061</v>
      </c>
      <c r="R212" s="6">
        <v>5.8399987496766803</v>
      </c>
      <c r="S212" s="6">
        <v>1.3971390943694004</v>
      </c>
      <c r="T212" s="6">
        <v>-7.3423585467178967</v>
      </c>
      <c r="U212" s="6">
        <v>21.537062622628302</v>
      </c>
      <c r="X212">
        <f t="shared" si="36"/>
        <v>108.6450353822096</v>
      </c>
      <c r="Y212">
        <f t="shared" si="37"/>
        <v>107.6853131131415</v>
      </c>
    </row>
    <row r="213" spans="1:25" x14ac:dyDescent="0.2">
      <c r="A213" s="1">
        <f t="shared" si="38"/>
        <v>7.9600000000000062</v>
      </c>
      <c r="B213" s="6">
        <v>5.9199987325462304</v>
      </c>
      <c r="C213" s="4">
        <v>0.33877125735139202</v>
      </c>
      <c r="D213" s="4">
        <v>-5.5751820201384197</v>
      </c>
      <c r="E213" s="4">
        <v>6.6101037049481102</v>
      </c>
      <c r="F213" s="7"/>
      <c r="H213">
        <f t="shared" si="34"/>
        <v>264.62904449594453</v>
      </c>
      <c r="I213">
        <f t="shared" si="35"/>
        <v>264.40414819792443</v>
      </c>
      <c r="Q213" s="1">
        <f t="shared" si="39"/>
        <v>7.9600000000000062</v>
      </c>
      <c r="R213" s="6">
        <v>5.9199987325462304</v>
      </c>
      <c r="S213" s="6">
        <v>1.4291916198699965</v>
      </c>
      <c r="T213" s="6">
        <v>-7.4230359258108933</v>
      </c>
      <c r="U213" s="6">
        <v>21.785721686187799</v>
      </c>
      <c r="X213">
        <f t="shared" si="36"/>
        <v>109.94365242015979</v>
      </c>
      <c r="Y213">
        <f t="shared" si="37"/>
        <v>108.92860843093899</v>
      </c>
    </row>
    <row r="214" spans="1:25" x14ac:dyDescent="0.2">
      <c r="A214" s="1">
        <f t="shared" si="38"/>
        <v>8.0000000000000053</v>
      </c>
      <c r="B214" s="6">
        <v>5.9999987154158196</v>
      </c>
      <c r="C214" s="4">
        <v>0.347291320768287</v>
      </c>
      <c r="D214" s="4">
        <v>-5.6454259738834898</v>
      </c>
      <c r="E214" s="4">
        <v>6.6981489748480598</v>
      </c>
      <c r="F214" s="7"/>
      <c r="H214">
        <f t="shared" si="34"/>
        <v>268.15703551345973</v>
      </c>
      <c r="I214">
        <f t="shared" si="35"/>
        <v>267.92595899392239</v>
      </c>
      <c r="Q214" s="1">
        <f t="shared" si="39"/>
        <v>8.0000000000000053</v>
      </c>
      <c r="R214" s="6">
        <v>5.9999987154158196</v>
      </c>
      <c r="S214" s="6">
        <v>1.4613736028374973</v>
      </c>
      <c r="T214" s="6">
        <v>-7.5030288878386955</v>
      </c>
      <c r="U214" s="6">
        <v>22.032696932054201</v>
      </c>
      <c r="X214">
        <f t="shared" si="36"/>
        <v>111.23636744722175</v>
      </c>
      <c r="Y214">
        <f t="shared" si="37"/>
        <v>110.163484660271</v>
      </c>
    </row>
    <row r="215" spans="1:25" x14ac:dyDescent="0.2">
      <c r="A215" s="1">
        <f t="shared" si="38"/>
        <v>8.0400000000000045</v>
      </c>
      <c r="B215" s="6">
        <v>6.0799986982854604</v>
      </c>
      <c r="C215" s="4">
        <v>0.35591184502029</v>
      </c>
      <c r="D215" s="4">
        <v>-5.7156380554958703</v>
      </c>
      <c r="E215" s="4">
        <v>6.7861446114730404</v>
      </c>
      <c r="F215" s="7"/>
      <c r="H215">
        <f t="shared" si="34"/>
        <v>271.68313081487679</v>
      </c>
      <c r="I215">
        <f t="shared" si="35"/>
        <v>271.44578445892159</v>
      </c>
      <c r="Q215" s="1">
        <f t="shared" si="39"/>
        <v>8.0400000000000045</v>
      </c>
      <c r="R215" s="6">
        <v>6.0799986982854604</v>
      </c>
      <c r="S215" s="6">
        <v>1.4936757643512024</v>
      </c>
      <c r="T215" s="6">
        <v>-7.5823348003626947</v>
      </c>
      <c r="U215" s="6">
        <v>22.277976017069999</v>
      </c>
      <c r="X215">
        <f t="shared" si="36"/>
        <v>112.52320587252211</v>
      </c>
      <c r="Y215">
        <f t="shared" si="37"/>
        <v>111.38988008535</v>
      </c>
    </row>
    <row r="216" spans="1:25" x14ac:dyDescent="0.2">
      <c r="A216" s="1">
        <f t="shared" si="38"/>
        <v>8.0800000000000036</v>
      </c>
      <c r="B216" s="6">
        <v>6.1599986811551197</v>
      </c>
      <c r="C216" s="4">
        <v>0.364632572098122</v>
      </c>
      <c r="D216" s="4">
        <v>-5.7858176570530198</v>
      </c>
      <c r="E216" s="4">
        <v>6.8740900402336296</v>
      </c>
      <c r="F216" s="7"/>
      <c r="H216">
        <f t="shared" si="34"/>
        <v>275.20730772615906</v>
      </c>
      <c r="I216">
        <f t="shared" si="35"/>
        <v>274.96360160934518</v>
      </c>
      <c r="Q216" s="1">
        <f t="shared" si="39"/>
        <v>8.0800000000000036</v>
      </c>
      <c r="R216" s="6">
        <v>6.1599986811551197</v>
      </c>
      <c r="S216" s="6">
        <v>1.5260888418779999</v>
      </c>
      <c r="T216" s="6">
        <v>-7.6609511456418957</v>
      </c>
      <c r="U216" s="6">
        <v>22.5215467323907</v>
      </c>
      <c r="X216">
        <f t="shared" si="36"/>
        <v>113.80419597498273</v>
      </c>
      <c r="Y216">
        <f t="shared" si="37"/>
        <v>112.6077336619535</v>
      </c>
    </row>
    <row r="217" spans="1:25" x14ac:dyDescent="0.2">
      <c r="A217" s="1">
        <f t="shared" si="38"/>
        <v>8.1200000000000028</v>
      </c>
      <c r="B217" s="6">
        <v>6.2399986640248102</v>
      </c>
      <c r="C217" s="4">
        <v>0.37345324133851399</v>
      </c>
      <c r="D217" s="4">
        <v>-5.8559641731365302</v>
      </c>
      <c r="E217" s="4">
        <v>6.9619846888548302</v>
      </c>
      <c r="F217" s="7"/>
      <c r="H217">
        <f t="shared" si="34"/>
        <v>278.72954367005116</v>
      </c>
      <c r="I217">
        <f t="shared" si="35"/>
        <v>278.47938755419318</v>
      </c>
      <c r="Q217" s="1">
        <f t="shared" si="39"/>
        <v>8.1200000000000028</v>
      </c>
      <c r="R217" s="6">
        <v>6.2399986640248102</v>
      </c>
      <c r="S217" s="6">
        <v>1.5586035905170021</v>
      </c>
      <c r="T217" s="6">
        <v>-7.7388755165100989</v>
      </c>
      <c r="U217" s="6">
        <v>22.763396994715499</v>
      </c>
      <c r="X217">
        <f t="shared" si="36"/>
        <v>115.07936888912421</v>
      </c>
      <c r="Y217">
        <f t="shared" si="37"/>
        <v>113.81698497357749</v>
      </c>
    </row>
    <row r="218" spans="1:25" x14ac:dyDescent="0.2">
      <c r="A218" s="1">
        <f t="shared" si="38"/>
        <v>8.1600000000000019</v>
      </c>
      <c r="B218" s="6">
        <v>6.3199986468945504</v>
      </c>
      <c r="C218" s="4">
        <v>0.382373589513124</v>
      </c>
      <c r="D218" s="4">
        <v>-5.9260770008576298</v>
      </c>
      <c r="E218" s="4">
        <v>7.0498279873967498</v>
      </c>
      <c r="F218" s="7"/>
      <c r="H218">
        <f t="shared" si="34"/>
        <v>282.24981616698022</v>
      </c>
      <c r="I218">
        <f t="shared" si="35"/>
        <v>281.99311949587002</v>
      </c>
      <c r="Q218" s="1">
        <f t="shared" si="39"/>
        <v>8.1600000000000019</v>
      </c>
      <c r="R218" s="6">
        <v>6.3199986468945504</v>
      </c>
      <c r="S218" s="6">
        <v>1.5912107841881991</v>
      </c>
      <c r="T218" s="6">
        <v>-7.8161056123524943</v>
      </c>
      <c r="U218" s="6">
        <v>23.003514838032501</v>
      </c>
      <c r="X218">
        <f t="shared" si="36"/>
        <v>116.34875859049509</v>
      </c>
      <c r="Y218">
        <f t="shared" si="37"/>
        <v>115.01757419016251</v>
      </c>
    </row>
    <row r="219" spans="1:25" x14ac:dyDescent="0.2">
      <c r="A219" s="1">
        <f t="shared" si="38"/>
        <v>8.2000000000000011</v>
      </c>
      <c r="B219" s="6">
        <v>6.3999986297643296</v>
      </c>
      <c r="C219" s="4">
        <v>0.39139335081857901</v>
      </c>
      <c r="D219" s="4">
        <v>-5.9961555398841897</v>
      </c>
      <c r="E219" s="4">
        <v>7.1376193682773303</v>
      </c>
      <c r="F219" s="7"/>
      <c r="H219">
        <f t="shared" si="34"/>
        <v>285.76810283594381</v>
      </c>
      <c r="I219">
        <f t="shared" si="35"/>
        <v>285.50477473109322</v>
      </c>
      <c r="Q219" s="1">
        <f t="shared" si="39"/>
        <v>8.2000000000000011</v>
      </c>
      <c r="R219" s="6">
        <v>6.3999986297643296</v>
      </c>
      <c r="S219" s="6">
        <v>1.6239012167096973</v>
      </c>
      <c r="T219" s="6">
        <v>-7.8926392351909982</v>
      </c>
      <c r="U219" s="6">
        <v>23.241888405494699</v>
      </c>
      <c r="X219">
        <f t="shared" si="36"/>
        <v>117.61240188104318</v>
      </c>
      <c r="Y219">
        <f t="shared" si="37"/>
        <v>116.2094420274735</v>
      </c>
    </row>
    <row r="220" spans="1:25" x14ac:dyDescent="0.2">
      <c r="A220" s="1">
        <f t="shared" si="38"/>
        <v>8.24</v>
      </c>
      <c r="B220" s="6">
        <v>6.4799986126341604</v>
      </c>
      <c r="C220" s="4">
        <v>0.40051225690621001</v>
      </c>
      <c r="D220" s="4">
        <v>-6.06619919246668</v>
      </c>
      <c r="E220" s="4">
        <v>7.22535826629358</v>
      </c>
      <c r="F220" s="7"/>
      <c r="H220">
        <f t="shared" si="34"/>
        <v>289.28438139539077</v>
      </c>
      <c r="I220">
        <f t="shared" si="35"/>
        <v>289.01433065174319</v>
      </c>
      <c r="Q220" s="1">
        <f t="shared" si="39"/>
        <v>8.24</v>
      </c>
      <c r="R220" s="6">
        <v>6.4799986126341604</v>
      </c>
      <c r="S220" s="6">
        <v>1.6566657029582004</v>
      </c>
      <c r="T220" s="6">
        <v>-7.9684742859060975</v>
      </c>
      <c r="U220" s="6">
        <v>23.4785059418926</v>
      </c>
      <c r="X220">
        <f t="shared" si="36"/>
        <v>118.87033837403686</v>
      </c>
      <c r="Y220">
        <f t="shared" si="37"/>
        <v>117.39252970946299</v>
      </c>
    </row>
    <row r="221" spans="1:25" x14ac:dyDescent="0.2">
      <c r="A221" s="1">
        <f t="shared" si="38"/>
        <v>8.2799999999999994</v>
      </c>
      <c r="B221" s="6">
        <v>6.5599985955040196</v>
      </c>
      <c r="C221" s="4">
        <v>0.40973003690541998</v>
      </c>
      <c r="D221" s="4">
        <v>-6.1362073634636403</v>
      </c>
      <c r="E221" s="4">
        <v>7.3130441186433703</v>
      </c>
      <c r="F221" s="7"/>
      <c r="H221">
        <f t="shared" si="34"/>
        <v>292.7986296640845</v>
      </c>
      <c r="I221">
        <f t="shared" si="35"/>
        <v>292.5217647457348</v>
      </c>
      <c r="Q221" s="1">
        <f t="shared" si="39"/>
        <v>8.2799999999999994</v>
      </c>
      <c r="R221" s="6">
        <v>6.5599985955040196</v>
      </c>
      <c r="S221" s="6">
        <v>1.6894950798888004</v>
      </c>
      <c r="T221" s="6">
        <v>-8.0436087605945943</v>
      </c>
      <c r="U221" s="6">
        <v>23.713355786440999</v>
      </c>
      <c r="X221">
        <f t="shared" si="36"/>
        <v>120.12261047875172</v>
      </c>
      <c r="Y221">
        <f t="shared" si="37"/>
        <v>118.566778932205</v>
      </c>
    </row>
    <row r="222" spans="1:25" x14ac:dyDescent="0.2">
      <c r="A222" s="1">
        <f t="shared" si="38"/>
        <v>8.3199999999999985</v>
      </c>
      <c r="B222" s="6">
        <v>6.6399985783739304</v>
      </c>
      <c r="C222" s="4">
        <v>0.41904641744725701</v>
      </c>
      <c r="D222" s="4">
        <v>-6.2061794603671796</v>
      </c>
      <c r="E222" s="4">
        <v>7.40067636494582</v>
      </c>
      <c r="F222" s="7"/>
      <c r="H222">
        <f t="shared" si="34"/>
        <v>296.31082556196054</v>
      </c>
      <c r="I222">
        <f t="shared" si="35"/>
        <v>296.02705459783283</v>
      </c>
      <c r="Q222" s="1">
        <f t="shared" si="39"/>
        <v>8.3199999999999985</v>
      </c>
      <c r="R222" s="6">
        <v>6.6399985783739304</v>
      </c>
      <c r="S222" s="6">
        <v>1.7223802075647967</v>
      </c>
      <c r="T222" s="6">
        <v>-8.1180407470820981</v>
      </c>
      <c r="U222" s="6">
        <v>23.9464263661709</v>
      </c>
      <c r="X222">
        <f t="shared" si="36"/>
        <v>121.36926338464859</v>
      </c>
      <c r="Y222">
        <f t="shared" si="37"/>
        <v>119.7321318308545</v>
      </c>
    </row>
    <row r="223" spans="1:25" x14ac:dyDescent="0.2">
      <c r="A223" s="1">
        <f t="shared" si="38"/>
        <v>8.3599999999999977</v>
      </c>
      <c r="B223" s="6">
        <v>6.7199985612438899</v>
      </c>
      <c r="C223" s="4">
        <v>0.42846112268793402</v>
      </c>
      <c r="D223" s="4">
        <v>-6.2761148933278097</v>
      </c>
      <c r="E223" s="4">
        <v>7.4882544472625598</v>
      </c>
      <c r="F223" s="7"/>
      <c r="H223">
        <f t="shared" si="34"/>
        <v>299.82094711096562</v>
      </c>
      <c r="I223">
        <f t="shared" si="35"/>
        <v>299.53017789050239</v>
      </c>
      <c r="Q223" s="1">
        <f t="shared" si="39"/>
        <v>8.3599999999999977</v>
      </c>
      <c r="R223" s="6">
        <v>6.7199985612438899</v>
      </c>
      <c r="S223" s="6">
        <v>1.7553119702331017</v>
      </c>
      <c r="T223" s="6">
        <v>-8.1917684216045998</v>
      </c>
      <c r="U223" s="6">
        <v>24.177706189640801</v>
      </c>
      <c r="X223">
        <f t="shared" si="36"/>
        <v>122.61034504526393</v>
      </c>
      <c r="Y223">
        <f t="shared" si="37"/>
        <v>120.88853094820401</v>
      </c>
    </row>
    <row r="224" spans="1:25" x14ac:dyDescent="0.2">
      <c r="A224" s="1">
        <f t="shared" si="38"/>
        <v>8.3999999999999968</v>
      </c>
      <c r="B224" s="6">
        <v>6.7999985441139001</v>
      </c>
      <c r="C224" s="4">
        <v>0.437973874332857</v>
      </c>
      <c r="D224" s="4">
        <v>-6.3460130751789796</v>
      </c>
      <c r="E224" s="4">
        <v>7.57577781011772</v>
      </c>
      <c r="F224" s="7"/>
      <c r="H224">
        <f t="shared" si="34"/>
        <v>303.32897243588849</v>
      </c>
      <c r="I224">
        <f t="shared" si="35"/>
        <v>303.03111240470878</v>
      </c>
      <c r="Q224" s="1">
        <f t="shared" si="39"/>
        <v>8.3999999999999968</v>
      </c>
      <c r="R224" s="6">
        <v>6.7999985441139001</v>
      </c>
      <c r="S224" s="6">
        <v>1.7882812773525032</v>
      </c>
      <c r="T224" s="6">
        <v>-8.2647900456709991</v>
      </c>
      <c r="U224" s="6">
        <v>24.407183841508399</v>
      </c>
      <c r="X224">
        <f t="shared" si="36"/>
        <v>123.84590616127562</v>
      </c>
      <c r="Y224">
        <f t="shared" si="37"/>
        <v>122.03591920754199</v>
      </c>
    </row>
    <row r="225" spans="1:25" x14ac:dyDescent="0.2">
      <c r="A225" s="1">
        <f t="shared" si="38"/>
        <v>8.4399999999999959</v>
      </c>
      <c r="B225" s="6">
        <v>6.8799985269839503</v>
      </c>
      <c r="C225" s="4">
        <v>0.44758439166021902</v>
      </c>
      <c r="D225" s="4">
        <v>-6.4158734214613897</v>
      </c>
      <c r="E225" s="4">
        <v>7.66324590051856</v>
      </c>
      <c r="F225" s="7"/>
      <c r="H225">
        <f t="shared" si="34"/>
        <v>306.83487976517625</v>
      </c>
      <c r="I225">
        <f t="shared" si="35"/>
        <v>306.52983602074238</v>
      </c>
      <c r="Q225" s="1">
        <f t="shared" si="39"/>
        <v>8.4399999999999959</v>
      </c>
      <c r="R225" s="6">
        <v>6.8799985269839503</v>
      </c>
      <c r="S225" s="6">
        <v>1.8212790646693975</v>
      </c>
      <c r="T225" s="6">
        <v>-8.3371039631174</v>
      </c>
      <c r="U225" s="6">
        <v>24.634847977446601</v>
      </c>
      <c r="X225">
        <f t="shared" si="36"/>
        <v>125.07600016316732</v>
      </c>
      <c r="Y225">
        <f t="shared" si="37"/>
        <v>123.174239887233</v>
      </c>
    </row>
    <row r="226" spans="1:25" x14ac:dyDescent="0.2">
      <c r="A226" s="1">
        <f t="shared" si="38"/>
        <v>8.4799999999999951</v>
      </c>
      <c r="B226" s="6">
        <v>6.9599985098540502</v>
      </c>
      <c r="C226" s="4">
        <v>0.45729239154547502</v>
      </c>
      <c r="D226" s="4">
        <v>-6.4856953504467896</v>
      </c>
      <c r="E226" s="4">
        <v>7.7506581679744802</v>
      </c>
      <c r="F226" s="7"/>
      <c r="H226">
        <f t="shared" si="34"/>
        <v>310.33864743174166</v>
      </c>
      <c r="I226">
        <f t="shared" si="35"/>
        <v>310.02632671897919</v>
      </c>
      <c r="Q226" s="1">
        <f t="shared" si="39"/>
        <v>8.4799999999999951</v>
      </c>
      <c r="R226" s="6">
        <v>6.9599985098540502</v>
      </c>
      <c r="S226" s="6">
        <v>1.854296295330002</v>
      </c>
      <c r="T226" s="6">
        <v>-8.4087085973801976</v>
      </c>
      <c r="U226" s="6">
        <v>24.8606873200008</v>
      </c>
      <c r="X226">
        <f t="shared" si="36"/>
        <v>126.30068319286372</v>
      </c>
      <c r="Y226">
        <f t="shared" si="37"/>
        <v>124.30343660000401</v>
      </c>
    </row>
    <row r="227" spans="1:25" x14ac:dyDescent="0.2">
      <c r="A227" s="1">
        <f t="shared" si="38"/>
        <v>8.5199999999999942</v>
      </c>
      <c r="B227" s="6">
        <v>7.0399984927241901</v>
      </c>
      <c r="C227" s="4">
        <v>0.46709758848523902</v>
      </c>
      <c r="D227" s="4">
        <v>-6.5554782831614196</v>
      </c>
      <c r="E227" s="4">
        <v>7.8380140645172904</v>
      </c>
      <c r="F227" s="7"/>
      <c r="H227">
        <f t="shared" si="34"/>
        <v>313.84025387375362</v>
      </c>
      <c r="I227">
        <f t="shared" si="35"/>
        <v>313.5205625806916</v>
      </c>
      <c r="Q227" s="1">
        <f t="shared" si="39"/>
        <v>8.5199999999999942</v>
      </c>
      <c r="R227" s="6">
        <v>7.0399984927241901</v>
      </c>
      <c r="S227" s="6">
        <v>1.8873239610348023</v>
      </c>
      <c r="T227" s="6">
        <v>-8.4796024489697999</v>
      </c>
      <c r="U227" s="6">
        <v>25.084690654874699</v>
      </c>
      <c r="X227">
        <f t="shared" si="36"/>
        <v>127.52001408476012</v>
      </c>
      <c r="Y227">
        <f t="shared" si="37"/>
        <v>125.42345327437349</v>
      </c>
    </row>
    <row r="228" spans="1:25" x14ac:dyDescent="0.2">
      <c r="A228" s="1">
        <f t="shared" si="38"/>
        <v>8.5599999999999934</v>
      </c>
      <c r="B228" s="6">
        <v>7.1199984755943904</v>
      </c>
      <c r="C228" s="4">
        <v>0.47699969462171998</v>
      </c>
      <c r="D228" s="4">
        <v>-6.6252216434092297</v>
      </c>
      <c r="E228" s="4">
        <v>7.9253130447197098</v>
      </c>
      <c r="F228" s="7"/>
      <c r="H228">
        <f t="shared" si="34"/>
        <v>317.33967763542</v>
      </c>
      <c r="I228">
        <f t="shared" si="35"/>
        <v>317.01252178878838</v>
      </c>
      <c r="Q228" s="1">
        <f t="shared" si="39"/>
        <v>8.5599999999999934</v>
      </c>
      <c r="R228" s="6">
        <v>7.1199984755943904</v>
      </c>
      <c r="S228" s="6">
        <v>1.9203530832697027</v>
      </c>
      <c r="T228" s="6">
        <v>-8.549784093206398</v>
      </c>
      <c r="U228" s="6">
        <v>25.3068468283054</v>
      </c>
      <c r="X228">
        <f t="shared" si="36"/>
        <v>128.73405434540896</v>
      </c>
      <c r="Y228">
        <f t="shared" si="37"/>
        <v>126.53423414152699</v>
      </c>
    </row>
    <row r="229" spans="1:25" x14ac:dyDescent="0.2">
      <c r="A229" s="1">
        <f t="shared" si="38"/>
        <v>8.5999999999999925</v>
      </c>
      <c r="B229" s="6">
        <v>7.1999984584646404</v>
      </c>
      <c r="C229" s="4">
        <v>0.486998419767258</v>
      </c>
      <c r="D229" s="4">
        <v>-6.69492485779445</v>
      </c>
      <c r="E229" s="4">
        <v>8.0125545657147796</v>
      </c>
      <c r="F229" s="7"/>
      <c r="H229">
        <f t="shared" si="34"/>
        <v>320.83689736775261</v>
      </c>
      <c r="I229">
        <f t="shared" si="35"/>
        <v>320.50218262859119</v>
      </c>
      <c r="Q229" s="1">
        <f t="shared" si="39"/>
        <v>8.5999999999999925</v>
      </c>
      <c r="R229" s="6">
        <v>7.1999984584646404</v>
      </c>
      <c r="S229" s="6">
        <v>1.9533747146048981</v>
      </c>
      <c r="T229" s="6">
        <v>-8.6192521781776961</v>
      </c>
      <c r="U229" s="6">
        <v>25.5271447449615</v>
      </c>
      <c r="X229">
        <f t="shared" si="36"/>
        <v>129.94286813233785</v>
      </c>
      <c r="Y229">
        <f t="shared" si="37"/>
        <v>127.63572372480751</v>
      </c>
    </row>
    <row r="230" spans="1:25" x14ac:dyDescent="0.2">
      <c r="A230" s="1">
        <f t="shared" si="38"/>
        <v>8.6399999999999917</v>
      </c>
      <c r="B230" s="6">
        <v>7.2799984413349499</v>
      </c>
      <c r="C230" s="4">
        <v>0.49709347142876098</v>
      </c>
      <c r="D230" s="4">
        <v>-6.7645873557441201</v>
      </c>
      <c r="E230" s="4">
        <v>8.0997380872139093</v>
      </c>
      <c r="F230" s="7"/>
      <c r="H230">
        <f t="shared" si="34"/>
        <v>324.3318918293254</v>
      </c>
      <c r="I230">
        <f t="shared" si="35"/>
        <v>323.98952348855636</v>
      </c>
      <c r="Q230" s="1">
        <f t="shared" si="39"/>
        <v>8.6399999999999917</v>
      </c>
      <c r="R230" s="6">
        <v>7.2799984413349499</v>
      </c>
      <c r="S230" s="6">
        <v>1.9863799400996029</v>
      </c>
      <c r="T230" s="6">
        <v>-8.6880054229779944</v>
      </c>
      <c r="U230" s="6">
        <v>25.745573366856</v>
      </c>
      <c r="X230">
        <f t="shared" si="36"/>
        <v>131.14652223140246</v>
      </c>
      <c r="Y230">
        <f t="shared" si="37"/>
        <v>128.72786683428001</v>
      </c>
    </row>
    <row r="231" spans="1:25" x14ac:dyDescent="0.2">
      <c r="A231" s="1">
        <f t="shared" si="38"/>
        <v>8.6799999999999908</v>
      </c>
      <c r="B231" s="6">
        <v>7.35999842420531</v>
      </c>
      <c r="C231" s="4">
        <v>0.50728455483248902</v>
      </c>
      <c r="D231" s="4">
        <v>-6.8342085695303298</v>
      </c>
      <c r="E231" s="4">
        <v>8.1868630715258295</v>
      </c>
      <c r="F231" s="7"/>
      <c r="H231">
        <f t="shared" si="34"/>
        <v>327.824639887015</v>
      </c>
      <c r="I231">
        <f t="shared" si="35"/>
        <v>327.47452286103317</v>
      </c>
      <c r="Q231" s="1">
        <f t="shared" si="39"/>
        <v>8.6799999999999908</v>
      </c>
      <c r="R231" s="6">
        <v>7.35999842420531</v>
      </c>
      <c r="S231" s="6">
        <v>2.0193598788085012</v>
      </c>
      <c r="T231" s="6">
        <v>-8.7560426162054981</v>
      </c>
      <c r="U231" s="6">
        <v>25.962121713276201</v>
      </c>
      <c r="X231">
        <f t="shared" si="36"/>
        <v>132.34508603253707</v>
      </c>
      <c r="Y231">
        <f t="shared" si="37"/>
        <v>129.81060856638101</v>
      </c>
    </row>
    <row r="232" spans="1:25" x14ac:dyDescent="0.2">
      <c r="A232" s="1">
        <f t="shared" si="38"/>
        <v>8.71999999999999</v>
      </c>
      <c r="B232" s="6">
        <v>7.4399984070757297</v>
      </c>
      <c r="C232" s="4">
        <v>0.51757137294870803</v>
      </c>
      <c r="D232" s="4">
        <v>-6.9037879342900599</v>
      </c>
      <c r="E232" s="4">
        <v>8.2739289835721497</v>
      </c>
      <c r="F232" s="7"/>
      <c r="H232">
        <f t="shared" si="34"/>
        <v>331.31512051673474</v>
      </c>
      <c r="I232">
        <f t="shared" si="35"/>
        <v>330.95715934288597</v>
      </c>
      <c r="Q232" s="1">
        <f t="shared" si="39"/>
        <v>8.71999999999999</v>
      </c>
      <c r="R232" s="6">
        <v>7.4399984070757297</v>
      </c>
      <c r="S232" s="6">
        <v>2.0523056854191992</v>
      </c>
      <c r="T232" s="6">
        <v>-8.8233626147563982</v>
      </c>
      <c r="U232" s="6">
        <v>26.176778861384999</v>
      </c>
      <c r="X232">
        <f t="shared" si="36"/>
        <v>133.5386315041672</v>
      </c>
      <c r="Y232">
        <f t="shared" si="37"/>
        <v>130.88389430692499</v>
      </c>
    </row>
    <row r="233" spans="1:25" x14ac:dyDescent="0.2">
      <c r="A233" s="1">
        <f t="shared" si="38"/>
        <v>8.7599999999999891</v>
      </c>
      <c r="B233" s="6">
        <v>7.5199983899461902</v>
      </c>
      <c r="C233" s="4">
        <v>0.52795362651689204</v>
      </c>
      <c r="D233" s="4">
        <v>-6.97332488805006</v>
      </c>
      <c r="E233" s="4">
        <v>8.3609352909093104</v>
      </c>
      <c r="F233" s="7"/>
      <c r="H233">
        <f t="shared" si="34"/>
        <v>334.8033128041468</v>
      </c>
      <c r="I233">
        <f t="shared" si="35"/>
        <v>334.43741163637242</v>
      </c>
      <c r="Q233" s="1">
        <f t="shared" si="39"/>
        <v>8.7599999999999891</v>
      </c>
      <c r="R233" s="6">
        <v>7.5199983899461902</v>
      </c>
      <c r="S233" s="6">
        <v>2.0852085520288028</v>
      </c>
      <c r="T233" s="6">
        <v>-8.8899643429103961</v>
      </c>
      <c r="U233" s="6">
        <v>26.389533948122398</v>
      </c>
      <c r="X233">
        <f t="shared" si="36"/>
        <v>134.72723316546089</v>
      </c>
      <c r="Y233">
        <f t="shared" si="37"/>
        <v>131.94766974061199</v>
      </c>
    </row>
    <row r="234" spans="1:25" x14ac:dyDescent="0.2">
      <c r="A234" s="1">
        <f t="shared" si="38"/>
        <v>8.7999999999999883</v>
      </c>
      <c r="B234" s="6">
        <v>7.5999983728167102</v>
      </c>
      <c r="C234" s="4">
        <v>0.53843101407043104</v>
      </c>
      <c r="D234" s="4">
        <v>-7.0428188717444504</v>
      </c>
      <c r="E234" s="4">
        <v>8.4478814637420907</v>
      </c>
      <c r="F234" s="7"/>
      <c r="H234">
        <f t="shared" si="34"/>
        <v>338.28919594537359</v>
      </c>
      <c r="I234">
        <f t="shared" si="35"/>
        <v>337.91525854968364</v>
      </c>
      <c r="Q234" s="1">
        <f t="shared" si="39"/>
        <v>8.7999999999999883</v>
      </c>
      <c r="R234" s="6">
        <v>7.5999983728167102</v>
      </c>
      <c r="S234" s="6">
        <v>2.1180597100776026</v>
      </c>
      <c r="T234" s="6">
        <v>-8.9558467917285967</v>
      </c>
      <c r="U234" s="6">
        <v>26.600376173082299</v>
      </c>
      <c r="X234">
        <f t="shared" si="36"/>
        <v>135.91096805662659</v>
      </c>
      <c r="Y234">
        <f t="shared" si="37"/>
        <v>133.00188086541149</v>
      </c>
    </row>
    <row r="235" spans="1:25" x14ac:dyDescent="0.2">
      <c r="A235" s="1">
        <f t="shared" si="38"/>
        <v>8.8399999999999874</v>
      </c>
      <c r="B235" s="6">
        <v>7.6799983556873004</v>
      </c>
      <c r="C235" s="4">
        <v>0.54900323196170597</v>
      </c>
      <c r="D235" s="4">
        <v>-7.1122693292352697</v>
      </c>
      <c r="E235" s="4">
        <v>8.5347669749404407</v>
      </c>
      <c r="F235" s="7"/>
      <c r="H235">
        <f t="shared" si="34"/>
        <v>341.77274924768847</v>
      </c>
      <c r="I235">
        <f t="shared" si="35"/>
        <v>341.39067899761761</v>
      </c>
      <c r="Q235" s="1">
        <f t="shared" si="39"/>
        <v>8.8399999999999874</v>
      </c>
      <c r="R235" s="6">
        <v>7.6799983556873004</v>
      </c>
      <c r="S235" s="6">
        <v>2.1508504324549023</v>
      </c>
      <c r="T235" s="6">
        <v>-9.0210090187724958</v>
      </c>
      <c r="U235" s="6">
        <v>26.809294802432099</v>
      </c>
      <c r="X235">
        <f t="shared" si="36"/>
        <v>137.08991570703532</v>
      </c>
      <c r="Y235">
        <f t="shared" si="37"/>
        <v>134.0464740121605</v>
      </c>
    </row>
    <row r="236" spans="1:25" x14ac:dyDescent="0.2">
      <c r="A236" s="1">
        <f t="shared" si="38"/>
        <v>8.8799999999999866</v>
      </c>
      <c r="B236" s="6">
        <v>7.7599983385579403</v>
      </c>
      <c r="C236" s="4">
        <v>0.55966997438769395</v>
      </c>
      <c r="D236" s="4">
        <v>-7.1816757073355904</v>
      </c>
      <c r="E236" s="4">
        <v>8.6215913000596203</v>
      </c>
      <c r="F236" s="7"/>
      <c r="H236">
        <f t="shared" si="34"/>
        <v>345.25395213019146</v>
      </c>
      <c r="I236">
        <f t="shared" si="35"/>
        <v>344.86365200238481</v>
      </c>
      <c r="Q236" s="1">
        <f t="shared" si="39"/>
        <v>8.8799999999999866</v>
      </c>
      <c r="R236" s="6">
        <v>7.7599983385579403</v>
      </c>
      <c r="S236" s="6">
        <v>2.1835720357891972</v>
      </c>
      <c r="T236" s="6">
        <v>-9.0854501481475936</v>
      </c>
      <c r="U236" s="6">
        <v>27.0162791740036</v>
      </c>
      <c r="X236">
        <f t="shared" si="36"/>
        <v>138.26415810086323</v>
      </c>
      <c r="Y236">
        <f t="shared" si="37"/>
        <v>135.08139587001801</v>
      </c>
    </row>
    <row r="237" spans="1:25" x14ac:dyDescent="0.2">
      <c r="A237" s="1">
        <f t="shared" si="38"/>
        <v>8.9199999999999857</v>
      </c>
      <c r="B237" s="6">
        <v>7.8399983214286504</v>
      </c>
      <c r="C237" s="4">
        <v>0.57043093341476603</v>
      </c>
      <c r="D237" s="4">
        <v>-7.25103745582628</v>
      </c>
      <c r="E237" s="4">
        <v>8.7083539173534206</v>
      </c>
      <c r="F237" s="7"/>
      <c r="H237">
        <f t="shared" si="34"/>
        <v>348.73278412448298</v>
      </c>
      <c r="I237">
        <f t="shared" si="35"/>
        <v>348.33415669413682</v>
      </c>
      <c r="Q237" s="1">
        <f t="shared" si="39"/>
        <v>8.9199999999999857</v>
      </c>
      <c r="R237" s="6">
        <v>7.8399983214286504</v>
      </c>
      <c r="S237" s="6">
        <v>2.2162158829440983</v>
      </c>
      <c r="T237" s="6">
        <v>-9.1491693708952937</v>
      </c>
      <c r="U237" s="6">
        <v>27.221318703709201</v>
      </c>
      <c r="X237">
        <f t="shared" si="36"/>
        <v>139.43377963989229</v>
      </c>
      <c r="Y237">
        <f t="shared" si="37"/>
        <v>136.10659351854599</v>
      </c>
    </row>
    <row r="238" spans="1:25" x14ac:dyDescent="0.2">
      <c r="A238" s="1">
        <f t="shared" si="38"/>
        <v>8.9599999999999849</v>
      </c>
      <c r="B238" s="6">
        <v>7.9199983042994102</v>
      </c>
      <c r="C238" s="4">
        <v>0.58128579900419697</v>
      </c>
      <c r="D238" s="4">
        <v>-7.3203540274753802</v>
      </c>
      <c r="E238" s="4">
        <v>8.7950543077894796</v>
      </c>
      <c r="F238" s="7"/>
      <c r="H238">
        <f t="shared" si="34"/>
        <v>352.20922487531448</v>
      </c>
      <c r="I238">
        <f t="shared" si="35"/>
        <v>351.80217231157917</v>
      </c>
      <c r="Q238" s="1">
        <f t="shared" si="39"/>
        <v>8.9599999999999849</v>
      </c>
      <c r="R238" s="6">
        <v>7.9199983042994102</v>
      </c>
      <c r="S238" s="6">
        <v>2.2487733857284979</v>
      </c>
      <c r="T238" s="6">
        <v>-9.2121659457275982</v>
      </c>
      <c r="U238" s="6">
        <v>27.4244028930074</v>
      </c>
      <c r="X238">
        <f t="shared" si="36"/>
        <v>140.59886710362167</v>
      </c>
      <c r="Y238">
        <f t="shared" si="37"/>
        <v>137.12201446503701</v>
      </c>
    </row>
    <row r="239" spans="1:25" x14ac:dyDescent="0.2">
      <c r="A239" s="1">
        <f t="shared" si="38"/>
        <v>8.999999999999984</v>
      </c>
      <c r="B239" s="6">
        <v>7.99999828717025</v>
      </c>
      <c r="C239" s="4">
        <v>0.59223425903786497</v>
      </c>
      <c r="D239" s="4">
        <v>-7.3896248780598901</v>
      </c>
      <c r="E239" s="4">
        <v>8.8816919550689004</v>
      </c>
      <c r="F239" s="7"/>
      <c r="H239">
        <f t="shared" si="34"/>
        <v>355.68325414123211</v>
      </c>
      <c r="I239">
        <f t="shared" si="35"/>
        <v>355.26767820275603</v>
      </c>
      <c r="Q239" s="1">
        <f t="shared" si="39"/>
        <v>8.999999999999984</v>
      </c>
      <c r="R239" s="6">
        <v>7.99999828717025</v>
      </c>
      <c r="S239" s="6">
        <v>2.2812360078354033</v>
      </c>
      <c r="T239" s="6">
        <v>-9.2744392001186</v>
      </c>
      <c r="U239" s="6">
        <v>27.6255213377536</v>
      </c>
      <c r="X239">
        <f t="shared" si="36"/>
        <v>141.75950960610493</v>
      </c>
      <c r="Y239">
        <f t="shared" si="37"/>
        <v>138.127606688768</v>
      </c>
    </row>
    <row r="240" spans="1:25" x14ac:dyDescent="0.2">
      <c r="A240" s="1">
        <f t="shared" si="38"/>
        <v>9.0399999999999832</v>
      </c>
      <c r="B240" s="6">
        <v>8.0799982700411395</v>
      </c>
      <c r="C240" s="4">
        <v>0.60327599934356002</v>
      </c>
      <c r="D240" s="4">
        <v>-7.4588494663817198</v>
      </c>
      <c r="E240" s="4">
        <v>8.9682663456381206</v>
      </c>
      <c r="F240" s="7"/>
      <c r="H240">
        <f t="shared" si="34"/>
        <v>359.15485179520306</v>
      </c>
      <c r="I240">
        <f t="shared" si="35"/>
        <v>358.73065382552483</v>
      </c>
      <c r="Q240" s="1">
        <f t="shared" si="39"/>
        <v>9.0399999999999832</v>
      </c>
      <c r="R240" s="6">
        <v>8.0799982700411395</v>
      </c>
      <c r="S240" s="6">
        <v>2.3135952680267025</v>
      </c>
      <c r="T240" s="6">
        <v>-9.3359885317611955</v>
      </c>
      <c r="U240" s="6">
        <v>27.824663738376799</v>
      </c>
      <c r="X240">
        <f t="shared" si="36"/>
        <v>142.9157985493768</v>
      </c>
      <c r="Y240">
        <f t="shared" si="37"/>
        <v>139.12331869188398</v>
      </c>
    </row>
    <row r="241" spans="1:25" x14ac:dyDescent="0.2">
      <c r="A241" s="1">
        <f t="shared" si="38"/>
        <v>9.0799999999999823</v>
      </c>
      <c r="B241" s="6">
        <v>8.1599982529121107</v>
      </c>
      <c r="C241" s="4">
        <v>0.61441070372023099</v>
      </c>
      <c r="D241" s="4">
        <v>-7.5280272542853703</v>
      </c>
      <c r="E241" s="4">
        <v>9.0547769687033792</v>
      </c>
      <c r="F241" s="7"/>
      <c r="H241">
        <f t="shared" si="34"/>
        <v>362.62399782523852</v>
      </c>
      <c r="I241">
        <f t="shared" si="35"/>
        <v>362.19107874813517</v>
      </c>
      <c r="Q241" s="1">
        <f t="shared" si="39"/>
        <v>9.0799999999999823</v>
      </c>
      <c r="R241" s="6">
        <v>8.1599982529121107</v>
      </c>
      <c r="S241" s="6">
        <v>2.3458427435686033</v>
      </c>
      <c r="T241" s="6">
        <v>-9.3968134103839986</v>
      </c>
      <c r="U241" s="6">
        <v>28.021819911302401</v>
      </c>
      <c r="X241">
        <f t="shared" si="36"/>
        <v>144.06782757338408</v>
      </c>
      <c r="Y241">
        <f t="shared" si="37"/>
        <v>140.10909955651201</v>
      </c>
    </row>
    <row r="242" spans="1:25" x14ac:dyDescent="0.2">
      <c r="A242" s="1">
        <f t="shared" si="38"/>
        <v>9.1199999999999815</v>
      </c>
      <c r="B242" s="6">
        <v>8.2399982357831405</v>
      </c>
      <c r="C242" s="4">
        <v>0.625638053964511</v>
      </c>
      <c r="D242" s="4">
        <v>-7.5971577066792904</v>
      </c>
      <c r="E242" s="4">
        <v>9.1412233162496008</v>
      </c>
      <c r="F242" s="7"/>
      <c r="H242">
        <f t="shared" si="34"/>
        <v>366.09067233498837</v>
      </c>
      <c r="I242">
        <f t="shared" si="35"/>
        <v>365.64893264998403</v>
      </c>
      <c r="Q242" s="1">
        <f t="shared" si="39"/>
        <v>9.1199999999999815</v>
      </c>
      <c r="R242" s="6">
        <v>8.2399982357831405</v>
      </c>
      <c r="S242" s="6">
        <v>2.3779700739391032</v>
      </c>
      <c r="T242" s="6">
        <v>-9.4569133799482969</v>
      </c>
      <c r="U242" s="6">
        <v>28.216979801801699</v>
      </c>
      <c r="X242">
        <f t="shared" si="36"/>
        <v>145.21569250197803</v>
      </c>
      <c r="Y242">
        <f t="shared" si="37"/>
        <v>141.0848990090085</v>
      </c>
    </row>
    <row r="243" spans="1:25" x14ac:dyDescent="0.2">
      <c r="A243" s="1">
        <f t="shared" si="38"/>
        <v>9.1599999999999806</v>
      </c>
      <c r="B243" s="6">
        <v>8.3199982186542307</v>
      </c>
      <c r="C243" s="4">
        <v>0.63695772989569299</v>
      </c>
      <c r="D243" s="4">
        <v>-7.6662402915500696</v>
      </c>
      <c r="E243" s="4">
        <v>9.2276048830510504</v>
      </c>
      <c r="F243" s="7"/>
      <c r="H243">
        <f t="shared" si="34"/>
        <v>369.55485554433886</v>
      </c>
      <c r="I243">
        <f t="shared" si="35"/>
        <v>369.10419532204202</v>
      </c>
      <c r="Q243" s="1">
        <f t="shared" si="39"/>
        <v>9.1599999999999806</v>
      </c>
      <c r="R243" s="6">
        <v>8.3199982186542307</v>
      </c>
      <c r="S243" s="6">
        <v>2.4099689648042997</v>
      </c>
      <c r="T243" s="6">
        <v>-9.5162880612033973</v>
      </c>
      <c r="U243" s="6">
        <v>28.410133498186799</v>
      </c>
      <c r="X243">
        <f t="shared" si="36"/>
        <v>146.35949128487053</v>
      </c>
      <c r="Y243">
        <f t="shared" si="37"/>
        <v>142.05066749093399</v>
      </c>
    </row>
    <row r="244" spans="1:25" x14ac:dyDescent="0.2">
      <c r="A244" s="1">
        <f t="shared" si="38"/>
        <v>9.1999999999999797</v>
      </c>
      <c r="B244" s="6">
        <v>8.3999982015254009</v>
      </c>
      <c r="C244" s="4">
        <v>0.64836940938160104</v>
      </c>
      <c r="D244" s="4">
        <v>-7.7352744799793598</v>
      </c>
      <c r="E244" s="4">
        <v>9.3139211666847306</v>
      </c>
      <c r="F244" s="7"/>
      <c r="H244">
        <f t="shared" si="34"/>
        <v>373.01652778999187</v>
      </c>
      <c r="I244">
        <f t="shared" si="35"/>
        <v>372.55684666738921</v>
      </c>
      <c r="Q244" s="1">
        <f t="shared" si="39"/>
        <v>9.1999999999999797</v>
      </c>
      <c r="R244" s="6">
        <v>8.3999982015254009</v>
      </c>
      <c r="S244" s="6">
        <v>2.4418311922889018</v>
      </c>
      <c r="T244" s="6">
        <v>-9.5749371546331972</v>
      </c>
      <c r="U244" s="6">
        <v>28.6012712474487</v>
      </c>
      <c r="X244">
        <f t="shared" si="36"/>
        <v>147.4993239352072</v>
      </c>
      <c r="Y244">
        <f t="shared" si="37"/>
        <v>143.00635623724349</v>
      </c>
    </row>
    <row r="245" spans="1:25" x14ac:dyDescent="0.2">
      <c r="A245" s="1">
        <f t="shared" si="38"/>
        <v>9.2399999999999789</v>
      </c>
      <c r="B245" s="6">
        <v>8.4799981843966403</v>
      </c>
      <c r="C245" s="4">
        <v>0.65987276836485698</v>
      </c>
      <c r="D245" s="4">
        <v>-7.8042597461638401</v>
      </c>
      <c r="E245" s="4">
        <v>9.4001716675488503</v>
      </c>
      <c r="F245" s="7"/>
      <c r="H245">
        <f t="shared" si="34"/>
        <v>376.47566952602301</v>
      </c>
      <c r="I245">
        <f t="shared" si="35"/>
        <v>376.00686670195398</v>
      </c>
      <c r="Q245" s="1">
        <f t="shared" si="39"/>
        <v>9.2399999999999789</v>
      </c>
      <c r="R245" s="6">
        <v>8.4799981843966403</v>
      </c>
      <c r="S245" s="6">
        <v>2.4735486075280022</v>
      </c>
      <c r="T245" s="6">
        <v>-9.6328604437493937</v>
      </c>
      <c r="U245" s="6">
        <v>28.7903834721787</v>
      </c>
      <c r="X245">
        <f t="shared" si="36"/>
        <v>148.63529246276491</v>
      </c>
      <c r="Y245">
        <f t="shared" si="37"/>
        <v>143.9519173608935</v>
      </c>
    </row>
    <row r="246" spans="1:25" x14ac:dyDescent="0.2">
      <c r="A246" s="1">
        <f t="shared" si="38"/>
        <v>9.279999999999978</v>
      </c>
      <c r="B246" s="6">
        <v>8.5599981672679402</v>
      </c>
      <c r="C246" s="4">
        <v>0.67146748088844899</v>
      </c>
      <c r="D246" s="4">
        <v>-7.8731955674285503</v>
      </c>
      <c r="E246" s="4">
        <v>9.4863558888718202</v>
      </c>
      <c r="F246" s="7"/>
      <c r="H246">
        <f t="shared" si="34"/>
        <v>379.93226132444045</v>
      </c>
      <c r="I246">
        <f t="shared" si="35"/>
        <v>379.45423555487281</v>
      </c>
      <c r="Q246" s="1">
        <f t="shared" si="39"/>
        <v>9.279999999999978</v>
      </c>
      <c r="R246" s="6">
        <v>8.5599981672679402</v>
      </c>
      <c r="S246" s="6">
        <v>2.5051131415229975</v>
      </c>
      <c r="T246" s="6">
        <v>-9.6900577987668939</v>
      </c>
      <c r="U246" s="6">
        <v>28.977460789013801</v>
      </c>
      <c r="X246">
        <f t="shared" si="36"/>
        <v>149.76750080223218</v>
      </c>
      <c r="Y246">
        <f t="shared" si="37"/>
        <v>144.88730394506899</v>
      </c>
    </row>
    <row r="247" spans="1:25" x14ac:dyDescent="0.2">
      <c r="A247" s="1">
        <f t="shared" si="38"/>
        <v>9.3199999999999772</v>
      </c>
      <c r="B247" s="6">
        <v>8.6399981501393199</v>
      </c>
      <c r="C247" s="4">
        <v>0.68315321912141402</v>
      </c>
      <c r="D247" s="4">
        <v>-7.9420814242422004</v>
      </c>
      <c r="E247" s="4">
        <v>9.5724733367251105</v>
      </c>
      <c r="F247" s="7"/>
      <c r="H247">
        <f t="shared" si="34"/>
        <v>383.38628387572675</v>
      </c>
      <c r="I247">
        <f t="shared" si="35"/>
        <v>382.89893346900442</v>
      </c>
      <c r="Q247" s="1">
        <f t="shared" si="39"/>
        <v>9.3199999999999772</v>
      </c>
      <c r="R247" s="6">
        <v>8.6399981501393199</v>
      </c>
      <c r="S247" s="6">
        <v>2.536516810294799</v>
      </c>
      <c r="T247" s="6">
        <v>-9.7465291806299987</v>
      </c>
      <c r="U247" s="6">
        <v>29.162494028338401</v>
      </c>
      <c r="X247">
        <f t="shared" si="36"/>
        <v>150.89605473673191</v>
      </c>
      <c r="Y247">
        <f t="shared" si="37"/>
        <v>145.81247014169202</v>
      </c>
    </row>
    <row r="248" spans="1:25" x14ac:dyDescent="0.2">
      <c r="A248" s="1">
        <f t="shared" si="38"/>
        <v>9.3599999999999763</v>
      </c>
      <c r="B248" s="6">
        <v>8.7199981330107708</v>
      </c>
      <c r="C248" s="4">
        <v>0.69492965338553003</v>
      </c>
      <c r="D248" s="4">
        <v>-8.0109168002365898</v>
      </c>
      <c r="E248" s="4">
        <v>9.6585235200406494</v>
      </c>
      <c r="F248" s="7"/>
      <c r="H248">
        <f t="shared" si="34"/>
        <v>386.83771798935857</v>
      </c>
      <c r="I248">
        <f t="shared" si="35"/>
        <v>386.34094080162595</v>
      </c>
      <c r="Q248" s="1">
        <f t="shared" si="39"/>
        <v>9.3599999999999763</v>
      </c>
      <c r="R248" s="6">
        <v>8.7199981330107708</v>
      </c>
      <c r="S248" s="6">
        <v>2.5677517203397002</v>
      </c>
      <c r="T248" s="6">
        <v>-9.8022746454008001</v>
      </c>
      <c r="U248" s="6">
        <v>29.345474255458299</v>
      </c>
      <c r="X248">
        <f t="shared" si="36"/>
        <v>152.02106181607235</v>
      </c>
      <c r="Y248">
        <f t="shared" si="37"/>
        <v>146.7273712772915</v>
      </c>
    </row>
    <row r="249" spans="1:25" x14ac:dyDescent="0.2">
      <c r="A249" s="1">
        <f t="shared" si="38"/>
        <v>9.3999999999999755</v>
      </c>
      <c r="B249" s="6">
        <v>8.7999981158822909</v>
      </c>
      <c r="C249" s="4">
        <v>0.70679645218070497</v>
      </c>
      <c r="D249" s="4">
        <v>-8.0797011822182707</v>
      </c>
      <c r="E249" s="4">
        <v>9.7445059506188692</v>
      </c>
      <c r="F249" s="7"/>
      <c r="H249">
        <f t="shared" si="34"/>
        <v>390.28654459432732</v>
      </c>
      <c r="I249">
        <f t="shared" si="35"/>
        <v>389.78023802475479</v>
      </c>
      <c r="Q249" s="1">
        <f t="shared" si="39"/>
        <v>9.3999999999999755</v>
      </c>
      <c r="R249" s="6">
        <v>8.7999981158822909</v>
      </c>
      <c r="S249" s="6">
        <v>2.5988100743814968</v>
      </c>
      <c r="T249" s="6">
        <v>-9.8572943489360938</v>
      </c>
      <c r="U249" s="6">
        <v>29.526392792986801</v>
      </c>
      <c r="X249">
        <f t="shared" si="36"/>
        <v>153.14263126990087</v>
      </c>
      <c r="Y249">
        <f t="shared" si="37"/>
        <v>147.63196396493402</v>
      </c>
    </row>
    <row r="250" spans="1:25" x14ac:dyDescent="0.2">
      <c r="A250" s="1">
        <f t="shared" si="38"/>
        <v>9.4399999999999746</v>
      </c>
      <c r="B250" s="6">
        <v>8.8799980987538891</v>
      </c>
      <c r="C250" s="4">
        <v>0.71875328221105605</v>
      </c>
      <c r="D250" s="4">
        <v>-8.1484340601829608</v>
      </c>
      <c r="E250" s="4">
        <v>9.8304201431405396</v>
      </c>
      <c r="F250" s="7"/>
      <c r="H250">
        <f t="shared" si="34"/>
        <v>393.73274473964227</v>
      </c>
      <c r="I250">
        <f t="shared" si="35"/>
        <v>393.21680572562161</v>
      </c>
      <c r="Q250" s="1">
        <f t="shared" si="39"/>
        <v>9.4399999999999746</v>
      </c>
      <c r="R250" s="6">
        <v>8.8799980987538891</v>
      </c>
      <c r="S250" s="6">
        <v>2.6296841774255029</v>
      </c>
      <c r="T250" s="6">
        <v>-9.9115885519560933</v>
      </c>
      <c r="U250" s="6">
        <v>29.705241244579501</v>
      </c>
      <c r="X250">
        <f t="shared" si="36"/>
        <v>154.26087391536782</v>
      </c>
      <c r="Y250">
        <f t="shared" si="37"/>
        <v>148.52620622289751</v>
      </c>
    </row>
    <row r="251" spans="1:25" x14ac:dyDescent="0.2">
      <c r="A251" s="1">
        <f t="shared" si="38"/>
        <v>9.4799999999999738</v>
      </c>
      <c r="B251" s="6">
        <v>8.9599980816255798</v>
      </c>
      <c r="C251" s="4">
        <v>0.73079980841154302</v>
      </c>
      <c r="D251" s="4">
        <v>-8.2171149273338706</v>
      </c>
      <c r="E251" s="4">
        <v>9.91626561518326</v>
      </c>
      <c r="F251" s="7"/>
      <c r="H251">
        <f t="shared" si="34"/>
        <v>397.17629959481377</v>
      </c>
      <c r="I251">
        <f t="shared" si="35"/>
        <v>396.65062460733043</v>
      </c>
      <c r="Q251" s="1">
        <f t="shared" si="39"/>
        <v>9.4799999999999738</v>
      </c>
      <c r="R251" s="6">
        <v>8.9599980816255798</v>
      </c>
      <c r="S251" s="6">
        <v>2.6603664430982974</v>
      </c>
      <c r="T251" s="6">
        <v>-9.9651576253918961</v>
      </c>
      <c r="U251" s="6">
        <v>29.8820115199436</v>
      </c>
      <c r="X251">
        <f t="shared" si="36"/>
        <v>155.37590205921592</v>
      </c>
      <c r="Y251">
        <f t="shared" si="37"/>
        <v>149.41005759971799</v>
      </c>
    </row>
    <row r="252" spans="1:25" x14ac:dyDescent="0.2">
      <c r="A252" s="1">
        <f t="shared" si="38"/>
        <v>9.5199999999999729</v>
      </c>
      <c r="B252" s="6">
        <v>9.0399980644973201</v>
      </c>
      <c r="C252" s="4">
        <v>0.74293569397354497</v>
      </c>
      <c r="D252" s="4">
        <v>-8.2857432800920794</v>
      </c>
      <c r="E252" s="4">
        <v>10.0020418872286</v>
      </c>
      <c r="F252" s="7"/>
      <c r="H252">
        <f t="shared" si="34"/>
        <v>400.61719045033209</v>
      </c>
      <c r="I252">
        <f t="shared" si="35"/>
        <v>400.081675489144</v>
      </c>
      <c r="Q252" s="1">
        <f t="shared" si="39"/>
        <v>9.5199999999999729</v>
      </c>
      <c r="R252" s="6">
        <v>9.0399980644973201</v>
      </c>
      <c r="S252" s="6">
        <v>2.6908494002665009</v>
      </c>
      <c r="T252" s="6">
        <v>-10.018002055981199</v>
      </c>
      <c r="U252" s="6">
        <v>30.056695860893701</v>
      </c>
      <c r="X252">
        <f t="shared" si="36"/>
        <v>156.48782939446858</v>
      </c>
      <c r="Y252">
        <f t="shared" si="37"/>
        <v>150.2834793044685</v>
      </c>
    </row>
    <row r="253" spans="1:25" x14ac:dyDescent="0.2">
      <c r="A253" s="1">
        <f t="shared" si="38"/>
        <v>9.5599999999999721</v>
      </c>
      <c r="B253" s="6">
        <v>9.1199980473691706</v>
      </c>
      <c r="C253" s="4">
        <v>0.75516060037084798</v>
      </c>
      <c r="D253" s="4">
        <v>-8.3543186181098399</v>
      </c>
      <c r="E253" s="4">
        <v>10.087748482672801</v>
      </c>
      <c r="F253" s="7"/>
      <c r="H253">
        <f t="shared" si="34"/>
        <v>404.05539871813949</v>
      </c>
      <c r="I253">
        <f t="shared" si="35"/>
        <v>403.50993930691203</v>
      </c>
      <c r="Q253" s="1">
        <f t="shared" si="39"/>
        <v>9.5599999999999721</v>
      </c>
      <c r="R253" s="6">
        <v>9.1199980473691706</v>
      </c>
      <c r="S253" s="6">
        <v>2.7211256999287983</v>
      </c>
      <c r="T253" s="6">
        <v>-10.070122452164796</v>
      </c>
      <c r="U253" s="6">
        <v>30.229286868582498</v>
      </c>
      <c r="X253">
        <f t="shared" si="36"/>
        <v>157.59677089136736</v>
      </c>
      <c r="Y253">
        <f t="shared" si="37"/>
        <v>151.1464343429125</v>
      </c>
    </row>
    <row r="254" spans="1:25" x14ac:dyDescent="0.2">
      <c r="A254" s="1">
        <f t="shared" si="38"/>
        <v>9.5999999999999712</v>
      </c>
      <c r="B254" s="6">
        <v>9.1999980302410798</v>
      </c>
      <c r="C254" s="4">
        <v>0.76747418738661699</v>
      </c>
      <c r="D254" s="4">
        <v>-8.4228404442878109</v>
      </c>
      <c r="E254" s="4">
        <v>10.1733849278425</v>
      </c>
      <c r="F254" s="7"/>
      <c r="H254">
        <f t="shared" si="34"/>
        <v>407.49090593206552</v>
      </c>
      <c r="I254">
        <f t="shared" si="35"/>
        <v>406.93539711369999</v>
      </c>
      <c r="Q254" s="1">
        <f t="shared" si="39"/>
        <v>9.5999999999999712</v>
      </c>
      <c r="R254" s="6">
        <v>9.1999980302410798</v>
      </c>
      <c r="S254" s="6">
        <v>2.7511881223529997</v>
      </c>
      <c r="T254" s="6">
        <v>-10.121519550192495</v>
      </c>
      <c r="U254" s="6">
        <v>30.399777531736898</v>
      </c>
      <c r="X254">
        <f t="shared" si="36"/>
        <v>158.70284268265718</v>
      </c>
      <c r="Y254">
        <f t="shared" si="37"/>
        <v>151.99888765868448</v>
      </c>
    </row>
    <row r="255" spans="1:25" x14ac:dyDescent="0.2">
      <c r="A255" s="1">
        <f t="shared" si="38"/>
        <v>9.6399999999999704</v>
      </c>
      <c r="B255" s="6">
        <v>9.2799980131130901</v>
      </c>
      <c r="C255" s="4">
        <v>0.77987611313878202</v>
      </c>
      <c r="D255" s="4">
        <v>-8.4913082647843403</v>
      </c>
      <c r="E255" s="4">
        <v>10.258950752000899</v>
      </c>
      <c r="F255" s="7"/>
      <c r="H255">
        <f t="shared" si="34"/>
        <v>410.92369374828047</v>
      </c>
      <c r="I255">
        <f t="shared" si="35"/>
        <v>410.35803008003597</v>
      </c>
      <c r="Q255" s="1">
        <f t="shared" si="39"/>
        <v>9.6399999999999704</v>
      </c>
      <c r="R255" s="6">
        <v>9.2799980131130901</v>
      </c>
      <c r="S255" s="6">
        <v>2.7810295844556023</v>
      </c>
      <c r="T255" s="6">
        <v>-10.1721942204464</v>
      </c>
      <c r="U255" s="6">
        <v>30.568161255764501</v>
      </c>
      <c r="X255">
        <f t="shared" si="36"/>
        <v>159.80616194332006</v>
      </c>
      <c r="Y255">
        <f t="shared" si="37"/>
        <v>152.8408062788225</v>
      </c>
    </row>
    <row r="256" spans="1:25" x14ac:dyDescent="0.2">
      <c r="A256" s="1">
        <f t="shared" si="38"/>
        <v>9.6799999999999695</v>
      </c>
      <c r="B256" s="6">
        <v>9.3599979959851805</v>
      </c>
      <c r="C256" s="4">
        <v>0.79236603410624096</v>
      </c>
      <c r="D256" s="4">
        <v>-8.5597215890273493</v>
      </c>
      <c r="E256" s="4">
        <v>10.3444454873572</v>
      </c>
      <c r="F256" s="7"/>
      <c r="H256">
        <f t="shared" si="34"/>
        <v>414.35374394571579</v>
      </c>
      <c r="I256">
        <f t="shared" si="35"/>
        <v>413.777819494288</v>
      </c>
      <c r="Q256" s="1">
        <f t="shared" si="39"/>
        <v>9.6799999999999695</v>
      </c>
      <c r="R256" s="6">
        <v>9.3599979959851805</v>
      </c>
      <c r="S256" s="6">
        <v>2.8106431473827982</v>
      </c>
      <c r="T256" s="6">
        <v>-10.222147473919193</v>
      </c>
      <c r="U256" s="6">
        <v>30.734431892593499</v>
      </c>
      <c r="X256">
        <f t="shared" si="36"/>
        <v>160.9068467648589</v>
      </c>
      <c r="Y256">
        <f t="shared" si="37"/>
        <v>153.6721594629675</v>
      </c>
    </row>
    <row r="257" spans="1:25" x14ac:dyDescent="0.2">
      <c r="A257" s="1">
        <f t="shared" si="38"/>
        <v>9.7199999999999687</v>
      </c>
      <c r="B257" s="6">
        <v>9.4399979788573596</v>
      </c>
      <c r="C257" s="4">
        <v>0.80494360515567798</v>
      </c>
      <c r="D257" s="4">
        <v>-8.6280799297309496</v>
      </c>
      <c r="E257" s="4">
        <v>10.429868669081801</v>
      </c>
      <c r="F257" s="7"/>
      <c r="H257">
        <f t="shared" si="34"/>
        <v>417.78103842647465</v>
      </c>
      <c r="I257">
        <f t="shared" si="35"/>
        <v>417.19474676327201</v>
      </c>
      <c r="Q257" s="1">
        <f t="shared" si="39"/>
        <v>9.7199999999999687</v>
      </c>
      <c r="R257" s="6">
        <v>9.4399979788573596</v>
      </c>
      <c r="S257" s="6">
        <v>2.8400220242859007</v>
      </c>
      <c r="T257" s="6">
        <v>-10.271380468829499</v>
      </c>
      <c r="U257" s="6">
        <v>30.898583771274499</v>
      </c>
      <c r="X257">
        <f t="shared" si="36"/>
        <v>162.0050160240074</v>
      </c>
      <c r="Y257">
        <f t="shared" si="37"/>
        <v>154.49291885637248</v>
      </c>
    </row>
    <row r="258" spans="1:25" x14ac:dyDescent="0.2">
      <c r="A258" s="1">
        <f t="shared" si="38"/>
        <v>9.7599999999999678</v>
      </c>
      <c r="B258" s="6">
        <v>9.51999796172964</v>
      </c>
      <c r="C258" s="4">
        <v>0.81760847956724403</v>
      </c>
      <c r="D258" s="4">
        <v>-8.6963828029031394</v>
      </c>
      <c r="E258" s="4">
        <v>10.515219835311299</v>
      </c>
      <c r="F258" s="7"/>
      <c r="H258">
        <f t="shared" si="34"/>
        <v>421.20555921623787</v>
      </c>
      <c r="I258">
        <f t="shared" si="35"/>
        <v>420.60879341245197</v>
      </c>
      <c r="Q258" s="1">
        <f t="shared" si="39"/>
        <v>9.7599999999999678</v>
      </c>
      <c r="R258" s="6">
        <v>9.51999796172964</v>
      </c>
      <c r="S258" s="6">
        <v>2.8691595882489977</v>
      </c>
      <c r="T258" s="6">
        <v>-10.319894517326496</v>
      </c>
      <c r="U258" s="6">
        <v>31.060611729003998</v>
      </c>
      <c r="X258">
        <f t="shared" si="36"/>
        <v>163.1007892463542</v>
      </c>
      <c r="Y258">
        <f t="shared" si="37"/>
        <v>155.30305864502</v>
      </c>
    </row>
    <row r="259" spans="1:25" x14ac:dyDescent="0.2">
      <c r="A259" s="1">
        <f t="shared" si="38"/>
        <v>9.799999999999967</v>
      </c>
      <c r="B259" s="6">
        <v>9.5999979446020003</v>
      </c>
      <c r="C259" s="4">
        <v>0.83036030906040403</v>
      </c>
      <c r="D259" s="4">
        <v>-8.7646297278566205</v>
      </c>
      <c r="E259" s="4">
        <v>10.6004985271568</v>
      </c>
      <c r="F259" s="7"/>
      <c r="H259">
        <f t="shared" si="34"/>
        <v>424.62728846465251</v>
      </c>
      <c r="I259">
        <f t="shared" si="35"/>
        <v>424.01994108627201</v>
      </c>
      <c r="Q259" s="1">
        <f t="shared" si="39"/>
        <v>9.799999999999967</v>
      </c>
      <c r="R259" s="6">
        <v>9.5999979446020003</v>
      </c>
      <c r="S259" s="6">
        <v>2.898049380340602</v>
      </c>
      <c r="T259" s="6">
        <v>-10.367691092251796</v>
      </c>
      <c r="U259" s="6">
        <v>31.220511142517399</v>
      </c>
      <c r="X259">
        <f t="shared" si="36"/>
        <v>164.19428646494256</v>
      </c>
      <c r="Y259">
        <f t="shared" si="37"/>
        <v>156.10255571258699</v>
      </c>
    </row>
    <row r="260" spans="1:25" x14ac:dyDescent="0.2">
      <c r="A260" s="1">
        <f t="shared" si="38"/>
        <v>9.8399999999999661</v>
      </c>
      <c r="B260" s="6">
        <v>9.6799979274744601</v>
      </c>
      <c r="C260" s="4">
        <v>0.84319874382117499</v>
      </c>
      <c r="D260" s="4">
        <v>-8.8328202272245608</v>
      </c>
      <c r="E260" s="4">
        <v>10.685704288719</v>
      </c>
      <c r="F260" s="7"/>
      <c r="H260">
        <f t="shared" si="34"/>
        <v>428.04620844570246</v>
      </c>
      <c r="I260">
        <f t="shared" si="35"/>
        <v>427.42817154876002</v>
      </c>
      <c r="Q260" s="1">
        <f t="shared" si="39"/>
        <v>9.8399999999999661</v>
      </c>
      <c r="R260" s="6">
        <v>9.6799979274744601</v>
      </c>
      <c r="S260" s="6">
        <v>2.9266851177614015</v>
      </c>
      <c r="T260" s="6">
        <v>-10.414771833868897</v>
      </c>
      <c r="U260" s="6">
        <v>31.378277959769498</v>
      </c>
      <c r="X260">
        <f t="shared" si="36"/>
        <v>165.28562807397273</v>
      </c>
      <c r="Y260">
        <f t="shared" si="37"/>
        <v>156.89138979884748</v>
      </c>
    </row>
    <row r="261" spans="1:25" x14ac:dyDescent="0.2">
      <c r="A261" s="1">
        <f t="shared" si="38"/>
        <v>9.8799999999999653</v>
      </c>
      <c r="B261" s="6">
        <v>9.7599979103469998</v>
      </c>
      <c r="C261" s="4">
        <v>0.85612343252737499</v>
      </c>
      <c r="D261" s="4">
        <v>-8.9009538269668607</v>
      </c>
      <c r="E261" s="4">
        <v>10.770836667090901</v>
      </c>
      <c r="F261" s="7"/>
      <c r="H261">
        <f t="shared" si="34"/>
        <v>431.46230155807723</v>
      </c>
      <c r="I261">
        <f t="shared" si="35"/>
        <v>430.83346668363606</v>
      </c>
      <c r="Q261" s="1">
        <f t="shared" si="39"/>
        <v>9.8799999999999653</v>
      </c>
      <c r="R261" s="6">
        <v>9.7599979103469998</v>
      </c>
      <c r="S261" s="6">
        <v>2.9550607020333004</v>
      </c>
      <c r="T261" s="6">
        <v>-10.461138556585595</v>
      </c>
      <c r="U261" s="6">
        <v>31.533908731439102</v>
      </c>
      <c r="X261">
        <f t="shared" si="36"/>
        <v>166.37493467842484</v>
      </c>
      <c r="Y261">
        <f t="shared" si="37"/>
        <v>157.6695436571955</v>
      </c>
    </row>
    <row r="262" spans="1:25" x14ac:dyDescent="0.2">
      <c r="A262" s="1">
        <f t="shared" si="38"/>
        <v>9.9199999999999644</v>
      </c>
      <c r="B262" s="6">
        <v>9.8399978932196497</v>
      </c>
      <c r="C262" s="4">
        <v>0.86913402237485204</v>
      </c>
      <c r="D262" s="4">
        <v>-8.9690300563800296</v>
      </c>
      <c r="E262" s="4">
        <v>10.8558952123664</v>
      </c>
      <c r="F262" s="7"/>
      <c r="H262">
        <f t="shared" si="34"/>
        <v>434.8755503255266</v>
      </c>
      <c r="I262">
        <f t="shared" si="35"/>
        <v>434.235808494656</v>
      </c>
      <c r="Q262" s="1">
        <f t="shared" si="39"/>
        <v>9.9199999999999644</v>
      </c>
      <c r="R262" s="6">
        <v>9.8399978932196497</v>
      </c>
      <c r="S262" s="6">
        <v>2.9831702272044964</v>
      </c>
      <c r="T262" s="6">
        <v>-10.506793255590395</v>
      </c>
      <c r="U262" s="6">
        <v>31.6874006424834</v>
      </c>
      <c r="X262">
        <f t="shared" si="36"/>
        <v>167.46232693927544</v>
      </c>
      <c r="Y262">
        <f t="shared" si="37"/>
        <v>158.43700321241701</v>
      </c>
    </row>
    <row r="263" spans="1:25" x14ac:dyDescent="0.2">
      <c r="A263" s="1">
        <f t="shared" si="38"/>
        <v>9.9599999999999635</v>
      </c>
      <c r="B263" s="6">
        <v>9.9199978760924008</v>
      </c>
      <c r="C263" s="4">
        <v>0.88223015910428304</v>
      </c>
      <c r="D263" s="4">
        <v>-9.0370484481117508</v>
      </c>
      <c r="E263" s="4">
        <v>10.9408794776535</v>
      </c>
      <c r="F263" s="7"/>
      <c r="H263">
        <f t="shared" si="34"/>
        <v>438.28593739718877</v>
      </c>
      <c r="I263">
        <f t="shared" si="35"/>
        <v>437.63517910613996</v>
      </c>
      <c r="Q263" s="1">
        <f t="shared" si="39"/>
        <v>9.9599999999999635</v>
      </c>
      <c r="R263" s="6">
        <v>9.9199978760924008</v>
      </c>
      <c r="S263" s="6">
        <v>3.011007988017198</v>
      </c>
      <c r="T263" s="6">
        <v>-10.551738113292096</v>
      </c>
      <c r="U263" s="6">
        <v>31.838751543144699</v>
      </c>
      <c r="X263">
        <f t="shared" si="36"/>
        <v>168.54792541543404</v>
      </c>
      <c r="Y263">
        <f t="shared" si="37"/>
        <v>159.19375771572351</v>
      </c>
    </row>
    <row r="264" spans="1:25" x14ac:dyDescent="0.2">
      <c r="A264" s="1">
        <f t="shared" si="38"/>
        <v>9.9999999999999627</v>
      </c>
      <c r="B264" s="6">
        <v>9.9999978589655303</v>
      </c>
      <c r="C264" s="4">
        <v>0.89541148702683404</v>
      </c>
      <c r="D264" s="4">
        <v>-9.1050085381664108</v>
      </c>
      <c r="E264" s="4">
        <v>11.025789019077401</v>
      </c>
      <c r="F264" s="7"/>
      <c r="H264">
        <f t="shared" si="34"/>
        <v>441.69344554793736</v>
      </c>
      <c r="I264">
        <f t="shared" si="35"/>
        <v>441.03156076309602</v>
      </c>
      <c r="Q264" s="1">
        <f t="shared" si="39"/>
        <v>9.9999999999999627</v>
      </c>
      <c r="R264" s="6">
        <v>9.9999978589655303</v>
      </c>
      <c r="S264" s="6">
        <v>3.0385684879936008</v>
      </c>
      <c r="T264" s="6">
        <v>-10.595975505592499</v>
      </c>
      <c r="U264" s="6">
        <v>31.9879599794976</v>
      </c>
      <c r="X264">
        <f t="shared" si="36"/>
        <v>169.63185040238622</v>
      </c>
      <c r="Y264">
        <f t="shared" si="37"/>
        <v>159.939799897488</v>
      </c>
    </row>
  </sheetData>
  <mergeCells count="2">
    <mergeCell ref="A11:A12"/>
    <mergeCell ref="Q11:Q12"/>
  </mergeCells>
  <phoneticPr fontId="3" type="noConversion"/>
  <conditionalFormatting sqref="Z4:AD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:BP56">
    <cfRule type="cellIs" dxfId="0" priority="1" operator="lessThan">
      <formula>0</formula>
    </cfRule>
  </conditionalFormatting>
  <conditionalFormatting sqref="AO6:AR56 AU6:AX56 BA6:BD56 BG6:BJ56 BM6:BP56">
    <cfRule type="colorScale" priority="2">
      <colorScale>
        <cfvo type="min"/>
        <cfvo type="max"/>
        <color rgb="FFFFEF9C"/>
        <color rgb="FF63BE7B"/>
      </colorScale>
    </cfRule>
  </conditionalFormatting>
  <conditionalFormatting sqref="AO6:AR5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B7DF-B1FA-AE4C-86C0-716A3F67DB7C}">
  <dimension ref="A1:AD9"/>
  <sheetViews>
    <sheetView tabSelected="1" workbookViewId="0">
      <selection activeCell="C2" sqref="C2"/>
    </sheetView>
  </sheetViews>
  <sheetFormatPr baseColWidth="10" defaultRowHeight="16" x14ac:dyDescent="0.2"/>
  <sheetData>
    <row r="1" spans="1:30" x14ac:dyDescent="0.2">
      <c r="B1" t="s">
        <v>72</v>
      </c>
      <c r="C1">
        <v>40</v>
      </c>
    </row>
    <row r="2" spans="1:30" x14ac:dyDescent="0.2">
      <c r="B2" t="s">
        <v>96</v>
      </c>
      <c r="H2" s="28" t="s">
        <v>95</v>
      </c>
      <c r="N2" t="s">
        <v>97</v>
      </c>
      <c r="T2" t="s">
        <v>98</v>
      </c>
      <c r="Z2" t="s">
        <v>99</v>
      </c>
    </row>
    <row r="3" spans="1:30" x14ac:dyDescent="0.2">
      <c r="B3" cm="1">
        <f t="array" ref="B3:F9">'10-10 sim'!Z2:AD8</f>
        <v>0</v>
      </c>
      <c r="C3" t="str">
        <v>Desired force</v>
      </c>
      <c r="D3">
        <v>40</v>
      </c>
      <c r="E3">
        <v>0</v>
      </c>
      <c r="F3">
        <v>0</v>
      </c>
      <c r="H3" cm="1">
        <f t="array" ref="H3:L9">'10-5 sim'!Z2:AD8</f>
        <v>0</v>
      </c>
      <c r="I3" t="str">
        <v>Desired force</v>
      </c>
      <c r="J3">
        <v>40</v>
      </c>
      <c r="K3">
        <v>0</v>
      </c>
      <c r="L3">
        <v>0</v>
      </c>
      <c r="N3" cm="1">
        <f t="array" ref="N3:R9">'20-5 sim'!Z2:AD8</f>
        <v>0</v>
      </c>
      <c r="O3" t="str">
        <v>Desired force</v>
      </c>
      <c r="P3">
        <v>40</v>
      </c>
      <c r="Q3">
        <v>0</v>
      </c>
      <c r="R3">
        <v>0</v>
      </c>
      <c r="T3" cm="1">
        <f t="array" ref="T3:X9">'30-5 sim'!Z2:AD8</f>
        <v>0</v>
      </c>
      <c r="U3" t="str">
        <v>Desired force</v>
      </c>
      <c r="V3">
        <v>40</v>
      </c>
      <c r="W3">
        <v>0</v>
      </c>
      <c r="X3">
        <v>0</v>
      </c>
      <c r="Z3" cm="1">
        <f t="array" ref="Z3:AD9">'40-5 sim'!Z2:AD8</f>
        <v>0</v>
      </c>
      <c r="AA3" t="str">
        <v>Desired force</v>
      </c>
      <c r="AB3">
        <v>40</v>
      </c>
      <c r="AC3">
        <v>0</v>
      </c>
      <c r="AD3">
        <v>0</v>
      </c>
    </row>
    <row r="4" spans="1:30" x14ac:dyDescent="0.2">
      <c r="B4" s="10">
        <v>0</v>
      </c>
      <c r="C4" s="10" t="str">
        <v xml:space="preserve"> Toe 1</v>
      </c>
      <c r="D4" s="10" t="str">
        <v>Toe 2</v>
      </c>
      <c r="E4" s="10" t="str">
        <v xml:space="preserve"> Toe 3</v>
      </c>
      <c r="F4" s="10" t="str">
        <v xml:space="preserve"> Toe 4</v>
      </c>
      <c r="H4" s="10">
        <v>0</v>
      </c>
      <c r="I4" s="10" t="str">
        <v xml:space="preserve"> Toe 1</v>
      </c>
      <c r="J4" s="10" t="str">
        <v>Toe 2</v>
      </c>
      <c r="K4" s="10" t="str">
        <v xml:space="preserve"> Toe 3</v>
      </c>
      <c r="L4" s="10" t="str">
        <v xml:space="preserve"> Toe 4</v>
      </c>
      <c r="N4" s="10">
        <v>0</v>
      </c>
      <c r="O4" s="10" t="str">
        <v xml:space="preserve"> Toe 1</v>
      </c>
      <c r="P4" s="10" t="str">
        <v>Toe 2</v>
      </c>
      <c r="Q4" s="10" t="str">
        <v xml:space="preserve"> Toe 3</v>
      </c>
      <c r="R4" s="10" t="str">
        <v xml:space="preserve"> Toe 4</v>
      </c>
      <c r="T4" s="10">
        <v>0</v>
      </c>
      <c r="U4" s="10" t="str">
        <v xml:space="preserve"> Toe 1</v>
      </c>
      <c r="V4" s="10" t="str">
        <v>Toe 2</v>
      </c>
      <c r="W4" s="10" t="str">
        <v xml:space="preserve"> Toe 3</v>
      </c>
      <c r="X4" s="10" t="str">
        <v xml:space="preserve"> Toe 4</v>
      </c>
      <c r="Z4" s="10">
        <v>0</v>
      </c>
      <c r="AA4" s="10" t="str">
        <v xml:space="preserve"> Toe 1</v>
      </c>
      <c r="AB4" s="10" t="str">
        <v>Toe 2</v>
      </c>
      <c r="AC4" s="10" t="str">
        <v xml:space="preserve"> Toe 3</v>
      </c>
      <c r="AD4" s="10" t="str">
        <v xml:space="preserve"> Toe 4</v>
      </c>
    </row>
    <row r="5" spans="1:30" x14ac:dyDescent="0.2">
      <c r="A5" s="12"/>
      <c r="B5" s="12" t="str">
        <v>0 degrees</v>
      </c>
      <c r="C5" s="12">
        <v>10</v>
      </c>
      <c r="D5" s="12">
        <v>10</v>
      </c>
      <c r="E5" s="12">
        <v>10</v>
      </c>
      <c r="F5" s="12">
        <v>10</v>
      </c>
      <c r="G5" s="12"/>
      <c r="H5" s="12" t="str">
        <v>0 degrees</v>
      </c>
      <c r="I5" s="12">
        <v>10</v>
      </c>
      <c r="J5" s="12">
        <v>10</v>
      </c>
      <c r="K5" s="12">
        <v>10</v>
      </c>
      <c r="L5" s="12">
        <v>10</v>
      </c>
      <c r="M5" s="12"/>
      <c r="N5" s="12" t="str">
        <v>0 degrees</v>
      </c>
      <c r="O5" s="12">
        <v>10</v>
      </c>
      <c r="P5" s="12">
        <v>10</v>
      </c>
      <c r="Q5" s="12">
        <v>10</v>
      </c>
      <c r="R5" s="12">
        <v>10</v>
      </c>
      <c r="S5" s="12"/>
      <c r="T5" s="12" t="str">
        <v>0 degrees</v>
      </c>
      <c r="U5" s="12">
        <v>10</v>
      </c>
      <c r="V5" s="12">
        <v>10</v>
      </c>
      <c r="W5" s="12">
        <v>10</v>
      </c>
      <c r="X5" s="12">
        <v>10</v>
      </c>
      <c r="Y5" s="12"/>
      <c r="Z5" s="12" t="str">
        <v>0 degrees</v>
      </c>
      <c r="AA5" s="12">
        <v>10</v>
      </c>
      <c r="AB5" s="12">
        <v>10</v>
      </c>
      <c r="AC5" s="12">
        <v>10</v>
      </c>
      <c r="AD5" s="12">
        <v>10</v>
      </c>
    </row>
    <row r="6" spans="1:30" x14ac:dyDescent="0.2">
      <c r="A6" s="12"/>
      <c r="B6" s="12" t="str">
        <v>5.6 degrees</v>
      </c>
      <c r="C6" s="12">
        <v>8.3000003638787643</v>
      </c>
      <c r="D6" s="12">
        <v>11.099999764515385</v>
      </c>
      <c r="E6" s="12">
        <v>8.9000002354846153</v>
      </c>
      <c r="F6" s="12">
        <v>11.699999636121236</v>
      </c>
      <c r="G6" s="12"/>
      <c r="H6" s="12" t="str">
        <v>5.6 degrees</v>
      </c>
      <c r="I6" s="12">
        <v>9.0200002097187646</v>
      </c>
      <c r="J6" s="12">
        <v>10.379999918675384</v>
      </c>
      <c r="K6" s="12">
        <v>9.6200000813246156</v>
      </c>
      <c r="L6" s="12">
        <v>10.979999790281235</v>
      </c>
      <c r="M6" s="12"/>
      <c r="N6" s="12" t="str">
        <v>5.6 degrees</v>
      </c>
      <c r="O6" s="12">
        <v>8.7000002782328494</v>
      </c>
      <c r="P6" s="12">
        <v>10.059999987189469</v>
      </c>
      <c r="Q6" s="12">
        <v>9.9400000128105308</v>
      </c>
      <c r="R6" s="12">
        <v>11.299999721767151</v>
      </c>
      <c r="S6" s="12"/>
      <c r="T6" s="12" t="str">
        <v>5.6 degrees</v>
      </c>
      <c r="U6" s="12">
        <v>8.4000003424706833</v>
      </c>
      <c r="V6" s="12">
        <v>9.7600000514273031</v>
      </c>
      <c r="W6" s="12">
        <v>10.239999948572697</v>
      </c>
      <c r="X6" s="12">
        <v>11.599999657529317</v>
      </c>
      <c r="Y6" s="12"/>
      <c r="Z6" s="12" t="str">
        <v>5.6 degrees</v>
      </c>
      <c r="AA6" s="12">
        <v>8.080000410993371</v>
      </c>
      <c r="AB6" s="12">
        <v>9.4400001199499908</v>
      </c>
      <c r="AC6" s="12">
        <v>10.559999880050009</v>
      </c>
      <c r="AD6" s="12">
        <v>11.919999589006629</v>
      </c>
    </row>
    <row r="7" spans="1:30" x14ac:dyDescent="0.2">
      <c r="A7" s="12"/>
      <c r="B7" s="12" t="str">
        <v>11.6 degrees</v>
      </c>
      <c r="C7" s="12">
        <v>6.4000007707204318</v>
      </c>
      <c r="D7" s="12">
        <v>12.319999503266663</v>
      </c>
      <c r="E7" s="12">
        <v>7.6800004967333368</v>
      </c>
      <c r="F7" s="12">
        <v>13.599999229279568</v>
      </c>
      <c r="G7" s="12"/>
      <c r="H7" s="12" t="str">
        <v>11.6 degrees</v>
      </c>
      <c r="I7" s="12">
        <v>7.8800004538052173</v>
      </c>
      <c r="J7" s="12">
        <v>10.839999820181877</v>
      </c>
      <c r="K7" s="12">
        <v>9.1600001798181232</v>
      </c>
      <c r="L7" s="12">
        <v>12.119999546194784</v>
      </c>
      <c r="M7" s="12"/>
      <c r="N7" s="12" t="str">
        <v>11.6 degrees</v>
      </c>
      <c r="O7" s="12">
        <v>7.2200005951313626</v>
      </c>
      <c r="P7" s="12">
        <v>10.179999961508022</v>
      </c>
      <c r="Q7" s="12">
        <v>9.8200000384919779</v>
      </c>
      <c r="R7" s="12">
        <v>12.779999404868637</v>
      </c>
      <c r="S7" s="12"/>
      <c r="T7" s="12" t="str">
        <v>11.6 degrees</v>
      </c>
      <c r="U7" s="12">
        <v>6.5600007364545077</v>
      </c>
      <c r="V7" s="12">
        <v>9.5200001028311672</v>
      </c>
      <c r="W7" s="12">
        <v>10.479999897168833</v>
      </c>
      <c r="X7" s="12">
        <v>13.439999263545491</v>
      </c>
      <c r="Y7" s="12"/>
      <c r="Z7" s="12" t="str">
        <v>11.6 degrees</v>
      </c>
      <c r="AA7" s="12">
        <v>6.0200008520702877</v>
      </c>
      <c r="AB7" s="12">
        <v>8.9800002184469481</v>
      </c>
      <c r="AC7" s="12">
        <v>11.019999781553052</v>
      </c>
      <c r="AD7" s="12">
        <v>13.979999147929712</v>
      </c>
    </row>
    <row r="8" spans="1:30" x14ac:dyDescent="0.2">
      <c r="A8" s="12"/>
      <c r="B8" s="12" t="str">
        <v>16.6 degrees</v>
      </c>
      <c r="C8" s="12">
        <v>4.7200011304446079</v>
      </c>
      <c r="D8" s="12">
        <v>13.359999280583928</v>
      </c>
      <c r="E8" s="12">
        <v>6.6400007194160722</v>
      </c>
      <c r="F8" s="12">
        <v>15.279998869555392</v>
      </c>
      <c r="G8" s="12"/>
      <c r="H8" s="12" t="str">
        <v>16.6 degrees</v>
      </c>
      <c r="I8" s="12">
        <v>6.8800006679347518</v>
      </c>
      <c r="J8" s="12">
        <v>11.199999743093782</v>
      </c>
      <c r="K8" s="12">
        <v>8.8000002569062179</v>
      </c>
      <c r="L8" s="12">
        <v>13.119999332065248</v>
      </c>
      <c r="M8" s="12"/>
      <c r="N8" s="12" t="str">
        <v>16.6 degrees</v>
      </c>
      <c r="O8" s="12">
        <v>5.92000087349866</v>
      </c>
      <c r="P8" s="12">
        <v>10.23999994865769</v>
      </c>
      <c r="Q8" s="12">
        <v>9.7600000513423097</v>
      </c>
      <c r="R8" s="12">
        <v>14.07999912650134</v>
      </c>
      <c r="S8" s="12"/>
      <c r="T8" s="12" t="str">
        <v>16.6 degrees</v>
      </c>
      <c r="U8" s="12">
        <v>5.3400009976791019</v>
      </c>
      <c r="V8" s="12">
        <v>9.6600000728381321</v>
      </c>
      <c r="W8" s="12">
        <v>10.339999927161868</v>
      </c>
      <c r="X8" s="12">
        <v>14.659999002320898</v>
      </c>
      <c r="Y8" s="12"/>
      <c r="Z8" s="12" t="str">
        <v>16.6 degrees</v>
      </c>
      <c r="AA8" s="12">
        <v>5.3400009976791019</v>
      </c>
      <c r="AB8" s="12">
        <v>9.6600000728381321</v>
      </c>
      <c r="AC8" s="12">
        <v>10.339999927161868</v>
      </c>
      <c r="AD8" s="12">
        <v>14.659999002320898</v>
      </c>
    </row>
    <row r="9" spans="1:30" x14ac:dyDescent="0.2">
      <c r="A9" s="12"/>
      <c r="B9" s="12" t="str">
        <v>21.6 degrees</v>
      </c>
      <c r="C9" s="12">
        <v>3.7200013445542623</v>
      </c>
      <c r="D9" s="12">
        <v>13.719999203519793</v>
      </c>
      <c r="E9" s="12">
        <v>6.2800007964802074</v>
      </c>
      <c r="F9" s="12">
        <v>16.279998655445738</v>
      </c>
      <c r="G9" s="12"/>
      <c r="H9" s="12" t="str">
        <v>21.6 degrees</v>
      </c>
      <c r="I9" s="12">
        <v>5.8000008991986878</v>
      </c>
      <c r="J9" s="12">
        <v>11.639999648875367</v>
      </c>
      <c r="K9" s="12">
        <v>8.3600003511246328</v>
      </c>
      <c r="L9" s="12">
        <v>14.199999100801312</v>
      </c>
      <c r="M9" s="12"/>
      <c r="N9" s="12" t="str">
        <v>21.6 degrees</v>
      </c>
      <c r="O9" s="12">
        <v>4.5800011604202773</v>
      </c>
      <c r="P9" s="12">
        <v>10.419999910096958</v>
      </c>
      <c r="Q9" s="12">
        <v>9.5800000899030415</v>
      </c>
      <c r="R9" s="12">
        <v>15.419998839579723</v>
      </c>
      <c r="S9" s="12"/>
      <c r="T9" s="12" t="str">
        <v>21.6 degrees</v>
      </c>
      <c r="U9" s="12">
        <v>4.5800011604202773</v>
      </c>
      <c r="V9" s="12">
        <v>10.419999910096958</v>
      </c>
      <c r="W9" s="12">
        <v>9.5800000899030415</v>
      </c>
      <c r="X9" s="12">
        <v>15.419998839579723</v>
      </c>
      <c r="Y9" s="12"/>
      <c r="Z9" s="12" t="str">
        <v>21.6 degrees</v>
      </c>
      <c r="AA9" s="12">
        <v>4.5800011604202773</v>
      </c>
      <c r="AB9" s="12">
        <v>10.419999910096958</v>
      </c>
      <c r="AC9" s="12">
        <v>9.5800000899030415</v>
      </c>
      <c r="AD9" s="12">
        <v>15.419998839579723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7FDC-3232-9444-B7B9-83D47EA605F2}">
  <dimension ref="B4:E29"/>
  <sheetViews>
    <sheetView workbookViewId="0">
      <selection activeCell="K28" sqref="K28"/>
    </sheetView>
  </sheetViews>
  <sheetFormatPr baseColWidth="10" defaultRowHeight="16" x14ac:dyDescent="0.2"/>
  <sheetData>
    <row r="4" spans="2:5" x14ac:dyDescent="0.2">
      <c r="B4" t="s">
        <v>85</v>
      </c>
      <c r="E4" t="s">
        <v>87</v>
      </c>
    </row>
    <row r="5" spans="2:5" x14ac:dyDescent="0.2">
      <c r="B5" t="s">
        <v>72</v>
      </c>
      <c r="C5" t="s">
        <v>86</v>
      </c>
    </row>
    <row r="6" spans="2:5" x14ac:dyDescent="0.2">
      <c r="B6">
        <v>0</v>
      </c>
      <c r="C6">
        <v>0</v>
      </c>
      <c r="E6">
        <v>20</v>
      </c>
    </row>
    <row r="7" spans="2:5" x14ac:dyDescent="0.2">
      <c r="B7">
        <v>1</v>
      </c>
      <c r="C7">
        <v>7.0000000000000007E-2</v>
      </c>
      <c r="E7">
        <v>17.5</v>
      </c>
    </row>
    <row r="8" spans="2:5" x14ac:dyDescent="0.2">
      <c r="B8">
        <v>2</v>
      </c>
      <c r="C8">
        <v>0.14000000000000001</v>
      </c>
      <c r="E8">
        <v>15</v>
      </c>
    </row>
    <row r="9" spans="2:5" x14ac:dyDescent="0.2">
      <c r="B9">
        <v>3</v>
      </c>
      <c r="C9">
        <v>0.21</v>
      </c>
      <c r="E9">
        <v>10</v>
      </c>
    </row>
    <row r="10" spans="2:5" x14ac:dyDescent="0.2">
      <c r="B10">
        <v>4</v>
      </c>
      <c r="C10">
        <v>0.28000000000000003</v>
      </c>
    </row>
    <row r="11" spans="2:5" x14ac:dyDescent="0.2">
      <c r="B11">
        <v>5</v>
      </c>
      <c r="C11">
        <v>0.35</v>
      </c>
    </row>
    <row r="12" spans="2:5" x14ac:dyDescent="0.2">
      <c r="B12">
        <v>6</v>
      </c>
      <c r="C12">
        <v>0.42</v>
      </c>
    </row>
    <row r="13" spans="2:5" x14ac:dyDescent="0.2">
      <c r="B13">
        <v>7</v>
      </c>
      <c r="C13">
        <v>0.49</v>
      </c>
    </row>
    <row r="14" spans="2:5" x14ac:dyDescent="0.2">
      <c r="B14">
        <v>8</v>
      </c>
      <c r="C14">
        <v>0.56000000000000005</v>
      </c>
    </row>
    <row r="15" spans="2:5" x14ac:dyDescent="0.2">
      <c r="B15">
        <v>9</v>
      </c>
      <c r="C15">
        <v>0.63100000000000001</v>
      </c>
    </row>
    <row r="16" spans="2:5" x14ac:dyDescent="0.2">
      <c r="B16">
        <v>10</v>
      </c>
      <c r="C16">
        <v>0.70099999999999996</v>
      </c>
    </row>
    <row r="24" spans="2:3" x14ac:dyDescent="0.2">
      <c r="B24" t="s">
        <v>88</v>
      </c>
    </row>
    <row r="25" spans="2:3" x14ac:dyDescent="0.2">
      <c r="B25" t="s">
        <v>89</v>
      </c>
      <c r="C25" t="s">
        <v>90</v>
      </c>
    </row>
    <row r="26" spans="2:3" x14ac:dyDescent="0.2">
      <c r="B26" s="3">
        <v>10</v>
      </c>
      <c r="C26" s="3">
        <v>5.4</v>
      </c>
    </row>
    <row r="27" spans="2:3" x14ac:dyDescent="0.2">
      <c r="B27" s="3">
        <v>25</v>
      </c>
      <c r="C27" s="3">
        <v>13.362</v>
      </c>
    </row>
    <row r="28" spans="2:3" x14ac:dyDescent="0.2">
      <c r="B28" s="3">
        <v>50</v>
      </c>
      <c r="C28" s="3">
        <v>27.725000000000001</v>
      </c>
    </row>
    <row r="29" spans="2:3" x14ac:dyDescent="0.2">
      <c r="B29" s="3">
        <v>100</v>
      </c>
      <c r="C29" s="3">
        <v>53.45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E65C-5B74-AF40-BB08-3B85E64E74D5}">
  <dimension ref="A2:AS94"/>
  <sheetViews>
    <sheetView zoomScale="57" zoomScaleNormal="50" workbookViewId="0">
      <selection activeCell="AY47" sqref="AY47"/>
    </sheetView>
  </sheetViews>
  <sheetFormatPr baseColWidth="10" defaultRowHeight="16" x14ac:dyDescent="0.2"/>
  <cols>
    <col min="3" max="45" width="2.5" customWidth="1"/>
  </cols>
  <sheetData>
    <row r="2" spans="3:45" x14ac:dyDescent="0.2"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</row>
    <row r="3" spans="3:45" x14ac:dyDescent="0.2"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</row>
    <row r="4" spans="3:45" x14ac:dyDescent="0.2"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</row>
    <row r="5" spans="3:45" x14ac:dyDescent="0.2"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</row>
    <row r="6" spans="3:45" x14ac:dyDescent="0.2"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</row>
    <row r="7" spans="3:45" x14ac:dyDescent="0.2"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</row>
    <row r="8" spans="3:45" x14ac:dyDescent="0.2"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</row>
    <row r="9" spans="3:45" x14ac:dyDescent="0.2"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</row>
    <row r="10" spans="3:45" x14ac:dyDescent="0.2"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</row>
    <row r="11" spans="3:45" x14ac:dyDescent="0.2"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</row>
    <row r="12" spans="3:45" x14ac:dyDescent="0.2"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3:45" x14ac:dyDescent="0.2"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</row>
    <row r="14" spans="3:45" x14ac:dyDescent="0.2"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</row>
    <row r="15" spans="3:45" x14ac:dyDescent="0.2"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</row>
    <row r="16" spans="3:45" x14ac:dyDescent="0.2"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</row>
    <row r="17" spans="1:45" x14ac:dyDescent="0.2"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</row>
    <row r="18" spans="1:45" x14ac:dyDescent="0.2"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</row>
    <row r="19" spans="1:45" x14ac:dyDescent="0.2">
      <c r="A19" t="s">
        <v>94</v>
      </c>
      <c r="B19">
        <f>SUM(N20:T24)</f>
        <v>428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</row>
    <row r="20" spans="1:45" x14ac:dyDescent="0.2">
      <c r="A20" t="s">
        <v>93</v>
      </c>
      <c r="B20">
        <f>SUM(T20:Y24)</f>
        <v>402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3</v>
      </c>
      <c r="R20" s="4">
        <v>4</v>
      </c>
      <c r="S20" s="4">
        <v>5</v>
      </c>
      <c r="T20" s="4">
        <v>5</v>
      </c>
      <c r="U20" s="4">
        <v>4</v>
      </c>
      <c r="V20" s="4">
        <v>3</v>
      </c>
      <c r="W20" s="4">
        <v>5</v>
      </c>
      <c r="X20" s="4">
        <v>12</v>
      </c>
      <c r="Y20" s="4">
        <v>18</v>
      </c>
      <c r="Z20" s="4">
        <v>21</v>
      </c>
      <c r="AA20" s="4">
        <v>21</v>
      </c>
      <c r="AB20" s="4">
        <v>17</v>
      </c>
      <c r="AC20" s="4">
        <v>17</v>
      </c>
      <c r="AD20" s="4">
        <v>21</v>
      </c>
      <c r="AE20" s="4">
        <v>17</v>
      </c>
      <c r="AF20" s="4">
        <v>18</v>
      </c>
      <c r="AG20" s="4">
        <v>21</v>
      </c>
      <c r="AH20" s="4">
        <v>8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</row>
    <row r="21" spans="1:45" x14ac:dyDescent="0.2">
      <c r="A21" t="s">
        <v>92</v>
      </c>
      <c r="B21">
        <f>SUM(Y20:AB24)</f>
        <v>597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</v>
      </c>
      <c r="N21" s="4">
        <v>15</v>
      </c>
      <c r="O21" s="4">
        <v>25</v>
      </c>
      <c r="P21" s="4">
        <v>14</v>
      </c>
      <c r="Q21" s="4">
        <v>5</v>
      </c>
      <c r="R21" s="4">
        <v>7</v>
      </c>
      <c r="S21" s="4">
        <v>11</v>
      </c>
      <c r="T21" s="4">
        <v>10</v>
      </c>
      <c r="U21" s="4">
        <v>10</v>
      </c>
      <c r="V21" s="4">
        <v>11</v>
      </c>
      <c r="W21" s="4">
        <v>10</v>
      </c>
      <c r="X21" s="4">
        <v>22</v>
      </c>
      <c r="Y21" s="4">
        <v>28</v>
      </c>
      <c r="Z21" s="4">
        <v>39</v>
      </c>
      <c r="AA21" s="4">
        <v>46</v>
      </c>
      <c r="AB21" s="4">
        <v>40</v>
      </c>
      <c r="AC21" s="4">
        <v>26</v>
      </c>
      <c r="AD21" s="4">
        <v>26</v>
      </c>
      <c r="AE21" s="4">
        <v>28</v>
      </c>
      <c r="AF21" s="4">
        <v>36</v>
      </c>
      <c r="AG21" s="4">
        <v>35</v>
      </c>
      <c r="AH21" s="4">
        <v>22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</row>
    <row r="22" spans="1:45" x14ac:dyDescent="0.2">
      <c r="A22" t="s">
        <v>91</v>
      </c>
      <c r="B22">
        <f>SUM(AC20:AH24)</f>
        <v>595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</v>
      </c>
      <c r="L22" s="4">
        <v>0</v>
      </c>
      <c r="M22" s="4">
        <v>4</v>
      </c>
      <c r="N22" s="4">
        <v>25</v>
      </c>
      <c r="O22" s="4">
        <v>42</v>
      </c>
      <c r="P22" s="4">
        <v>35</v>
      </c>
      <c r="Q22" s="4">
        <v>7</v>
      </c>
      <c r="R22" s="4">
        <v>7</v>
      </c>
      <c r="S22" s="4">
        <v>7</v>
      </c>
      <c r="T22" s="4">
        <v>21</v>
      </c>
      <c r="U22" s="4">
        <v>25</v>
      </c>
      <c r="V22" s="4">
        <v>22</v>
      </c>
      <c r="W22" s="4">
        <v>13</v>
      </c>
      <c r="X22" s="4">
        <v>24</v>
      </c>
      <c r="Y22" s="4">
        <v>26</v>
      </c>
      <c r="Z22" s="4">
        <v>46</v>
      </c>
      <c r="AA22" s="4">
        <v>61</v>
      </c>
      <c r="AB22" s="4">
        <v>55</v>
      </c>
      <c r="AC22" s="4">
        <v>35</v>
      </c>
      <c r="AD22" s="4">
        <v>28</v>
      </c>
      <c r="AE22" s="4">
        <v>22</v>
      </c>
      <c r="AF22" s="4">
        <v>36</v>
      </c>
      <c r="AG22" s="4">
        <v>43</v>
      </c>
      <c r="AH22" s="4">
        <v>24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</row>
    <row r="23" spans="1:45" x14ac:dyDescent="0.2"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3</v>
      </c>
      <c r="K23" s="4">
        <v>3</v>
      </c>
      <c r="L23" s="4">
        <v>3</v>
      </c>
      <c r="M23" s="4">
        <v>0</v>
      </c>
      <c r="N23" s="4">
        <v>29</v>
      </c>
      <c r="O23" s="4">
        <v>40</v>
      </c>
      <c r="P23" s="4">
        <v>32</v>
      </c>
      <c r="Q23" s="4">
        <v>6</v>
      </c>
      <c r="R23" s="4">
        <v>7</v>
      </c>
      <c r="S23" s="4">
        <v>3</v>
      </c>
      <c r="T23" s="4">
        <v>17</v>
      </c>
      <c r="U23" s="4">
        <v>21</v>
      </c>
      <c r="V23" s="4">
        <v>22</v>
      </c>
      <c r="W23" s="4">
        <v>11</v>
      </c>
      <c r="X23" s="4">
        <v>10</v>
      </c>
      <c r="Y23" s="4">
        <v>11</v>
      </c>
      <c r="Z23" s="4">
        <v>28</v>
      </c>
      <c r="AA23" s="4">
        <v>42</v>
      </c>
      <c r="AB23" s="4">
        <v>43</v>
      </c>
      <c r="AC23" s="4">
        <v>21</v>
      </c>
      <c r="AD23" s="4">
        <v>9</v>
      </c>
      <c r="AE23" s="4">
        <v>4</v>
      </c>
      <c r="AF23" s="4">
        <v>21</v>
      </c>
      <c r="AG23" s="4">
        <v>21</v>
      </c>
      <c r="AH23" s="4">
        <v>15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</row>
    <row r="24" spans="1:45" x14ac:dyDescent="0.2"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3</v>
      </c>
      <c r="L24" s="4">
        <v>0</v>
      </c>
      <c r="M24" s="4">
        <v>0</v>
      </c>
      <c r="N24" s="4">
        <v>7</v>
      </c>
      <c r="O24" s="4">
        <v>15</v>
      </c>
      <c r="P24" s="4">
        <v>11</v>
      </c>
      <c r="Q24" s="4">
        <v>4</v>
      </c>
      <c r="R24" s="4">
        <v>3</v>
      </c>
      <c r="S24" s="4">
        <v>0</v>
      </c>
      <c r="T24" s="4">
        <v>6</v>
      </c>
      <c r="U24" s="4">
        <v>9</v>
      </c>
      <c r="V24" s="4">
        <v>9</v>
      </c>
      <c r="W24" s="4">
        <v>5</v>
      </c>
      <c r="X24" s="4">
        <v>7</v>
      </c>
      <c r="Y24" s="4">
        <v>5</v>
      </c>
      <c r="Z24" s="4">
        <v>12</v>
      </c>
      <c r="AA24" s="4">
        <v>19</v>
      </c>
      <c r="AB24" s="4">
        <v>19</v>
      </c>
      <c r="AC24" s="4">
        <v>9</v>
      </c>
      <c r="AD24" s="4">
        <v>4</v>
      </c>
      <c r="AE24" s="4">
        <v>4</v>
      </c>
      <c r="AF24" s="4">
        <v>8</v>
      </c>
      <c r="AG24" s="4">
        <v>11</v>
      </c>
      <c r="AH24" s="4">
        <v>5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</row>
    <row r="25" spans="1:45" x14ac:dyDescent="0.2"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</row>
    <row r="26" spans="1:45" x14ac:dyDescent="0.2"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</row>
    <row r="27" spans="1:45" x14ac:dyDescent="0.2"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</row>
    <row r="28" spans="1:45" x14ac:dyDescent="0.2"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spans="1:45" x14ac:dyDescent="0.2"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</row>
    <row r="30" spans="1:45" x14ac:dyDescent="0.2"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</row>
    <row r="31" spans="1:45" x14ac:dyDescent="0.2"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</row>
    <row r="32" spans="1:45" x14ac:dyDescent="0.2"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</row>
    <row r="33" spans="3:45" x14ac:dyDescent="0.2"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</row>
    <row r="34" spans="3:45" x14ac:dyDescent="0.2"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r="35" spans="3:45" x14ac:dyDescent="0.2"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</row>
    <row r="36" spans="3:45" x14ac:dyDescent="0.2"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</row>
    <row r="37" spans="3:45" x14ac:dyDescent="0.2"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</row>
    <row r="38" spans="3:45" x14ac:dyDescent="0.2"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</row>
    <row r="39" spans="3:45" x14ac:dyDescent="0.2"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  <row r="40" spans="3:45" x14ac:dyDescent="0.2"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</row>
    <row r="41" spans="3:45" x14ac:dyDescent="0.2"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</row>
    <row r="42" spans="3:45" x14ac:dyDescent="0.2"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</row>
    <row r="43" spans="3:45" x14ac:dyDescent="0.2"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</row>
    <row r="44" spans="3:45" x14ac:dyDescent="0.2"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</row>
    <row r="45" spans="3:45" x14ac:dyDescent="0.2"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</row>
    <row r="51" spans="3:45" x14ac:dyDescent="0.2"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</row>
    <row r="52" spans="3:45" x14ac:dyDescent="0.2"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</row>
    <row r="53" spans="3:45" x14ac:dyDescent="0.2"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</row>
    <row r="54" spans="3:45" x14ac:dyDescent="0.2"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</row>
    <row r="55" spans="3:45" x14ac:dyDescent="0.2"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</row>
    <row r="56" spans="3:45" x14ac:dyDescent="0.2"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</row>
    <row r="57" spans="3:45" x14ac:dyDescent="0.2"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</row>
    <row r="58" spans="3:45" x14ac:dyDescent="0.2"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</row>
    <row r="59" spans="3:45" x14ac:dyDescent="0.2"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</row>
    <row r="60" spans="3:45" x14ac:dyDescent="0.2"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</row>
    <row r="61" spans="3:45" x14ac:dyDescent="0.2"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</row>
    <row r="62" spans="3:45" x14ac:dyDescent="0.2"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r="63" spans="3:45" x14ac:dyDescent="0.2"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</row>
    <row r="64" spans="3:45" x14ac:dyDescent="0.2"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</row>
    <row r="65" spans="1:45" x14ac:dyDescent="0.2"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</row>
    <row r="66" spans="1:45" x14ac:dyDescent="0.2"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</row>
    <row r="67" spans="1:45" x14ac:dyDescent="0.2"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</row>
    <row r="68" spans="1:45" x14ac:dyDescent="0.2"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</row>
    <row r="69" spans="1:45" x14ac:dyDescent="0.2"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</row>
    <row r="70" spans="1:45" x14ac:dyDescent="0.2">
      <c r="A70" t="s">
        <v>94</v>
      </c>
      <c r="B70">
        <f>SUM(J70:N74)</f>
        <v>481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4</v>
      </c>
      <c r="K70" s="4">
        <v>11</v>
      </c>
      <c r="L70" s="4">
        <v>9</v>
      </c>
      <c r="M70" s="4">
        <v>3</v>
      </c>
      <c r="N70" s="4">
        <v>0</v>
      </c>
      <c r="O70" s="4">
        <v>0</v>
      </c>
      <c r="P70" s="4">
        <v>3</v>
      </c>
      <c r="Q70" s="4">
        <v>3</v>
      </c>
      <c r="R70" s="4">
        <v>3</v>
      </c>
      <c r="S70" s="4">
        <v>0</v>
      </c>
      <c r="T70" s="4">
        <v>0</v>
      </c>
      <c r="U70" s="4">
        <v>0</v>
      </c>
      <c r="V70" s="4">
        <v>7</v>
      </c>
      <c r="W70" s="4">
        <v>12</v>
      </c>
      <c r="X70" s="4">
        <v>9</v>
      </c>
      <c r="Y70" s="4">
        <v>3</v>
      </c>
      <c r="Z70" s="4">
        <v>0</v>
      </c>
      <c r="AA70" s="4">
        <v>0</v>
      </c>
      <c r="AB70" s="4">
        <v>3</v>
      </c>
      <c r="AC70" s="4">
        <v>3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</row>
    <row r="71" spans="1:45" x14ac:dyDescent="0.2">
      <c r="A71" t="s">
        <v>93</v>
      </c>
      <c r="B71">
        <f>SUM(O70:S74)</f>
        <v>760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21</v>
      </c>
      <c r="K71" s="4">
        <v>40</v>
      </c>
      <c r="L71" s="4">
        <v>24</v>
      </c>
      <c r="M71" s="4">
        <v>8</v>
      </c>
      <c r="N71" s="4">
        <v>3</v>
      </c>
      <c r="O71" s="4">
        <v>10</v>
      </c>
      <c r="P71" s="4">
        <v>29</v>
      </c>
      <c r="Q71" s="4">
        <v>32</v>
      </c>
      <c r="R71" s="4">
        <v>14</v>
      </c>
      <c r="S71" s="4">
        <v>4</v>
      </c>
      <c r="T71" s="4">
        <v>0</v>
      </c>
      <c r="U71" s="4">
        <v>4</v>
      </c>
      <c r="V71" s="4">
        <v>28</v>
      </c>
      <c r="W71" s="4">
        <v>46</v>
      </c>
      <c r="X71" s="4">
        <v>25</v>
      </c>
      <c r="Y71" s="4">
        <v>8</v>
      </c>
      <c r="Z71" s="4">
        <v>3</v>
      </c>
      <c r="AA71" s="4">
        <v>7</v>
      </c>
      <c r="AB71" s="4">
        <v>24</v>
      </c>
      <c r="AC71" s="4">
        <v>29</v>
      </c>
      <c r="AD71" s="4">
        <v>18</v>
      </c>
      <c r="AE71" s="4">
        <v>4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</row>
    <row r="72" spans="1:45" x14ac:dyDescent="0.2">
      <c r="A72" t="s">
        <v>92</v>
      </c>
      <c r="B72">
        <f>SUM(U70:Y74)</f>
        <v>549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33</v>
      </c>
      <c r="K72" s="4">
        <v>57</v>
      </c>
      <c r="L72" s="4">
        <v>57</v>
      </c>
      <c r="M72" s="4">
        <v>15</v>
      </c>
      <c r="N72" s="4">
        <v>9</v>
      </c>
      <c r="O72" s="4">
        <v>30</v>
      </c>
      <c r="P72" s="4">
        <v>67</v>
      </c>
      <c r="Q72" s="4">
        <v>89</v>
      </c>
      <c r="R72" s="4">
        <v>50</v>
      </c>
      <c r="S72" s="4">
        <v>9</v>
      </c>
      <c r="T72" s="4">
        <v>0</v>
      </c>
      <c r="U72" s="4">
        <v>8</v>
      </c>
      <c r="V72" s="4">
        <v>46</v>
      </c>
      <c r="W72" s="4">
        <v>68</v>
      </c>
      <c r="X72" s="4">
        <v>60</v>
      </c>
      <c r="Y72" s="4">
        <v>15</v>
      </c>
      <c r="Z72" s="4">
        <v>7</v>
      </c>
      <c r="AA72" s="4">
        <v>37</v>
      </c>
      <c r="AB72" s="4">
        <v>62</v>
      </c>
      <c r="AC72" s="4">
        <v>86</v>
      </c>
      <c r="AD72" s="4">
        <v>37</v>
      </c>
      <c r="AE72" s="4">
        <v>12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</row>
    <row r="73" spans="1:45" x14ac:dyDescent="0.2">
      <c r="A73" t="s">
        <v>91</v>
      </c>
      <c r="B73">
        <f>SUM(Z70:AE74)</f>
        <v>771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21</v>
      </c>
      <c r="K73" s="4">
        <v>50</v>
      </c>
      <c r="L73" s="4">
        <v>40</v>
      </c>
      <c r="M73" s="4">
        <v>17</v>
      </c>
      <c r="N73" s="4">
        <v>9</v>
      </c>
      <c r="O73" s="4">
        <v>34</v>
      </c>
      <c r="P73" s="4">
        <v>90</v>
      </c>
      <c r="Q73" s="4">
        <v>94</v>
      </c>
      <c r="R73" s="4">
        <v>41</v>
      </c>
      <c r="S73" s="4">
        <v>11</v>
      </c>
      <c r="T73" s="4">
        <v>0</v>
      </c>
      <c r="U73" s="4">
        <v>7</v>
      </c>
      <c r="V73" s="4">
        <v>26</v>
      </c>
      <c r="W73" s="4">
        <v>60</v>
      </c>
      <c r="X73" s="4">
        <v>43</v>
      </c>
      <c r="Y73" s="4">
        <v>17</v>
      </c>
      <c r="Z73" s="4">
        <v>9</v>
      </c>
      <c r="AA73" s="4">
        <v>44</v>
      </c>
      <c r="AB73" s="4">
        <v>87</v>
      </c>
      <c r="AC73" s="4">
        <v>93</v>
      </c>
      <c r="AD73" s="4">
        <v>42</v>
      </c>
      <c r="AE73" s="4">
        <v>12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</row>
    <row r="74" spans="1:45" x14ac:dyDescent="0.2"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  <c r="K74" s="4">
        <v>17</v>
      </c>
      <c r="L74" s="4">
        <v>18</v>
      </c>
      <c r="M74" s="4">
        <v>7</v>
      </c>
      <c r="N74" s="4">
        <v>4</v>
      </c>
      <c r="O74" s="4">
        <v>21</v>
      </c>
      <c r="P74" s="4">
        <v>47</v>
      </c>
      <c r="Q74" s="4">
        <v>50</v>
      </c>
      <c r="R74" s="4">
        <v>25</v>
      </c>
      <c r="S74" s="4">
        <v>4</v>
      </c>
      <c r="T74" s="4">
        <v>0</v>
      </c>
      <c r="U74" s="4">
        <v>3</v>
      </c>
      <c r="V74" s="4">
        <v>9</v>
      </c>
      <c r="W74" s="4">
        <v>19</v>
      </c>
      <c r="X74" s="4">
        <v>19</v>
      </c>
      <c r="Y74" s="4">
        <v>7</v>
      </c>
      <c r="Z74" s="4">
        <v>4</v>
      </c>
      <c r="AA74" s="4">
        <v>22</v>
      </c>
      <c r="AB74" s="4">
        <v>49</v>
      </c>
      <c r="AC74" s="4">
        <v>49</v>
      </c>
      <c r="AD74" s="4">
        <v>24</v>
      </c>
      <c r="AE74" s="4">
        <v>4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</row>
    <row r="75" spans="1:45" x14ac:dyDescent="0.2"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</row>
    <row r="76" spans="1:45" x14ac:dyDescent="0.2"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</row>
    <row r="77" spans="1:45" x14ac:dyDescent="0.2"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</row>
    <row r="78" spans="1:45" x14ac:dyDescent="0.2"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</row>
    <row r="79" spans="1:45" x14ac:dyDescent="0.2"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</row>
    <row r="80" spans="1:45" x14ac:dyDescent="0.2"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</row>
    <row r="81" spans="3:45" x14ac:dyDescent="0.2"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</row>
    <row r="82" spans="3:45" x14ac:dyDescent="0.2"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</row>
    <row r="83" spans="3:45" x14ac:dyDescent="0.2"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</row>
    <row r="84" spans="3:45" x14ac:dyDescent="0.2"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</row>
    <row r="85" spans="3:45" x14ac:dyDescent="0.2"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</row>
    <row r="86" spans="3:45" x14ac:dyDescent="0.2"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</row>
    <row r="87" spans="3:45" x14ac:dyDescent="0.2"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</row>
    <row r="88" spans="3:45" x14ac:dyDescent="0.2"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</row>
    <row r="89" spans="3:45" x14ac:dyDescent="0.2"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</row>
    <row r="90" spans="3:45" x14ac:dyDescent="0.2"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</row>
    <row r="91" spans="3:45" x14ac:dyDescent="0.2"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</row>
    <row r="92" spans="3:45" x14ac:dyDescent="0.2"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</row>
    <row r="93" spans="3:45" x14ac:dyDescent="0.2"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</row>
    <row r="94" spans="3:45" x14ac:dyDescent="0.2"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</row>
  </sheetData>
  <conditionalFormatting sqref="C2:AS4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1:AS9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force readings</vt:lpstr>
      <vt:lpstr>10-10 sim</vt:lpstr>
      <vt:lpstr>10-5 sim</vt:lpstr>
      <vt:lpstr>20-5 sim</vt:lpstr>
      <vt:lpstr>30-5 sim</vt:lpstr>
      <vt:lpstr>40-5 sim</vt:lpstr>
      <vt:lpstr>slope sims</vt:lpstr>
      <vt:lpstr>Sheet1</vt:lpstr>
      <vt:lpstr>pressure map</vt:lpstr>
      <vt:lpstr>'30-5 sim'!Print_Area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McCormack</dc:creator>
  <cp:lastModifiedBy>Max McCormack</cp:lastModifiedBy>
  <cp:lastPrinted>2025-06-09T23:25:44Z</cp:lastPrinted>
  <dcterms:created xsi:type="dcterms:W3CDTF">2025-06-07T15:47:54Z</dcterms:created>
  <dcterms:modified xsi:type="dcterms:W3CDTF">2025-06-11T15:03:06Z</dcterms:modified>
</cp:coreProperties>
</file>