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ECT_FROM_SELECT_DISTINCT_NS_SNIPPET_1_NS_TERM_SEARCHED_NS_MEN_2019020621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<sst xmlns="http://schemas.openxmlformats.org/spreadsheetml/2006/main" count="1058" uniqueCount="348">
  <si>
    <t xml:space="preserve">SNIPPET</t>
  </si>
  <si>
    <t xml:space="preserve">TERM_SEARCHED</t>
  </si>
  <si>
    <t xml:space="preserve">MENTION_TYPE</t>
  </si>
  <si>
    <t xml:space="preserve">MENTION_FEATURES</t>
  </si>
  <si>
    <t xml:space="preserve">Correct(1)/Wrong(0)</t>
  </si>
  <si>
    <t xml:space="preserve">Comments</t>
  </si>
  <si>
    <t xml:space="preserve">REFERENCE_STANDARD</t>
  </si>
  <si>
    <t xml:space="preserve">ONSET_AGE -true positives</t>
  </si>
  <si>
    <t xml:space="preserve">ONSET_RANGE – true positives</t>
  </si>
  <si>
    <t xml:space="preserve">ONSET_PERIOD – true positives</t>
  </si>
  <si>
    <t xml:space="preserve">ONSET_STRING – true positives</t>
  </si>
  <si>
    <t xml:space="preserve">ONSET_AGE -true negatives</t>
  </si>
  <si>
    <t xml:space="preserve">ONSET_RANGE – true negatives</t>
  </si>
  <si>
    <t xml:space="preserve">ONSET_PERIOD – true negatives</t>
  </si>
  <si>
    <t xml:space="preserve">ONSET_STRING – true negatives</t>
  </si>
  <si>
    <t xml:space="preserve">esophagous at 43yrs</t>
  </si>
  <si>
    <t xml:space="preserve">ONSET_AGE</t>
  </si>
  <si>
    <t xml:space="preserve">Possibly colon cancer-aroudn age 64</t>
  </si>
  <si>
    <t xml:space="preserve">aroudn – should be onset range</t>
  </si>
  <si>
    <t xml:space="preserve">ONSET_RANGE</t>
  </si>
  <si>
    <t xml:space="preserve">Lymphoma - 1997</t>
  </si>
  <si>
    <t xml:space="preserve">ONSET_PERIOD</t>
  </si>
  <si>
    <t xml:space="preserve">Ovarian Cancer age 79</t>
  </si>
  <si>
    <t xml:space="preserve">dx age 75</t>
  </si>
  <si>
    <t xml:space="preserve">April 2016</t>
  </si>
  <si>
    <t xml:space="preserve">diagnosed in her 80's</t>
  </si>
  <si>
    <t xml:space="preserve">RANGE: DECADE</t>
  </si>
  <si>
    <t xml:space="preserve">breast cancer in her 80's. not the cause of her death at age 93.</t>
  </si>
  <si>
    <t xml:space="preserve">onset range; missed due to death age. Write rule to abstain if death lexicon present </t>
  </si>
  <si>
    <t xml:space="preserve">age 44</t>
  </si>
  <si>
    <t xml:space="preserve">Uncertain history, but patient believes her sister had fertility preserving treatment (no hyserectomy) and was diagnosed around age 27.</t>
  </si>
  <si>
    <t xml:space="preserve">RANGE: AROUND</t>
  </si>
  <si>
    <t xml:space="preserve">at age 76</t>
  </si>
  <si>
    <t xml:space="preserve">in his 40s</t>
  </si>
  <si>
    <t xml:space="preserve">Father's sister; late 40's/early 50's</t>
  </si>
  <si>
    <t xml:space="preserve">RANGE: LATE</t>
  </si>
  <si>
    <t xml:space="preserve">Was diagnosed with endometrial cancer in 2016</t>
  </si>
  <si>
    <t xml:space="preserve">in her 30s- but no chemo radiation</t>
  </si>
  <si>
    <t xml:space="preserve">was dx in 2003</t>
  </si>
  <si>
    <t xml:space="preserve">age 33</t>
  </si>
  <si>
    <t xml:space="preserve">Had tumors removed in 2005, did not spread</t>
  </si>
  <si>
    <t xml:space="preserve">diagnosed at age 57</t>
  </si>
  <si>
    <t xml:space="preserve">Pancreatic cancer around age 86</t>
  </si>
  <si>
    <t xml:space="preserve">diagnosed ~ age 85</t>
  </si>
  <si>
    <t xml:space="preserve">range due to ~</t>
  </si>
  <si>
    <t xml:space="preserve">dx 26yo</t>
  </si>
  <si>
    <t xml:space="preserve">Skin cancer Dx at 50 y/o</t>
  </si>
  <si>
    <t xml:space="preserve">lymphoma, 1970's</t>
  </si>
  <si>
    <t xml:space="preserve">Late 50's early 60's</t>
  </si>
  <si>
    <t xml:space="preserve">early 60s too; should we create 2 occurrences or select earliest??</t>
  </si>
  <si>
    <t xml:space="preserve">DX at 67 yo</t>
  </si>
  <si>
    <t xml:space="preserve">breast dx 2/2008; bilateral mastectomy and chemotx</t>
  </si>
  <si>
    <t xml:space="preserve">colon CA-72 y/o</t>
  </si>
  <si>
    <t xml:space="preserve">CLL Dx 2014</t>
  </si>
  <si>
    <t xml:space="preserve">testicular age 35</t>
  </si>
  <si>
    <t xml:space="preserve">Lumpectomy at age 21</t>
  </si>
  <si>
    <t xml:space="preserve">suspected in 1950's</t>
  </si>
  <si>
    <t xml:space="preserve">GBM age 58</t>
  </si>
  <si>
    <t xml:space="preserve">mother had breast cancer age 24</t>
  </si>
  <si>
    <t xml:space="preserve">Early 70s</t>
  </si>
  <si>
    <t xml:space="preserve">RANGE: EARLY</t>
  </si>
  <si>
    <t xml:space="preserve">Ovarian, Age 53</t>
  </si>
  <si>
    <t xml:space="preserve">age 30</t>
  </si>
  <si>
    <t xml:space="preserve">DCIS, LCIS s/p lumpectomy in 2003</t>
  </si>
  <si>
    <t xml:space="preserve">uterine/cervical cancer at age of 30yrs</t>
  </si>
  <si>
    <t xml:space="preserve">pancreatic cancer, onset age 65</t>
  </si>
  <si>
    <t xml:space="preserve">diagnosed 9/2015Diagnosis: Low-grade Non-Hodgkins</t>
  </si>
  <si>
    <t xml:space="preserve">mid-2015, skin cancer</t>
  </si>
  <si>
    <t xml:space="preserve">colon polyps in sister age 45 (precancerous)</t>
  </si>
  <si>
    <t xml:space="preserve">lung at age 46</t>
  </si>
  <si>
    <t xml:space="preserve">Diagnosed in her late 40's</t>
  </si>
  <si>
    <t xml:space="preserve">3 aunts with breast ca, dxed at age 54, 60</t>
  </si>
  <si>
    <t xml:space="preserve">2 ages given for 3 aunts…</t>
  </si>
  <si>
    <t xml:space="preserve">(~75 y.o.) Bowel</t>
  </si>
  <si>
    <t xml:space="preserve">Alive and in remission since 2004</t>
  </si>
  <si>
    <t xml:space="preserve">DCIS in situ left breast; she had bilateral mastectomy. maternal great grandmother had breast cancer age 70s</t>
  </si>
  <si>
    <t xml:space="preserve">onset range </t>
  </si>
  <si>
    <t xml:space="preserve">Breast; diagnosed in 30s, 50s</t>
  </si>
  <si>
    <t xml:space="preserve">Cervical Cancer at 45 yo</t>
  </si>
  <si>
    <t xml:space="preserve">Early 40's</t>
  </si>
  <si>
    <t xml:space="preserve">Early 2000s (&gt;age 90)</t>
  </si>
  <si>
    <t xml:space="preserve">&gt; onset range</t>
  </si>
  <si>
    <t xml:space="preserve">Around 65 years old</t>
  </si>
  <si>
    <t xml:space="preserve">around</t>
  </si>
  <si>
    <t xml:space="preserve">age 57</t>
  </si>
  <si>
    <t xml:space="preserve">grade 2 endometrial, diagnosed in her 60s</t>
  </si>
  <si>
    <t xml:space="preserve">in 60's when diagnosed</t>
  </si>
  <si>
    <t xml:space="preserve">hodgkins lymphoma age 20</t>
  </si>
  <si>
    <t xml:space="preserve">dx in 70s</t>
  </si>
  <si>
    <t xml:space="preserve">stomach age 65</t>
  </si>
  <si>
    <t xml:space="preserve">in late 60s</t>
  </si>
  <si>
    <t xml:space="preserve">colon cancer in her 70's. Not the cause of her death at age 89.</t>
  </si>
  <si>
    <t xml:space="preserve">maternal, about age 50.</t>
  </si>
  <si>
    <t xml:space="preserve">~ age 70s</t>
  </si>
  <si>
    <t xml:space="preserve">Dx age 35</t>
  </si>
  <si>
    <t xml:space="preserve">has stage 4 pancreatic cancer at age 66</t>
  </si>
  <si>
    <t xml:space="preserve">Ovarian age 46</t>
  </si>
  <si>
    <t xml:space="preserve">age late 70s</t>
  </si>
  <si>
    <t xml:space="preserve">dx in her 40s</t>
  </si>
  <si>
    <t xml:space="preserve">Diagnosed at age 50, doing well now</t>
  </si>
  <si>
    <t xml:space="preserve">diagnosed when she was 80</t>
  </si>
  <si>
    <t xml:space="preserve">2014, diagnosed at 40</t>
  </si>
  <si>
    <t xml:space="preserve">Dx around age 70's</t>
  </si>
  <si>
    <t xml:space="preserve">11/2016</t>
  </si>
  <si>
    <t xml:space="preserve">ONSET_STRING</t>
  </si>
  <si>
    <t xml:space="preserve">dx about 70.</t>
  </si>
  <si>
    <t xml:space="preserve">diagnosed in her 40s</t>
  </si>
  <si>
    <t xml:space="preserve">breast cancer in her 70s</t>
  </si>
  <si>
    <t xml:space="preserve">in her 50's</t>
  </si>
  <si>
    <t xml:space="preserve">age 32; STAGE 4</t>
  </si>
  <si>
    <t xml:space="preserve">Bladder cancer; diagnosed in his 70s I think</t>
  </si>
  <si>
    <t xml:space="preserve">Pancreatic cancer, in 50's</t>
  </si>
  <si>
    <t xml:space="preserve">testicular in 20s, gastric 50s</t>
  </si>
  <si>
    <t xml:space="preserve">multiples</t>
  </si>
  <si>
    <t xml:space="preserve">Ded of brain tumor at age of 52yrs</t>
  </si>
  <si>
    <t xml:space="preserve">death age; infer range before</t>
  </si>
  <si>
    <t xml:space="preserve">2007/2016/SCC/BCC</t>
  </si>
  <si>
    <t xml:space="preserve">Detected at age 65 (mastectomy)</t>
  </si>
  <si>
    <t xml:space="preserve">Now age 70</t>
  </si>
  <si>
    <t xml:space="preserve">Diagnosed at ~45</t>
  </si>
  <si>
    <t xml:space="preserve">Dx with stage IV colon cancer in 80s</t>
  </si>
  <si>
    <t xml:space="preserve">in her 30's</t>
  </si>
  <si>
    <t xml:space="preserve">She was in her 70's when she had breast cancer</t>
  </si>
  <si>
    <t xml:space="preserve">Prior to age 20</t>
  </si>
  <si>
    <t xml:space="preserve">onset range  - prior to </t>
  </si>
  <si>
    <t xml:space="preserve">ovarian cancer at age of 54yrs, bipolar</t>
  </si>
  <si>
    <t xml:space="preserve">Maternal great-aunt, diagnosed in her 40's</t>
  </si>
  <si>
    <t xml:space="preserve">leukemia diagnosed 2005</t>
  </si>
  <si>
    <t xml:space="preserve">Before age 60</t>
  </si>
  <si>
    <t xml:space="preserve">onset range – before</t>
  </si>
  <si>
    <t xml:space="preserve">breast cancer in late 50s</t>
  </si>
  <si>
    <t xml:space="preserve">Past away 2015 from prostate cancer</t>
  </si>
  <si>
    <t xml:space="preserve">basal cell carcinoma on scalp with reconstruction, tx'd age 61</t>
  </si>
  <si>
    <t xml:space="preserve">treatment not age; dx range before 61</t>
  </si>
  <si>
    <t xml:space="preserve">Prostate 1995</t>
  </si>
  <si>
    <t xml:space="preserve">Lymphoma age 62</t>
  </si>
  <si>
    <t xml:space="preserve">Brain Tumor age 55</t>
  </si>
  <si>
    <t xml:space="preserve">&gt; 65yo</t>
  </si>
  <si>
    <t xml:space="preserve">onset range &gt;</t>
  </si>
  <si>
    <t xml:space="preserve">Dx'd in 30's - survived until 90's</t>
  </si>
  <si>
    <t xml:space="preserve">melanoma - age 35</t>
  </si>
  <si>
    <t xml:space="preserve">Age 75+</t>
  </si>
  <si>
    <t xml:space="preserve">onset range +</t>
  </si>
  <si>
    <t xml:space="preserve">58 yo</t>
  </si>
  <si>
    <t xml:space="preserve">in her 60s or 70s</t>
  </si>
  <si>
    <t xml:space="preserve">diagnsed in her early 60s</t>
  </si>
  <si>
    <t xml:space="preserve">Tumor removed 2016/Radiation/Chemo</t>
  </si>
  <si>
    <t xml:space="preserve">diagnosed in late 50s</t>
  </si>
  <si>
    <t xml:space="preserve">Breast cancer twice; DCIS age 45, Stage IIA age 62</t>
  </si>
  <si>
    <t xml:space="preserve">Breast cancer in her 70s</t>
  </si>
  <si>
    <t xml:space="preserve">In remission (2018)</t>
  </si>
  <si>
    <t xml:space="preserve">alive at 52yrs</t>
  </si>
  <si>
    <t xml:space="preserve">80 years old</t>
  </si>
  <si>
    <t xml:space="preserve">My aunt from fathers side. 2013 she was in remition and recently relapsed Jan. 2018</t>
  </si>
  <si>
    <t xml:space="preserve">In her 30's</t>
  </si>
  <si>
    <t xml:space="preserve">2011, 2015</t>
  </si>
  <si>
    <t xml:space="preserve">diagnosed in 70s</t>
  </si>
  <si>
    <t xml:space="preserve">early 60's</t>
  </si>
  <si>
    <t xml:space="preserve">Breast cancer survivor, age 75</t>
  </si>
  <si>
    <t xml:space="preserve">Duodenal Cancer (age 93)</t>
  </si>
  <si>
    <t xml:space="preserve">about 20years ago</t>
  </si>
  <si>
    <t xml:space="preserve">dx age 70</t>
  </si>
  <si>
    <t xml:space="preserve">ovarian cancer, multiple female relatives with breast ca, mom age 42, has started mammograms at age 35 after meeting with genetics at Huntsman.</t>
  </si>
  <si>
    <t xml:space="preserve">diagnosed in her 70's</t>
  </si>
  <si>
    <t xml:space="preserve">cancer free as of 2011</t>
  </si>
  <si>
    <t xml:space="preserve">leukemia, 2004</t>
  </si>
  <si>
    <t xml:space="preserve">diagnosed at age 56 years</t>
  </si>
  <si>
    <t xml:space="preserve">maternal, thinks in her 40s</t>
  </si>
  <si>
    <t xml:space="preserve">onset in 60s</t>
  </si>
  <si>
    <t xml:space="preserve">diagnosed 6/2012</t>
  </si>
  <si>
    <t xml:space="preserve">maternal age 40's</t>
  </si>
  <si>
    <t xml:space="preserve">age 55</t>
  </si>
  <si>
    <t xml:space="preserve">chemotherapy - 2000</t>
  </si>
  <si>
    <t xml:space="preserve">Diagnosed at 63</t>
  </si>
  <si>
    <t xml:space="preserve">ovarian, after age 50</t>
  </si>
  <si>
    <t xml:space="preserve">diagnosed age 65</t>
  </si>
  <si>
    <t xml:space="preserve">- NHL disease at 7 yrs old</t>
  </si>
  <si>
    <t xml:space="preserve">double mastectomy; returned in bones at 63</t>
  </si>
  <si>
    <t xml:space="preserve">Age 25</t>
  </si>
  <si>
    <t xml:space="preserve">age 40</t>
  </si>
  <si>
    <t xml:space="preserve">age 67</t>
  </si>
  <si>
    <t xml:space="preserve">at age 70</t>
  </si>
  <si>
    <t xml:space="preserve">late 70's or early 80's onset/diagnosis</t>
  </si>
  <si>
    <t xml:space="preserve">88 y/o</t>
  </si>
  <si>
    <t xml:space="preserve">testicular cancer @ age 34;</t>
  </si>
  <si>
    <t xml:space="preserve">colon 39 y/o</t>
  </si>
  <si>
    <t xml:space="preserve">pancreatic, d. 2009</t>
  </si>
  <si>
    <t xml:space="preserve">thyroid age 19-20 years</t>
  </si>
  <si>
    <t xml:space="preserve">onset range -</t>
  </si>
  <si>
    <t xml:space="preserve">dx age 74 hemicolectomy, chemo</t>
  </si>
  <si>
    <t xml:space="preserve">d age 57</t>
  </si>
  <si>
    <t xml:space="preserve">- I don't remember what type at age 75</t>
  </si>
  <si>
    <t xml:space="preserve">ALSO THYROID AND LIVER DIAGNOSED IN JAN 2009</t>
  </si>
  <si>
    <t xml:space="preserve">age 75</t>
  </si>
  <si>
    <t xml:space="preserve">at age 50s</t>
  </si>
  <si>
    <t xml:space="preserve">onset range – 50s</t>
  </si>
  <si>
    <t xml:space="preserve">Age 21</t>
  </si>
  <si>
    <t xml:space="preserve">after age 50, BRCA2 mutation, uncertain significance; not pathogenic</t>
  </si>
  <si>
    <t xml:space="preserve">lymphnomia dx at 34</t>
  </si>
  <si>
    <t xml:space="preserve">death in early 60's</t>
  </si>
  <si>
    <t xml:space="preserve">over age 60</t>
  </si>
  <si>
    <t xml:space="preserve">onset range – over</t>
  </si>
  <si>
    <t xml:space="preserve">diagnosed at 40</t>
  </si>
  <si>
    <t xml:space="preserve">25 yrs ago</t>
  </si>
  <si>
    <t xml:space="preserve">death at 66 due to breast cancer</t>
  </si>
  <si>
    <t xml:space="preserve">age 30's</t>
  </si>
  <si>
    <t xml:space="preserve">in her late 50s</t>
  </si>
  <si>
    <t xml:space="preserve">Paternal-lymphoma, mid 40's</t>
  </si>
  <si>
    <t xml:space="preserve">RANGE: MID</t>
  </si>
  <si>
    <t xml:space="preserve">At age 70</t>
  </si>
  <si>
    <t xml:space="preserve">colon- dx at 73</t>
  </si>
  <si>
    <t xml:space="preserve">maternal; early 40s</t>
  </si>
  <si>
    <t xml:space="preserve">Mult myeloma in 40s</t>
  </si>
  <si>
    <t xml:space="preserve">07/2016</t>
  </si>
  <si>
    <t xml:space="preserve">Recent dx 01/2018</t>
  </si>
  <si>
    <t xml:space="preserve">age 80</t>
  </si>
  <si>
    <t xml:space="preserve">Diagnosed in his 70s</t>
  </si>
  <si>
    <t xml:space="preserve">died late 40s or early 50s</t>
  </si>
  <si>
    <t xml:space="preserve">late 40s or early 50s</t>
  </si>
  <si>
    <t xml:space="preserve">age 60's had masectomy</t>
  </si>
  <si>
    <t xml:space="preserve">Diagnosed at 72</t>
  </si>
  <si>
    <t xml:space="preserve">Brain 1998</t>
  </si>
  <si>
    <t xml:space="preserve">brain tumor, COD, within 1 month of dx, death in June 2013</t>
  </si>
  <si>
    <t xml:space="preserve">45 y/o</t>
  </si>
  <si>
    <t xml:space="preserve">lymphoma 1999 i think</t>
  </si>
  <si>
    <t xml:space="preserve">breast and ovarian; diagnosed at 50s</t>
  </si>
  <si>
    <t xml:space="preserve">Melanoma most recently 2016</t>
  </si>
  <si>
    <t xml:space="preserve">2011( in his mid 50's)</t>
  </si>
  <si>
    <t xml:space="preserve">onset range takes precedence over period</t>
  </si>
  <si>
    <t xml:space="preserve">maternal; diagnosed late 40s-early 50s</t>
  </si>
  <si>
    <t xml:space="preserve">late 70's</t>
  </si>
  <si>
    <t xml:space="preserve">age 66, diagnosed, lives in Brazil, is metastasized, coming to US for tx</t>
  </si>
  <si>
    <t xml:space="preserve">mid 60s</t>
  </si>
  <si>
    <t xml:space="preserve">Melanoma 2008 Squamous Cell 2010</t>
  </si>
  <si>
    <t xml:space="preserve">Acute lymphoblastic leukemia, 2014</t>
  </si>
  <si>
    <t xml:space="preserve">at age of 49yrs, found to have breast cancer at age 39yrs</t>
  </si>
  <si>
    <t xml:space="preserve">probably in her 50's?</t>
  </si>
  <si>
    <t xml:space="preserve">Dx at age 51</t>
  </si>
  <si>
    <t xml:space="preserve">early 50s</t>
  </si>
  <si>
    <t xml:space="preserve">testicular, 60 years old, unilateral orchiectomy</t>
  </si>
  <si>
    <t xml:space="preserve">Ovarian cancer at age 50</t>
  </si>
  <si>
    <t xml:space="preserve">Ovary or Uterine in 30s</t>
  </si>
  <si>
    <t xml:space="preserve">pancreatic cancer at age 53</t>
  </si>
  <si>
    <t xml:space="preserve">leucimia age 40's</t>
  </si>
  <si>
    <t xml:space="preserve">at 25yo, unilateral mastectomy</t>
  </si>
  <si>
    <t xml:space="preserve">liver, breast, behind ear (starting age 33)</t>
  </si>
  <si>
    <t xml:space="preserve">age 50s</t>
  </si>
  <si>
    <t xml:space="preserve">Pat Aunt, grandmother, greatgrandmother, grandmother late 50's.</t>
  </si>
  <si>
    <t xml:space="preserve">Had cancer on his vocal chords in 2000, has been in remission since 2002.</t>
  </si>
  <si>
    <t xml:space="preserve">Fought and beat it 8 years ago</t>
  </si>
  <si>
    <t xml:space="preserve">Dx's about age 47</t>
  </si>
  <si>
    <t xml:space="preserve">died of cancer/not sure what kind/under the age of 60</t>
  </si>
  <si>
    <t xml:space="preserve">prophylacic-bilateral mastectomy. pre-menopausal; had precancerous lumps at age 30 yrs.</t>
  </si>
  <si>
    <t xml:space="preserve">Father colon cancer identified inhis early 40s</t>
  </si>
  <si>
    <t xml:space="preserve">Testicular 12/1988</t>
  </si>
  <si>
    <t xml:space="preserve">had colon cancer in her early 60's currently alive at 84yrs</t>
  </si>
  <si>
    <t xml:space="preserve">onset range;missed due to added current life years</t>
  </si>
  <si>
    <t xml:space="preserve">85 years old</t>
  </si>
  <si>
    <t xml:space="preserve">2nd age 47</t>
  </si>
  <si>
    <t xml:space="preserve">mid 50's</t>
  </si>
  <si>
    <t xml:space="preserve">DX at age: 58</t>
  </si>
  <si>
    <t xml:space="preserve">She was dx at 45 yrs old</t>
  </si>
  <si>
    <t xml:space="preserve">57 yo</t>
  </si>
  <si>
    <t xml:space="preserve">5 years ago</t>
  </si>
  <si>
    <t xml:space="preserve">GIST, age 44( 3 years ago still in treatment)</t>
  </si>
  <si>
    <t xml:space="preserve">diagnosed at age 72.</t>
  </si>
  <si>
    <t xml:space="preserve">Diagnosed at age 62 yrs</t>
  </si>
  <si>
    <t xml:space="preserve">DX age 66 June 2008</t>
  </si>
  <si>
    <t xml:space="preserve">onset age; precedence over period</t>
  </si>
  <si>
    <t xml:space="preserve">onset late 30s</t>
  </si>
  <si>
    <t xml:space="preserve">DCIS age 23</t>
  </si>
  <si>
    <t xml:space="preserve">Hodgkins Disease, late 70's; died of non-hodgkins lymphoma Jan. 2005, age 60</t>
  </si>
  <si>
    <t xml:space="preserve">onset range precedence over death, period or abstain</t>
  </si>
  <si>
    <t xml:space="preserve">Melanoma/lymph nodes, eventually spread everywhere including her brain, deceased 12/15/2006, she was also an avid smoker starting at 14 through early 40s, also worked with chemicals at a cleaners, before those chemicals were regulated.</t>
  </si>
  <si>
    <t xml:space="preserve">onset age incorrect, range of time</t>
  </si>
  <si>
    <t xml:space="preserve">great aunt, diagnosed in her 70s</t>
  </si>
  <si>
    <t xml:space="preserve">unknown CA at 48</t>
  </si>
  <si>
    <t xml:space="preserve">dx at age 54</t>
  </si>
  <si>
    <t xml:space="preserve">Diagnosed at age 64, treated with surgery</t>
  </si>
  <si>
    <t xml:space="preserve">leukemia, COD at age 46, (pneumonia) , ? CLL</t>
  </si>
  <si>
    <t xml:space="preserve">kidney age 50-60's</t>
  </si>
  <si>
    <t xml:space="preserve">diagnosed early 40s</t>
  </si>
  <si>
    <t xml:space="preserve">age 54</t>
  </si>
  <si>
    <t xml:space="preserve">Twice, again at age 50</t>
  </si>
  <si>
    <t xml:space="preserve">thyroid ca 2010 (thyroidectomy)</t>
  </si>
  <si>
    <t xml:space="preserve">ovarian cancer, age 34</t>
  </si>
  <si>
    <t xml:space="preserve">dx at 36 yo</t>
  </si>
  <si>
    <t xml:space="preserve">Bone cancer in his 50s</t>
  </si>
  <si>
    <t xml:space="preserve">In 40s.</t>
  </si>
  <si>
    <t xml:space="preserve">diagnosed in 70 s</t>
  </si>
  <si>
    <t xml:space="preserve">in leg when 30yo</t>
  </si>
  <si>
    <t xml:space="preserve">before age 30</t>
  </si>
  <si>
    <t xml:space="preserve">(~80 y.o.) Breast</t>
  </si>
  <si>
    <t xml:space="preserve">onset range ~</t>
  </si>
  <si>
    <t xml:space="preserve">Ovarian Cancer late 40s</t>
  </si>
  <si>
    <t xml:space="preserve">colon cancer diag age 50, surgery and chemo, still living</t>
  </si>
  <si>
    <t xml:space="preserve">age 40;</t>
  </si>
  <si>
    <t xml:space="preserve">89 y/o</t>
  </si>
  <si>
    <t xml:space="preserve">throat and colon CA , also lung- diagnosed at 68</t>
  </si>
  <si>
    <t xml:space="preserve">Cervical cancer - age 15</t>
  </si>
  <si>
    <t xml:space="preserve">bladder  in his 70s</t>
  </si>
  <si>
    <t xml:space="preserve">Diagnosed at 45</t>
  </si>
  <si>
    <t xml:space="preserve">diagnosed in 40s</t>
  </si>
  <si>
    <t xml:space="preserve">in 50's or 60's</t>
  </si>
  <si>
    <t xml:space="preserve">Ovarian cancer (in her late 60s)</t>
  </si>
  <si>
    <t xml:space="preserve">late 60's early 70's</t>
  </si>
  <si>
    <t xml:space="preserve">2 uncles in 50's</t>
  </si>
  <si>
    <t xml:space="preserve">2 occurrences</t>
  </si>
  <si>
    <t xml:space="preserve">leucimia age 69</t>
  </si>
  <si>
    <t xml:space="preserve">born with zollinger-ellison d/c at 6  months</t>
  </si>
  <si>
    <t xml:space="preserve">not years; months!!</t>
  </si>
  <si>
    <t xml:space="preserve">dx'ed late 40's or early 50's</t>
  </si>
  <si>
    <t xml:space="preserve">not earliest range</t>
  </si>
  <si>
    <t xml:space="preserve">dx age 64</t>
  </si>
  <si>
    <t xml:space="preserve">brain cancer at age 43</t>
  </si>
  <si>
    <t xml:space="preserve">diagnosed at 93 yo</t>
  </si>
  <si>
    <t xml:space="preserve">? colon cancer in 40s</t>
  </si>
  <si>
    <t xml:space="preserve">75 years old</t>
  </si>
  <si>
    <t xml:space="preserve">Stage IIIc, currently in remission (2015)</t>
  </si>
  <si>
    <t xml:space="preserve">mom's aunt got breast cancer at age 32</t>
  </si>
  <si>
    <t xml:space="preserve">Age 56</t>
  </si>
  <si>
    <t xml:space="preserve">Age 71</t>
  </si>
  <si>
    <t xml:space="preserve">diagnosed in her 90s</t>
  </si>
  <si>
    <t xml:space="preserve">had twice. second episode at age 30. + BRCA 1&amp;2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</si>
  <si>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onset range before 30</t>
    </r>
  </si>
  <si>
    <t xml:space="preserve">diagnosed in age 50's</t>
  </si>
  <si>
    <t xml:space="preserve">in 60's</t>
  </si>
  <si>
    <t xml:space="preserve">maternal uncle in his late 50s</t>
  </si>
  <si>
    <t xml:space="preserve">paternal x 3, youngest diagnosed at 47</t>
  </si>
  <si>
    <t xml:space="preserve">Breast DCIS when she was 58.</t>
  </si>
  <si>
    <t xml:space="preserve">mid to late 60's</t>
  </si>
  <si>
    <t xml:space="preserve">Maternal aunt, healthy onset at age 62</t>
  </si>
  <si>
    <t xml:space="preserve">In his 50's</t>
  </si>
  <si>
    <t xml:space="preserve">at age 43</t>
  </si>
  <si>
    <t xml:space="preserve">gastric cancer.  smoker for 60 yrs old</t>
  </si>
  <si>
    <t xml:space="preserve">Spinal-1998</t>
  </si>
  <si>
    <t xml:space="preserve">mastectomy at age 20, still alive at 90</t>
  </si>
  <si>
    <t xml:space="preserve">80 y/o</t>
  </si>
  <si>
    <t xml:space="preserve">potential dx in her late 40's</t>
  </si>
  <si>
    <t xml:space="preserve">great grandfather diagnosed in 80's, lung CA - smoker</t>
  </si>
  <si>
    <t xml:space="preserve">age 46yo</t>
  </si>
  <si>
    <t xml:space="preserve">late 50s</t>
  </si>
  <si>
    <t xml:space="preserve">breast cancer at age 94</t>
  </si>
  <si>
    <t xml:space="preserve">65 y/o</t>
  </si>
  <si>
    <t xml:space="preserve">recall</t>
  </si>
  <si>
    <t xml:space="preserve">precision</t>
  </si>
  <si>
    <t xml:space="preserve">specificity</t>
  </si>
  <si>
    <t xml:space="preserve">npv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</si>
</sst>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37" activeCellId="0" sqref="A237"/>
    </sheetView>
  </sheetViews>
  <sheetFormatPr defaultRowHeight="12.8" zeroHeight="false" outlineLevelRow="0" outlineLevelCol="0"/>
  <cols>
    <col collapsed="false" customWidth="true" hidden="false" outlineLevel="0" max="1" min="1" style="0" width="54.88"/>
    <col collapsed="false" customWidth="true" hidden="false" outlineLevel="0" max="2" min="2" style="1" width="19.31"/>
    <col collapsed="false" customWidth="true" hidden="false" outlineLevel="0" max="3" min="3" style="0" width="21.18"/>
    <col collapsed="false" customWidth="true" hidden="false" outlineLevel="0" max="4" min="4" style="0" width="21.82"/>
    <col collapsed="false" customWidth="true" hidden="false" outlineLevel="0" max="5" min="5" style="0" width="14.59"/>
    <col collapsed="false" customWidth="true" hidden="false" outlineLevel="0" max="6" min="6" style="0" width="27.78"/>
    <col collapsed="false" customWidth="true" hidden="false" outlineLevel="0" max="7" min="7" style="0" width="23.34"/>
    <col collapsed="false" customWidth="true" hidden="false" outlineLevel="0" max="8" min="8" style="0" width="13.75"/>
    <col collapsed="false" customWidth="true" hidden="true" outlineLevel="0" max="9" min="9" style="0" width="14.44"/>
    <col collapsed="false" customWidth="true" hidden="true" outlineLevel="0" max="10" min="10" style="0" width="16.39"/>
    <col collapsed="false" customWidth="true" hidden="false" outlineLevel="0" max="11" min="11" style="0" width="13.34"/>
    <col collapsed="false" customWidth="true" hidden="false" outlineLevel="0" max="12" min="12" style="0" width="11.66"/>
    <col collapsed="false" customWidth="true" hidden="false" outlineLevel="0" max="13" min="13" style="0" width="13.89"/>
    <col collapsed="false" customWidth="true" hidden="false" outlineLevel="0" max="14" min="14" style="0" width="21.95"/>
    <col collapsed="false" customWidth="true" hidden="false" outlineLevel="0" max="15" min="15" style="0" width="21.54"/>
    <col collapsed="false" customWidth="true" hidden="false" outlineLevel="0" max="1025" min="16" style="0" width="86.65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customFormat="false" ht="12.8" hidden="false" customHeight="false" outlineLevel="0" collapsed="false">
      <c r="A2" s="5" t="s">
        <v>15</v>
      </c>
      <c r="B2" s="1" t="n">
        <v>43</v>
      </c>
      <c r="C2" s="0" t="s">
        <v>16</v>
      </c>
      <c r="E2" s="0" t="n">
        <v>1</v>
      </c>
      <c r="G2" s="0" t="s">
        <v>16</v>
      </c>
      <c r="H2" s="6" t="n">
        <f aca="false">IF(AND(C2=G2,G2="ONSET_AGE"),1,0)</f>
        <v>1</v>
      </c>
      <c r="I2" s="6" t="n">
        <f aca="false">IF(AND(C2=G2,G2="ONSET_RANGE"),1,0)</f>
        <v>0</v>
      </c>
      <c r="J2" s="0" t="n">
        <f aca="false">IF(AND(C2=G2,G2="ONSET_PERIOD"),1,0)</f>
        <v>0</v>
      </c>
      <c r="K2" s="0" t="n">
        <f aca="false">IF(AND(C2=G2,G2="ONSET_STRING"),1,0)</f>
        <v>0</v>
      </c>
      <c r="L2" s="0" t="n">
        <f aca="false">IF(AND(NOT(C2="ONSET_AGE"),NOT(G2="ONSET_AGE")),1,0)</f>
        <v>0</v>
      </c>
      <c r="M2" s="0" t="n">
        <f aca="false">IF(AND(NOT(C2="ONSET_RANGE"),NOT(G2="ONSET_RANGE")),1,0)</f>
        <v>1</v>
      </c>
      <c r="N2" s="0" t="n">
        <f aca="false">IF(AND(NOT(C2="ONSET_PERIOD"),NOT(G2="ONSET_PERIOD")),1,0)</f>
        <v>1</v>
      </c>
      <c r="O2" s="0" t="n">
        <f aca="false">IF(AND(NOT(C2="ONSET_STRING"),NOT(G2="ONSET_STRING")),1,0)</f>
        <v>1</v>
      </c>
    </row>
    <row r="3" customFormat="false" ht="12.8" hidden="false" customHeight="false" outlineLevel="0" collapsed="false">
      <c r="A3" s="5" t="s">
        <v>17</v>
      </c>
      <c r="B3" s="1" t="n">
        <v>64</v>
      </c>
      <c r="C3" s="0" t="s">
        <v>16</v>
      </c>
      <c r="E3" s="0" t="n">
        <v>0</v>
      </c>
      <c r="F3" s="0" t="s">
        <v>18</v>
      </c>
      <c r="G3" s="0" t="s">
        <v>19</v>
      </c>
      <c r="H3" s="6" t="n">
        <f aca="false">IF(AND(C3=G3,G3="ONSET_AGE"),1,0)</f>
        <v>0</v>
      </c>
      <c r="I3" s="6" t="n">
        <f aca="false">IF(AND(C3=G3,G3="ONSET_RANGE"),1,0)</f>
        <v>0</v>
      </c>
      <c r="J3" s="0" t="n">
        <f aca="false">IF(AND(C3=G3,G3="ONSET_PERIOD"),1,0)</f>
        <v>0</v>
      </c>
      <c r="K3" s="0" t="n">
        <f aca="false">IF(AND(C3=G3,G3="ONSET_STRING"),1,0)</f>
        <v>0</v>
      </c>
      <c r="L3" s="0" t="n">
        <f aca="false">IF(AND(NOT(C3="ONSET_AGE"),NOT(G3="ONSET_AGE")),1,0)</f>
        <v>0</v>
      </c>
      <c r="M3" s="0" t="n">
        <f aca="false">IF(AND(NOT(C3="ONSET_RANGE"),NOT(G3="ONSET_RANGE")),1,0)</f>
        <v>0</v>
      </c>
      <c r="N3" s="0" t="n">
        <f aca="false">IF(AND(NOT(C3="ONSET_PERIOD"),NOT(G3="ONSET_PERIOD")),1,0)</f>
        <v>1</v>
      </c>
      <c r="O3" s="0" t="n">
        <f aca="false">IF(AND(NOT(C3="ONSET_STRING"),NOT(G3="ONSET_STRING")),1,0)</f>
        <v>1</v>
      </c>
    </row>
    <row r="4" customFormat="false" ht="12.8" hidden="false" customHeight="false" outlineLevel="0" collapsed="false">
      <c r="A4" s="5" t="s">
        <v>20</v>
      </c>
      <c r="B4" s="1" t="n">
        <v>1997</v>
      </c>
      <c r="C4" s="0" t="s">
        <v>21</v>
      </c>
      <c r="E4" s="0" t="n">
        <v>1</v>
      </c>
      <c r="G4" s="0" t="s">
        <v>21</v>
      </c>
      <c r="H4" s="6" t="n">
        <f aca="false">IF(AND(C4=G4,G4="ONSET_AGE"),1,0)</f>
        <v>0</v>
      </c>
      <c r="I4" s="6" t="n">
        <f aca="false">IF(AND(C4=G4,G4="ONSET_RANGE"),1,0)</f>
        <v>0</v>
      </c>
      <c r="J4" s="0" t="n">
        <f aca="false">IF(AND(C4=G4,G4="ONSET_PERIOD"),1,0)</f>
        <v>1</v>
      </c>
      <c r="K4" s="0" t="n">
        <f aca="false">IF(AND(C4=G4,G4="ONSET_STRING"),1,0)</f>
        <v>0</v>
      </c>
      <c r="L4" s="0" t="n">
        <f aca="false">IF(AND(NOT(C4="ONSET_AGE"),NOT(G4="ONSET_AGE")),1,0)</f>
        <v>1</v>
      </c>
      <c r="M4" s="0" t="n">
        <f aca="false">IF(AND(NOT(C4="ONSET_RANGE"),NOT(G4="ONSET_RANGE")),1,0)</f>
        <v>1</v>
      </c>
      <c r="N4" s="0" t="n">
        <f aca="false">IF(AND(NOT(C4="ONSET_PERIOD"),NOT(G4="ONSET_PERIOD")),1,0)</f>
        <v>0</v>
      </c>
      <c r="O4" s="0" t="n">
        <f aca="false">IF(AND(NOT(C4="ONSET_STRING"),NOT(G4="ONSET_STRING")),1,0)</f>
        <v>1</v>
      </c>
    </row>
    <row r="5" customFormat="false" ht="12.8" hidden="false" customHeight="false" outlineLevel="0" collapsed="false">
      <c r="A5" s="5" t="s">
        <v>22</v>
      </c>
      <c r="B5" s="1" t="n">
        <v>79</v>
      </c>
      <c r="C5" s="0" t="s">
        <v>16</v>
      </c>
      <c r="E5" s="0" t="n">
        <v>1</v>
      </c>
      <c r="G5" s="0" t="s">
        <v>16</v>
      </c>
      <c r="H5" s="6" t="n">
        <f aca="false">IF(AND(C5=G5,G5="ONSET_AGE"),1,0)</f>
        <v>1</v>
      </c>
      <c r="I5" s="6" t="n">
        <f aca="false">IF(AND(C5=G5,G5="ONSET_RANGE"),1,0)</f>
        <v>0</v>
      </c>
      <c r="J5" s="0" t="n">
        <f aca="false">IF(AND(C5=G5,G5="ONSET_PERIOD"),1,0)</f>
        <v>0</v>
      </c>
      <c r="K5" s="0" t="n">
        <f aca="false">IF(AND(C5=G5,G5="ONSET_STRING"),1,0)</f>
        <v>0</v>
      </c>
      <c r="L5" s="0" t="n">
        <f aca="false">IF(AND(NOT(C5="ONSET_AGE"),NOT(G5="ONSET_AGE")),1,0)</f>
        <v>0</v>
      </c>
      <c r="M5" s="0" t="n">
        <f aca="false">IF(AND(NOT(C5="ONSET_RANGE"),NOT(G5="ONSET_RANGE")),1,0)</f>
        <v>1</v>
      </c>
      <c r="N5" s="0" t="n">
        <f aca="false">IF(AND(NOT(C5="ONSET_PERIOD"),NOT(G5="ONSET_PERIOD")),1,0)</f>
        <v>1</v>
      </c>
      <c r="O5" s="0" t="n">
        <f aca="false">IF(AND(NOT(C5="ONSET_STRING"),NOT(G5="ONSET_STRING")),1,0)</f>
        <v>1</v>
      </c>
    </row>
    <row r="6" customFormat="false" ht="12.8" hidden="false" customHeight="false" outlineLevel="0" collapsed="false">
      <c r="A6" s="5" t="s">
        <v>23</v>
      </c>
      <c r="B6" s="1" t="n">
        <v>75</v>
      </c>
      <c r="C6" s="0" t="s">
        <v>16</v>
      </c>
      <c r="E6" s="0" t="n">
        <v>1</v>
      </c>
      <c r="G6" s="0" t="s">
        <v>16</v>
      </c>
      <c r="H6" s="6" t="n">
        <f aca="false">IF(AND(C6=G6,G6="ONSET_AGE"),1,0)</f>
        <v>1</v>
      </c>
      <c r="I6" s="6" t="n">
        <f aca="false">IF(AND(C6=G6,G6="ONSET_RANGE"),1,0)</f>
        <v>0</v>
      </c>
      <c r="J6" s="0" t="n">
        <f aca="false">IF(AND(C6=G6,G6="ONSET_PERIOD"),1,0)</f>
        <v>0</v>
      </c>
      <c r="K6" s="0" t="n">
        <f aca="false">IF(AND(C6=G6,G6="ONSET_STRING"),1,0)</f>
        <v>0</v>
      </c>
      <c r="L6" s="0" t="n">
        <f aca="false">IF(AND(NOT(C6="ONSET_AGE"),NOT(G6="ONSET_AGE")),1,0)</f>
        <v>0</v>
      </c>
      <c r="M6" s="0" t="n">
        <f aca="false">IF(AND(NOT(C6="ONSET_RANGE"),NOT(G6="ONSET_RANGE")),1,0)</f>
        <v>1</v>
      </c>
      <c r="N6" s="0" t="n">
        <f aca="false">IF(AND(NOT(C6="ONSET_PERIOD"),NOT(G6="ONSET_PERIOD")),1,0)</f>
        <v>1</v>
      </c>
      <c r="O6" s="0" t="n">
        <f aca="false">IF(AND(NOT(C6="ONSET_STRING"),NOT(G6="ONSET_STRING")),1,0)</f>
        <v>1</v>
      </c>
    </row>
    <row r="7" customFormat="false" ht="12.8" hidden="false" customHeight="false" outlineLevel="0" collapsed="false">
      <c r="A7" s="5" t="s">
        <v>24</v>
      </c>
      <c r="B7" s="1" t="n">
        <v>2016</v>
      </c>
      <c r="C7" s="0" t="s">
        <v>21</v>
      </c>
      <c r="E7" s="0" t="n">
        <v>1</v>
      </c>
      <c r="G7" s="0" t="s">
        <v>21</v>
      </c>
      <c r="H7" s="6" t="n">
        <f aca="false">IF(AND(C7=G7,G7="ONSET_AGE"),1,0)</f>
        <v>0</v>
      </c>
      <c r="I7" s="6" t="n">
        <f aca="false">IF(AND(C7=G7,G7="ONSET_RANGE"),1,0)</f>
        <v>0</v>
      </c>
      <c r="J7" s="0" t="n">
        <f aca="false">IF(AND(C7=G7,G7="ONSET_PERIOD"),1,0)</f>
        <v>1</v>
      </c>
      <c r="K7" s="0" t="n">
        <f aca="false">IF(AND(C7=G7,G7="ONSET_STRING"),1,0)</f>
        <v>0</v>
      </c>
      <c r="L7" s="0" t="n">
        <f aca="false">IF(AND(NOT(C7="ONSET_AGE"),NOT(G7="ONSET_AGE")),1,0)</f>
        <v>1</v>
      </c>
      <c r="M7" s="0" t="n">
        <f aca="false">IF(AND(NOT(C7="ONSET_RANGE"),NOT(G7="ONSET_RANGE")),1,0)</f>
        <v>1</v>
      </c>
      <c r="N7" s="0" t="n">
        <f aca="false">IF(AND(NOT(C7="ONSET_PERIOD"),NOT(G7="ONSET_PERIOD")),1,0)</f>
        <v>0</v>
      </c>
      <c r="O7" s="0" t="n">
        <f aca="false">IF(AND(NOT(C7="ONSET_STRING"),NOT(G7="ONSET_STRING")),1,0)</f>
        <v>1</v>
      </c>
    </row>
    <row r="8" customFormat="false" ht="12.8" hidden="false" customHeight="false" outlineLevel="0" collapsed="false">
      <c r="A8" s="5" t="s">
        <v>25</v>
      </c>
      <c r="B8" s="1" t="n">
        <v>80</v>
      </c>
      <c r="C8" s="0" t="s">
        <v>19</v>
      </c>
      <c r="D8" s="0" t="s">
        <v>26</v>
      </c>
      <c r="E8" s="0" t="n">
        <v>1</v>
      </c>
      <c r="G8" s="0" t="s">
        <v>19</v>
      </c>
      <c r="H8" s="6" t="n">
        <f aca="false">IF(AND(C8=G8,G8="ONSET_AGE"),1,0)</f>
        <v>0</v>
      </c>
      <c r="I8" s="6" t="n">
        <f aca="false">IF(AND(C8=G8,G8="ONSET_RANGE"),1,0)</f>
        <v>1</v>
      </c>
      <c r="J8" s="0" t="n">
        <f aca="false">IF(AND(C8=G8,G8="ONSET_PERIOD"),1,0)</f>
        <v>0</v>
      </c>
      <c r="K8" s="0" t="n">
        <f aca="false">IF(AND(C8=G8,G8="ONSET_STRING"),1,0)</f>
        <v>0</v>
      </c>
      <c r="L8" s="0" t="n">
        <f aca="false">IF(AND(NOT(C8="ONSET_AGE"),NOT(G8="ONSET_AGE")),1,0)</f>
        <v>1</v>
      </c>
      <c r="M8" s="0" t="n">
        <f aca="false">IF(AND(NOT(C8="ONSET_RANGE"),NOT(G8="ONSET_RANGE")),1,0)</f>
        <v>0</v>
      </c>
      <c r="N8" s="0" t="n">
        <f aca="false">IF(AND(NOT(C8="ONSET_PERIOD"),NOT(G8="ONSET_PERIOD")),1,0)</f>
        <v>1</v>
      </c>
      <c r="O8" s="0" t="n">
        <f aca="false">IF(AND(NOT(C8="ONSET_STRING"),NOT(G8="ONSET_STRING")),1,0)</f>
        <v>1</v>
      </c>
    </row>
    <row r="9" customFormat="false" ht="12.8" hidden="false" customHeight="false" outlineLevel="0" collapsed="false">
      <c r="A9" s="5" t="s">
        <v>27</v>
      </c>
      <c r="B9" s="1" t="n">
        <v>93</v>
      </c>
      <c r="C9" s="0" t="s">
        <v>16</v>
      </c>
      <c r="E9" s="0" t="n">
        <v>0</v>
      </c>
      <c r="F9" s="0" t="s">
        <v>28</v>
      </c>
      <c r="G9" s="0" t="s">
        <v>19</v>
      </c>
      <c r="H9" s="6" t="n">
        <f aca="false">IF(AND(C9=G9,G9="ONSET_AGE"),1,0)</f>
        <v>0</v>
      </c>
      <c r="I9" s="6" t="n">
        <f aca="false">IF(AND(C9=G9,G9="ONSET_RANGE"),1,0)</f>
        <v>0</v>
      </c>
      <c r="J9" s="0" t="n">
        <f aca="false">IF(AND(C9=G9,G9="ONSET_PERIOD"),1,0)</f>
        <v>0</v>
      </c>
      <c r="K9" s="0" t="n">
        <f aca="false">IF(AND(C9=G9,G9="ONSET_STRING"),1,0)</f>
        <v>0</v>
      </c>
      <c r="L9" s="0" t="n">
        <f aca="false">IF(AND(NOT(C9="ONSET_AGE"),NOT(G9="ONSET_AGE")),1,0)</f>
        <v>0</v>
      </c>
      <c r="M9" s="0" t="n">
        <f aca="false">IF(AND(NOT(C9="ONSET_RANGE"),NOT(G9="ONSET_RANGE")),1,0)</f>
        <v>0</v>
      </c>
      <c r="N9" s="0" t="n">
        <f aca="false">IF(AND(NOT(C9="ONSET_PERIOD"),NOT(G9="ONSET_PERIOD")),1,0)</f>
        <v>1</v>
      </c>
      <c r="O9" s="0" t="n">
        <f aca="false">IF(AND(NOT(C9="ONSET_STRING"),NOT(G9="ONSET_STRING")),1,0)</f>
        <v>1</v>
      </c>
    </row>
    <row r="10" customFormat="false" ht="12.8" hidden="false" customHeight="false" outlineLevel="0" collapsed="false">
      <c r="A10" s="5" t="s">
        <v>29</v>
      </c>
      <c r="B10" s="1" t="n">
        <v>44</v>
      </c>
      <c r="C10" s="0" t="s">
        <v>16</v>
      </c>
      <c r="E10" s="0" t="n">
        <v>1</v>
      </c>
      <c r="G10" s="0" t="s">
        <v>16</v>
      </c>
      <c r="H10" s="6" t="n">
        <f aca="false">IF(AND(C10=G10,G10="ONSET_AGE"),1,0)</f>
        <v>1</v>
      </c>
      <c r="I10" s="6" t="n">
        <f aca="false">IF(AND(C10=G10,G10="ONSET_RANGE"),1,0)</f>
        <v>0</v>
      </c>
      <c r="J10" s="0" t="n">
        <f aca="false">IF(AND(C10=G10,G10="ONSET_PERIOD"),1,0)</f>
        <v>0</v>
      </c>
      <c r="K10" s="0" t="n">
        <f aca="false">IF(AND(C10=G10,G10="ONSET_STRING"),1,0)</f>
        <v>0</v>
      </c>
      <c r="L10" s="0" t="n">
        <f aca="false">IF(AND(NOT(C10="ONSET_AGE"),NOT(G10="ONSET_AGE")),1,0)</f>
        <v>0</v>
      </c>
      <c r="M10" s="0" t="n">
        <f aca="false">IF(AND(NOT(C10="ONSET_RANGE"),NOT(G10="ONSET_RANGE")),1,0)</f>
        <v>1</v>
      </c>
      <c r="N10" s="0" t="n">
        <f aca="false">IF(AND(NOT(C10="ONSET_PERIOD"),NOT(G10="ONSET_PERIOD")),1,0)</f>
        <v>1</v>
      </c>
      <c r="O10" s="0" t="n">
        <f aca="false">IF(AND(NOT(C10="ONSET_STRING"),NOT(G10="ONSET_STRING")),1,0)</f>
        <v>1</v>
      </c>
    </row>
    <row r="11" customFormat="false" ht="12.8" hidden="false" customHeight="false" outlineLevel="0" collapsed="false">
      <c r="A11" s="5" t="s">
        <v>30</v>
      </c>
      <c r="B11" s="1" t="n">
        <v>27</v>
      </c>
      <c r="C11" s="0" t="s">
        <v>19</v>
      </c>
      <c r="D11" s="0" t="s">
        <v>31</v>
      </c>
      <c r="E11" s="0" t="n">
        <v>1</v>
      </c>
      <c r="G11" s="0" t="s">
        <v>19</v>
      </c>
      <c r="H11" s="6" t="n">
        <f aca="false">IF(AND(C11=G11,G11="ONSET_AGE"),1,0)</f>
        <v>0</v>
      </c>
      <c r="I11" s="6" t="n">
        <f aca="false">IF(AND(C11=G11,G11="ONSET_RANGE"),1,0)</f>
        <v>1</v>
      </c>
      <c r="J11" s="0" t="n">
        <f aca="false">IF(AND(C11=G11,G11="ONSET_PERIOD"),1,0)</f>
        <v>0</v>
      </c>
      <c r="K11" s="0" t="n">
        <f aca="false">IF(AND(C11=G11,G11="ONSET_STRING"),1,0)</f>
        <v>0</v>
      </c>
      <c r="L11" s="0" t="n">
        <f aca="false">IF(AND(NOT(C11="ONSET_AGE"),NOT(G11="ONSET_AGE")),1,0)</f>
        <v>1</v>
      </c>
      <c r="M11" s="0" t="n">
        <f aca="false">IF(AND(NOT(C11="ONSET_RANGE"),NOT(G11="ONSET_RANGE")),1,0)</f>
        <v>0</v>
      </c>
      <c r="N11" s="0" t="n">
        <f aca="false">IF(AND(NOT(C11="ONSET_PERIOD"),NOT(G11="ONSET_PERIOD")),1,0)</f>
        <v>1</v>
      </c>
      <c r="O11" s="0" t="n">
        <f aca="false">IF(AND(NOT(C11="ONSET_STRING"),NOT(G11="ONSET_STRING")),1,0)</f>
        <v>1</v>
      </c>
    </row>
    <row r="12" customFormat="false" ht="12.8" hidden="false" customHeight="false" outlineLevel="0" collapsed="false">
      <c r="A12" s="5" t="s">
        <v>32</v>
      </c>
      <c r="B12" s="1" t="n">
        <v>76</v>
      </c>
      <c r="C12" s="0" t="s">
        <v>16</v>
      </c>
      <c r="E12" s="0" t="n">
        <v>1</v>
      </c>
      <c r="G12" s="0" t="s">
        <v>16</v>
      </c>
      <c r="H12" s="6" t="n">
        <f aca="false">IF(AND(C12=G12,G12="ONSET_AGE"),1,0)</f>
        <v>1</v>
      </c>
      <c r="I12" s="6" t="n">
        <f aca="false">IF(AND(C12=G12,G12="ONSET_RANGE"),1,0)</f>
        <v>0</v>
      </c>
      <c r="J12" s="0" t="n">
        <f aca="false">IF(AND(C12=G12,G12="ONSET_PERIOD"),1,0)</f>
        <v>0</v>
      </c>
      <c r="K12" s="0" t="n">
        <f aca="false">IF(AND(C12=G12,G12="ONSET_STRING"),1,0)</f>
        <v>0</v>
      </c>
      <c r="L12" s="0" t="n">
        <f aca="false">IF(AND(NOT(C12="ONSET_AGE"),NOT(G12="ONSET_AGE")),1,0)</f>
        <v>0</v>
      </c>
      <c r="M12" s="0" t="n">
        <f aca="false">IF(AND(NOT(C12="ONSET_RANGE"),NOT(G12="ONSET_RANGE")),1,0)</f>
        <v>1</v>
      </c>
      <c r="N12" s="0" t="n">
        <f aca="false">IF(AND(NOT(C12="ONSET_PERIOD"),NOT(G12="ONSET_PERIOD")),1,0)</f>
        <v>1</v>
      </c>
      <c r="O12" s="0" t="n">
        <f aca="false">IF(AND(NOT(C12="ONSET_STRING"),NOT(G12="ONSET_STRING")),1,0)</f>
        <v>1</v>
      </c>
    </row>
    <row r="13" customFormat="false" ht="12.8" hidden="false" customHeight="false" outlineLevel="0" collapsed="false">
      <c r="A13" s="5" t="s">
        <v>33</v>
      </c>
      <c r="B13" s="1" t="n">
        <v>40</v>
      </c>
      <c r="C13" s="0" t="s">
        <v>19</v>
      </c>
      <c r="D13" s="0" t="s">
        <v>26</v>
      </c>
      <c r="E13" s="0" t="n">
        <v>1</v>
      </c>
      <c r="G13" s="0" t="s">
        <v>19</v>
      </c>
      <c r="H13" s="6" t="n">
        <f aca="false">IF(AND(C13=G13,G13="ONSET_AGE"),1,0)</f>
        <v>0</v>
      </c>
      <c r="I13" s="6" t="n">
        <f aca="false">IF(AND(C13=G13,G13="ONSET_RANGE"),1,0)</f>
        <v>1</v>
      </c>
      <c r="J13" s="0" t="n">
        <f aca="false">IF(AND(C13=G13,G13="ONSET_PERIOD"),1,0)</f>
        <v>0</v>
      </c>
      <c r="K13" s="0" t="n">
        <f aca="false">IF(AND(C13=G13,G13="ONSET_STRING"),1,0)</f>
        <v>0</v>
      </c>
      <c r="L13" s="0" t="n">
        <f aca="false">IF(AND(NOT(C13="ONSET_AGE"),NOT(G13="ONSET_AGE")),1,0)</f>
        <v>1</v>
      </c>
      <c r="M13" s="0" t="n">
        <f aca="false">IF(AND(NOT(C13="ONSET_RANGE"),NOT(G13="ONSET_RANGE")),1,0)</f>
        <v>0</v>
      </c>
      <c r="N13" s="0" t="n">
        <f aca="false">IF(AND(NOT(C13="ONSET_PERIOD"),NOT(G13="ONSET_PERIOD")),1,0)</f>
        <v>1</v>
      </c>
      <c r="O13" s="0" t="n">
        <f aca="false">IF(AND(NOT(C13="ONSET_STRING"),NOT(G13="ONSET_STRING")),1,0)</f>
        <v>1</v>
      </c>
    </row>
    <row r="14" customFormat="false" ht="12.8" hidden="false" customHeight="false" outlineLevel="0" collapsed="false">
      <c r="A14" s="5" t="s">
        <v>34</v>
      </c>
      <c r="B14" s="1" t="n">
        <v>40</v>
      </c>
      <c r="C14" s="0" t="s">
        <v>19</v>
      </c>
      <c r="D14" s="0" t="s">
        <v>35</v>
      </c>
      <c r="E14" s="0" t="n">
        <v>1</v>
      </c>
      <c r="G14" s="0" t="s">
        <v>19</v>
      </c>
      <c r="H14" s="6" t="n">
        <f aca="false">IF(AND(C14=G14,G14="ONSET_AGE"),1,0)</f>
        <v>0</v>
      </c>
      <c r="I14" s="6" t="n">
        <f aca="false">IF(AND(C14=G14,G14="ONSET_RANGE"),1,0)</f>
        <v>1</v>
      </c>
      <c r="J14" s="0" t="n">
        <f aca="false">IF(AND(C14=G14,G14="ONSET_PERIOD"),1,0)</f>
        <v>0</v>
      </c>
      <c r="K14" s="0" t="n">
        <f aca="false">IF(AND(C14=G14,G14="ONSET_STRING"),1,0)</f>
        <v>0</v>
      </c>
      <c r="L14" s="0" t="n">
        <f aca="false">IF(AND(NOT(C14="ONSET_AGE"),NOT(G14="ONSET_AGE")),1,0)</f>
        <v>1</v>
      </c>
      <c r="M14" s="0" t="n">
        <f aca="false">IF(AND(NOT(C14="ONSET_RANGE"),NOT(G14="ONSET_RANGE")),1,0)</f>
        <v>0</v>
      </c>
      <c r="N14" s="0" t="n">
        <f aca="false">IF(AND(NOT(C14="ONSET_PERIOD"),NOT(G14="ONSET_PERIOD")),1,0)</f>
        <v>1</v>
      </c>
      <c r="O14" s="0" t="n">
        <f aca="false">IF(AND(NOT(C14="ONSET_STRING"),NOT(G14="ONSET_STRING")),1,0)</f>
        <v>1</v>
      </c>
    </row>
    <row r="15" customFormat="false" ht="12.8" hidden="false" customHeight="false" outlineLevel="0" collapsed="false">
      <c r="A15" s="5" t="s">
        <v>36</v>
      </c>
      <c r="B15" s="1" t="n">
        <v>2016</v>
      </c>
      <c r="C15" s="0" t="s">
        <v>21</v>
      </c>
      <c r="E15" s="0" t="n">
        <v>1</v>
      </c>
      <c r="G15" s="0" t="s">
        <v>21</v>
      </c>
      <c r="H15" s="6" t="n">
        <f aca="false">IF(AND(C15=G15,G15="ONSET_AGE"),1,0)</f>
        <v>0</v>
      </c>
      <c r="I15" s="6" t="n">
        <f aca="false">IF(AND(C15=G15,G15="ONSET_RANGE"),1,0)</f>
        <v>0</v>
      </c>
      <c r="J15" s="0" t="n">
        <f aca="false">IF(AND(C15=G15,G15="ONSET_PERIOD"),1,0)</f>
        <v>1</v>
      </c>
      <c r="K15" s="0" t="n">
        <f aca="false">IF(AND(C15=G15,G15="ONSET_STRING"),1,0)</f>
        <v>0</v>
      </c>
      <c r="L15" s="0" t="n">
        <f aca="false">IF(AND(NOT(C15="ONSET_AGE"),NOT(G15="ONSET_AGE")),1,0)</f>
        <v>1</v>
      </c>
      <c r="M15" s="0" t="n">
        <f aca="false">IF(AND(NOT(C15="ONSET_RANGE"),NOT(G15="ONSET_RANGE")),1,0)</f>
        <v>1</v>
      </c>
      <c r="N15" s="0" t="n">
        <f aca="false">IF(AND(NOT(C15="ONSET_PERIOD"),NOT(G15="ONSET_PERIOD")),1,0)</f>
        <v>0</v>
      </c>
      <c r="O15" s="0" t="n">
        <f aca="false">IF(AND(NOT(C15="ONSET_STRING"),NOT(G15="ONSET_STRING")),1,0)</f>
        <v>1</v>
      </c>
    </row>
    <row r="16" customFormat="false" ht="12.8" hidden="false" customHeight="false" outlineLevel="0" collapsed="false">
      <c r="A16" s="5" t="s">
        <v>37</v>
      </c>
      <c r="B16" s="1" t="n">
        <v>30</v>
      </c>
      <c r="C16" s="0" t="s">
        <v>19</v>
      </c>
      <c r="D16" s="0" t="s">
        <v>26</v>
      </c>
      <c r="E16" s="0" t="n">
        <v>1</v>
      </c>
      <c r="G16" s="0" t="s">
        <v>19</v>
      </c>
      <c r="H16" s="6" t="n">
        <f aca="false">IF(AND(C16=G16,G16="ONSET_AGE"),1,0)</f>
        <v>0</v>
      </c>
      <c r="I16" s="6" t="n">
        <f aca="false">IF(AND(C16=G16,G16="ONSET_RANGE"),1,0)</f>
        <v>1</v>
      </c>
      <c r="J16" s="0" t="n">
        <f aca="false">IF(AND(C16=G16,G16="ONSET_PERIOD"),1,0)</f>
        <v>0</v>
      </c>
      <c r="K16" s="0" t="n">
        <f aca="false">IF(AND(C16=G16,G16="ONSET_STRING"),1,0)</f>
        <v>0</v>
      </c>
      <c r="L16" s="0" t="n">
        <f aca="false">IF(AND(NOT(C16="ONSET_AGE"),NOT(G16="ONSET_AGE")),1,0)</f>
        <v>1</v>
      </c>
      <c r="M16" s="0" t="n">
        <f aca="false">IF(AND(NOT(C16="ONSET_RANGE"),NOT(G16="ONSET_RANGE")),1,0)</f>
        <v>0</v>
      </c>
      <c r="N16" s="0" t="n">
        <f aca="false">IF(AND(NOT(C16="ONSET_PERIOD"),NOT(G16="ONSET_PERIOD")),1,0)</f>
        <v>1</v>
      </c>
      <c r="O16" s="0" t="n">
        <f aca="false">IF(AND(NOT(C16="ONSET_STRING"),NOT(G16="ONSET_STRING")),1,0)</f>
        <v>1</v>
      </c>
    </row>
    <row r="17" customFormat="false" ht="12.8" hidden="false" customHeight="false" outlineLevel="0" collapsed="false">
      <c r="A17" s="5" t="s">
        <v>38</v>
      </c>
      <c r="B17" s="1" t="n">
        <v>2003</v>
      </c>
      <c r="C17" s="0" t="s">
        <v>21</v>
      </c>
      <c r="E17" s="0" t="n">
        <v>1</v>
      </c>
      <c r="G17" s="0" t="s">
        <v>21</v>
      </c>
      <c r="H17" s="6" t="n">
        <f aca="false">IF(AND(C17=G17,G17="ONSET_AGE"),1,0)</f>
        <v>0</v>
      </c>
      <c r="I17" s="6" t="n">
        <f aca="false">IF(AND(C17=G17,G17="ONSET_RANGE"),1,0)</f>
        <v>0</v>
      </c>
      <c r="J17" s="0" t="n">
        <f aca="false">IF(AND(C17=G17,G17="ONSET_PERIOD"),1,0)</f>
        <v>1</v>
      </c>
      <c r="K17" s="0" t="n">
        <f aca="false">IF(AND(C17=G17,G17="ONSET_STRING"),1,0)</f>
        <v>0</v>
      </c>
      <c r="L17" s="0" t="n">
        <f aca="false">IF(AND(NOT(C17="ONSET_AGE"),NOT(G17="ONSET_AGE")),1,0)</f>
        <v>1</v>
      </c>
      <c r="M17" s="0" t="n">
        <f aca="false">IF(AND(NOT(C17="ONSET_RANGE"),NOT(G17="ONSET_RANGE")),1,0)</f>
        <v>1</v>
      </c>
      <c r="N17" s="0" t="n">
        <f aca="false">IF(AND(NOT(C17="ONSET_PERIOD"),NOT(G17="ONSET_PERIOD")),1,0)</f>
        <v>0</v>
      </c>
      <c r="O17" s="0" t="n">
        <f aca="false">IF(AND(NOT(C17="ONSET_STRING"),NOT(G17="ONSET_STRING")),1,0)</f>
        <v>1</v>
      </c>
    </row>
    <row r="18" customFormat="false" ht="12.8" hidden="false" customHeight="false" outlineLevel="0" collapsed="false">
      <c r="A18" s="5" t="s">
        <v>39</v>
      </c>
      <c r="B18" s="1" t="n">
        <v>33</v>
      </c>
      <c r="C18" s="0" t="s">
        <v>16</v>
      </c>
      <c r="E18" s="0" t="n">
        <v>1</v>
      </c>
      <c r="G18" s="0" t="s">
        <v>16</v>
      </c>
      <c r="H18" s="6" t="n">
        <f aca="false">IF(AND(C18=G18,G18="ONSET_AGE"),1,0)</f>
        <v>1</v>
      </c>
      <c r="I18" s="6" t="n">
        <f aca="false">IF(AND(C18=G18,G18="ONSET_RANGE"),1,0)</f>
        <v>0</v>
      </c>
      <c r="J18" s="0" t="n">
        <f aca="false">IF(AND(C18=G18,G18="ONSET_PERIOD"),1,0)</f>
        <v>0</v>
      </c>
      <c r="K18" s="0" t="n">
        <f aca="false">IF(AND(C18=G18,G18="ONSET_STRING"),1,0)</f>
        <v>0</v>
      </c>
      <c r="L18" s="0" t="n">
        <f aca="false">IF(AND(NOT(C18="ONSET_AGE"),NOT(G18="ONSET_AGE")),1,0)</f>
        <v>0</v>
      </c>
      <c r="M18" s="0" t="n">
        <f aca="false">IF(AND(NOT(C18="ONSET_RANGE"),NOT(G18="ONSET_RANGE")),1,0)</f>
        <v>1</v>
      </c>
      <c r="N18" s="0" t="n">
        <f aca="false">IF(AND(NOT(C18="ONSET_PERIOD"),NOT(G18="ONSET_PERIOD")),1,0)</f>
        <v>1</v>
      </c>
      <c r="O18" s="0" t="n">
        <f aca="false">IF(AND(NOT(C18="ONSET_STRING"),NOT(G18="ONSET_STRING")),1,0)</f>
        <v>1</v>
      </c>
    </row>
    <row r="19" customFormat="false" ht="12.8" hidden="false" customHeight="false" outlineLevel="0" collapsed="false">
      <c r="A19" s="5" t="s">
        <v>40</v>
      </c>
      <c r="B19" s="1" t="n">
        <v>2005</v>
      </c>
      <c r="C19" s="0" t="s">
        <v>21</v>
      </c>
      <c r="E19" s="0" t="n">
        <v>1</v>
      </c>
      <c r="G19" s="0" t="s">
        <v>21</v>
      </c>
      <c r="H19" s="6" t="n">
        <f aca="false">IF(AND(C19=G19,G19="ONSET_AGE"),1,0)</f>
        <v>0</v>
      </c>
      <c r="I19" s="6" t="n">
        <f aca="false">IF(AND(C19=G19,G19="ONSET_RANGE"),1,0)</f>
        <v>0</v>
      </c>
      <c r="J19" s="0" t="n">
        <f aca="false">IF(AND(C19=G19,G19="ONSET_PERIOD"),1,0)</f>
        <v>1</v>
      </c>
      <c r="K19" s="0" t="n">
        <f aca="false">IF(AND(C19=G19,G19="ONSET_STRING"),1,0)</f>
        <v>0</v>
      </c>
      <c r="L19" s="0" t="n">
        <f aca="false">IF(AND(NOT(C19="ONSET_AGE"),NOT(G19="ONSET_AGE")),1,0)</f>
        <v>1</v>
      </c>
      <c r="M19" s="0" t="n">
        <f aca="false">IF(AND(NOT(C19="ONSET_RANGE"),NOT(G19="ONSET_RANGE")),1,0)</f>
        <v>1</v>
      </c>
      <c r="N19" s="0" t="n">
        <f aca="false">IF(AND(NOT(C19="ONSET_PERIOD"),NOT(G19="ONSET_PERIOD")),1,0)</f>
        <v>0</v>
      </c>
      <c r="O19" s="0" t="n">
        <f aca="false">IF(AND(NOT(C19="ONSET_STRING"),NOT(G19="ONSET_STRING")),1,0)</f>
        <v>1</v>
      </c>
    </row>
    <row r="20" customFormat="false" ht="12.8" hidden="false" customHeight="false" outlineLevel="0" collapsed="false">
      <c r="A20" s="5" t="s">
        <v>41</v>
      </c>
      <c r="B20" s="1" t="n">
        <v>57</v>
      </c>
      <c r="C20" s="0" t="s">
        <v>16</v>
      </c>
      <c r="E20" s="0" t="n">
        <v>1</v>
      </c>
      <c r="G20" s="0" t="s">
        <v>16</v>
      </c>
      <c r="H20" s="6" t="n">
        <f aca="false">IF(AND(C20=G20,G20="ONSET_AGE"),1,0)</f>
        <v>1</v>
      </c>
      <c r="I20" s="6" t="n">
        <f aca="false">IF(AND(C20=G20,G20="ONSET_RANGE"),1,0)</f>
        <v>0</v>
      </c>
      <c r="J20" s="0" t="n">
        <f aca="false">IF(AND(C20=G20,G20="ONSET_PERIOD"),1,0)</f>
        <v>0</v>
      </c>
      <c r="K20" s="0" t="n">
        <f aca="false">IF(AND(C20=G20,G20="ONSET_STRING"),1,0)</f>
        <v>0</v>
      </c>
      <c r="L20" s="0" t="n">
        <f aca="false">IF(AND(NOT(C20="ONSET_AGE"),NOT(G20="ONSET_AGE")),1,0)</f>
        <v>0</v>
      </c>
      <c r="M20" s="0" t="n">
        <f aca="false">IF(AND(NOT(C20="ONSET_RANGE"),NOT(G20="ONSET_RANGE")),1,0)</f>
        <v>1</v>
      </c>
      <c r="N20" s="0" t="n">
        <f aca="false">IF(AND(NOT(C20="ONSET_PERIOD"),NOT(G20="ONSET_PERIOD")),1,0)</f>
        <v>1</v>
      </c>
      <c r="O20" s="0" t="n">
        <f aca="false">IF(AND(NOT(C20="ONSET_STRING"),NOT(G20="ONSET_STRING")),1,0)</f>
        <v>1</v>
      </c>
    </row>
    <row r="21" customFormat="false" ht="12.8" hidden="false" customHeight="false" outlineLevel="0" collapsed="false">
      <c r="A21" s="5" t="s">
        <v>42</v>
      </c>
      <c r="B21" s="1" t="n">
        <v>86</v>
      </c>
      <c r="C21" s="0" t="s">
        <v>19</v>
      </c>
      <c r="D21" s="0" t="s">
        <v>31</v>
      </c>
      <c r="E21" s="0" t="n">
        <v>1</v>
      </c>
      <c r="G21" s="0" t="s">
        <v>19</v>
      </c>
      <c r="H21" s="6" t="n">
        <f aca="false">IF(AND(C21=G21,G21="ONSET_AGE"),1,0)</f>
        <v>0</v>
      </c>
      <c r="I21" s="6" t="n">
        <f aca="false">IF(AND(C21=G21,G21="ONSET_RANGE"),1,0)</f>
        <v>1</v>
      </c>
      <c r="J21" s="0" t="n">
        <f aca="false">IF(AND(C21=G21,G21="ONSET_PERIOD"),1,0)</f>
        <v>0</v>
      </c>
      <c r="K21" s="0" t="n">
        <f aca="false">IF(AND(C21=G21,G21="ONSET_STRING"),1,0)</f>
        <v>0</v>
      </c>
      <c r="L21" s="0" t="n">
        <f aca="false">IF(AND(NOT(C21="ONSET_AGE"),NOT(G21="ONSET_AGE")),1,0)</f>
        <v>1</v>
      </c>
      <c r="M21" s="0" t="n">
        <f aca="false">IF(AND(NOT(C21="ONSET_RANGE"),NOT(G21="ONSET_RANGE")),1,0)</f>
        <v>0</v>
      </c>
      <c r="N21" s="0" t="n">
        <f aca="false">IF(AND(NOT(C21="ONSET_PERIOD"),NOT(G21="ONSET_PERIOD")),1,0)</f>
        <v>1</v>
      </c>
      <c r="O21" s="0" t="n">
        <f aca="false">IF(AND(NOT(C21="ONSET_STRING"),NOT(G21="ONSET_STRING")),1,0)</f>
        <v>1</v>
      </c>
    </row>
    <row r="22" customFormat="false" ht="12.8" hidden="false" customHeight="false" outlineLevel="0" collapsed="false">
      <c r="A22" s="5" t="n">
        <v>2000</v>
      </c>
      <c r="B22" s="1" t="n">
        <v>2000</v>
      </c>
      <c r="C22" s="0" t="s">
        <v>21</v>
      </c>
      <c r="E22" s="0" t="n">
        <v>1</v>
      </c>
      <c r="G22" s="0" t="s">
        <v>21</v>
      </c>
      <c r="H22" s="6" t="n">
        <f aca="false">IF(AND(C22=G22,G22="ONSET_AGE"),1,0)</f>
        <v>0</v>
      </c>
      <c r="I22" s="6" t="n">
        <f aca="false">IF(AND(C22=G22,G22="ONSET_RANGE"),1,0)</f>
        <v>0</v>
      </c>
      <c r="J22" s="0" t="n">
        <f aca="false">IF(AND(C22=G22,G22="ONSET_PERIOD"),1,0)</f>
        <v>1</v>
      </c>
      <c r="K22" s="0" t="n">
        <f aca="false">IF(AND(C22=G22,G22="ONSET_STRING"),1,0)</f>
        <v>0</v>
      </c>
      <c r="L22" s="0" t="n">
        <f aca="false">IF(AND(NOT(C22="ONSET_AGE"),NOT(G22="ONSET_AGE")),1,0)</f>
        <v>1</v>
      </c>
      <c r="M22" s="0" t="n">
        <f aca="false">IF(AND(NOT(C22="ONSET_RANGE"),NOT(G22="ONSET_RANGE")),1,0)</f>
        <v>1</v>
      </c>
      <c r="N22" s="0" t="n">
        <f aca="false">IF(AND(NOT(C22="ONSET_PERIOD"),NOT(G22="ONSET_PERIOD")),1,0)</f>
        <v>0</v>
      </c>
      <c r="O22" s="0" t="n">
        <f aca="false">IF(AND(NOT(C22="ONSET_STRING"),NOT(G22="ONSET_STRING")),1,0)</f>
        <v>1</v>
      </c>
    </row>
    <row r="23" customFormat="false" ht="12.8" hidden="false" customHeight="false" outlineLevel="0" collapsed="false">
      <c r="A23" s="5" t="s">
        <v>43</v>
      </c>
      <c r="B23" s="1" t="n">
        <v>85</v>
      </c>
      <c r="C23" s="0" t="s">
        <v>16</v>
      </c>
      <c r="E23" s="0" t="n">
        <v>0</v>
      </c>
      <c r="F23" s="0" t="s">
        <v>44</v>
      </c>
      <c r="G23" s="0" t="s">
        <v>16</v>
      </c>
      <c r="H23" s="6" t="n">
        <f aca="false">IF(AND(C23=G23,G23="ONSET_AGE"),1,0)</f>
        <v>1</v>
      </c>
      <c r="I23" s="6" t="n">
        <f aca="false">IF(AND(C23=G23,G23="ONSET_RANGE"),1,0)</f>
        <v>0</v>
      </c>
      <c r="J23" s="0" t="n">
        <f aca="false">IF(AND(C23=G23,G23="ONSET_PERIOD"),1,0)</f>
        <v>0</v>
      </c>
      <c r="K23" s="0" t="n">
        <f aca="false">IF(AND(C23=G23,G23="ONSET_STRING"),1,0)</f>
        <v>0</v>
      </c>
      <c r="L23" s="0" t="n">
        <f aca="false">IF(AND(NOT(C23="ONSET_AGE"),NOT(G23="ONSET_AGE")),1,0)</f>
        <v>0</v>
      </c>
      <c r="M23" s="0" t="n">
        <f aca="false">IF(AND(NOT(C23="ONSET_RANGE"),NOT(G23="ONSET_RANGE")),1,0)</f>
        <v>1</v>
      </c>
      <c r="N23" s="0" t="n">
        <f aca="false">IF(AND(NOT(C23="ONSET_PERIOD"),NOT(G23="ONSET_PERIOD")),1,0)</f>
        <v>1</v>
      </c>
      <c r="O23" s="0" t="n">
        <f aca="false">IF(AND(NOT(C23="ONSET_STRING"),NOT(G23="ONSET_STRING")),1,0)</f>
        <v>1</v>
      </c>
    </row>
    <row r="24" customFormat="false" ht="12.8" hidden="false" customHeight="false" outlineLevel="0" collapsed="false">
      <c r="A24" s="5" t="s">
        <v>45</v>
      </c>
      <c r="B24" s="1" t="n">
        <v>26</v>
      </c>
      <c r="C24" s="0" t="s">
        <v>16</v>
      </c>
      <c r="E24" s="0" t="n">
        <v>1</v>
      </c>
      <c r="G24" s="0" t="s">
        <v>16</v>
      </c>
      <c r="H24" s="6" t="n">
        <f aca="false">IF(AND(C24=G24,G24="ONSET_AGE"),1,0)</f>
        <v>1</v>
      </c>
      <c r="I24" s="6" t="n">
        <f aca="false">IF(AND(C24=G24,G24="ONSET_RANGE"),1,0)</f>
        <v>0</v>
      </c>
      <c r="J24" s="0" t="n">
        <f aca="false">IF(AND(C24=G24,G24="ONSET_PERIOD"),1,0)</f>
        <v>0</v>
      </c>
      <c r="K24" s="0" t="n">
        <f aca="false">IF(AND(C24=G24,G24="ONSET_STRING"),1,0)</f>
        <v>0</v>
      </c>
      <c r="L24" s="0" t="n">
        <f aca="false">IF(AND(NOT(C24="ONSET_AGE"),NOT(G24="ONSET_AGE")),1,0)</f>
        <v>0</v>
      </c>
      <c r="M24" s="0" t="n">
        <f aca="false">IF(AND(NOT(C24="ONSET_RANGE"),NOT(G24="ONSET_RANGE")),1,0)</f>
        <v>1</v>
      </c>
      <c r="N24" s="0" t="n">
        <f aca="false">IF(AND(NOT(C24="ONSET_PERIOD"),NOT(G24="ONSET_PERIOD")),1,0)</f>
        <v>1</v>
      </c>
      <c r="O24" s="0" t="n">
        <f aca="false">IF(AND(NOT(C24="ONSET_STRING"),NOT(G24="ONSET_STRING")),1,0)</f>
        <v>1</v>
      </c>
    </row>
    <row r="25" customFormat="false" ht="12.8" hidden="false" customHeight="false" outlineLevel="0" collapsed="false">
      <c r="A25" s="5" t="s">
        <v>46</v>
      </c>
      <c r="B25" s="1" t="n">
        <v>50</v>
      </c>
      <c r="C25" s="0" t="s">
        <v>16</v>
      </c>
      <c r="E25" s="0" t="n">
        <v>1</v>
      </c>
      <c r="G25" s="0" t="s">
        <v>16</v>
      </c>
      <c r="H25" s="6" t="n">
        <f aca="false">IF(AND(C25=G25,G25="ONSET_AGE"),1,0)</f>
        <v>1</v>
      </c>
      <c r="I25" s="6" t="n">
        <f aca="false">IF(AND(C25=G25,G25="ONSET_RANGE"),1,0)</f>
        <v>0</v>
      </c>
      <c r="J25" s="0" t="n">
        <f aca="false">IF(AND(C25=G25,G25="ONSET_PERIOD"),1,0)</f>
        <v>0</v>
      </c>
      <c r="K25" s="0" t="n">
        <f aca="false">IF(AND(C25=G25,G25="ONSET_STRING"),1,0)</f>
        <v>0</v>
      </c>
      <c r="L25" s="0" t="n">
        <f aca="false">IF(AND(NOT(C25="ONSET_AGE"),NOT(G25="ONSET_AGE")),1,0)</f>
        <v>0</v>
      </c>
      <c r="M25" s="0" t="n">
        <f aca="false">IF(AND(NOT(C25="ONSET_RANGE"),NOT(G25="ONSET_RANGE")),1,0)</f>
        <v>1</v>
      </c>
      <c r="N25" s="0" t="n">
        <f aca="false">IF(AND(NOT(C25="ONSET_PERIOD"),NOT(G25="ONSET_PERIOD")),1,0)</f>
        <v>1</v>
      </c>
      <c r="O25" s="0" t="n">
        <f aca="false">IF(AND(NOT(C25="ONSET_STRING"),NOT(G25="ONSET_STRING")),1,0)</f>
        <v>1</v>
      </c>
    </row>
    <row r="26" customFormat="false" ht="12.8" hidden="false" customHeight="false" outlineLevel="0" collapsed="false">
      <c r="A26" s="5" t="s">
        <v>47</v>
      </c>
      <c r="B26" s="1" t="n">
        <v>1970</v>
      </c>
      <c r="C26" s="0" t="s">
        <v>21</v>
      </c>
      <c r="E26" s="0" t="n">
        <v>1</v>
      </c>
      <c r="G26" s="0" t="s">
        <v>21</v>
      </c>
      <c r="H26" s="6" t="n">
        <f aca="false">IF(AND(C26=G26,G26="ONSET_AGE"),1,0)</f>
        <v>0</v>
      </c>
      <c r="I26" s="6" t="n">
        <f aca="false">IF(AND(C26=G26,G26="ONSET_RANGE"),1,0)</f>
        <v>0</v>
      </c>
      <c r="J26" s="0" t="n">
        <f aca="false">IF(AND(C26=G26,G26="ONSET_PERIOD"),1,0)</f>
        <v>1</v>
      </c>
      <c r="K26" s="0" t="n">
        <f aca="false">IF(AND(C26=G26,G26="ONSET_STRING"),1,0)</f>
        <v>0</v>
      </c>
      <c r="L26" s="0" t="n">
        <f aca="false">IF(AND(NOT(C26="ONSET_AGE"),NOT(G26="ONSET_AGE")),1,0)</f>
        <v>1</v>
      </c>
      <c r="M26" s="0" t="n">
        <f aca="false">IF(AND(NOT(C26="ONSET_RANGE"),NOT(G26="ONSET_RANGE")),1,0)</f>
        <v>1</v>
      </c>
      <c r="N26" s="0" t="n">
        <f aca="false">IF(AND(NOT(C26="ONSET_PERIOD"),NOT(G26="ONSET_PERIOD")),1,0)</f>
        <v>0</v>
      </c>
      <c r="O26" s="0" t="n">
        <f aca="false">IF(AND(NOT(C26="ONSET_STRING"),NOT(G26="ONSET_STRING")),1,0)</f>
        <v>1</v>
      </c>
    </row>
    <row r="27" customFormat="false" ht="12.8" hidden="false" customHeight="false" outlineLevel="0" collapsed="false">
      <c r="A27" s="5" t="s">
        <v>48</v>
      </c>
      <c r="B27" s="1" t="n">
        <v>50</v>
      </c>
      <c r="C27" s="0" t="s">
        <v>19</v>
      </c>
      <c r="D27" s="0" t="s">
        <v>35</v>
      </c>
      <c r="E27" s="0" t="n">
        <v>1</v>
      </c>
      <c r="F27" s="0" t="s">
        <v>49</v>
      </c>
      <c r="G27" s="0" t="s">
        <v>19</v>
      </c>
      <c r="H27" s="6" t="n">
        <f aca="false">IF(AND(C27=G27,G27="ONSET_AGE"),1,0)</f>
        <v>0</v>
      </c>
      <c r="I27" s="6" t="n">
        <f aca="false">IF(AND(C27=G27,G27="ONSET_RANGE"),1,0)</f>
        <v>1</v>
      </c>
      <c r="J27" s="0" t="n">
        <f aca="false">IF(AND(C27=G27,G27="ONSET_PERIOD"),1,0)</f>
        <v>0</v>
      </c>
      <c r="K27" s="0" t="n">
        <f aca="false">IF(AND(C27=G27,G27="ONSET_STRING"),1,0)</f>
        <v>0</v>
      </c>
      <c r="L27" s="0" t="n">
        <f aca="false">IF(AND(NOT(C27="ONSET_AGE"),NOT(G27="ONSET_AGE")),1,0)</f>
        <v>1</v>
      </c>
      <c r="M27" s="0" t="n">
        <f aca="false">IF(AND(NOT(C27="ONSET_RANGE"),NOT(G27="ONSET_RANGE")),1,0)</f>
        <v>0</v>
      </c>
      <c r="N27" s="0" t="n">
        <f aca="false">IF(AND(NOT(C27="ONSET_PERIOD"),NOT(G27="ONSET_PERIOD")),1,0)</f>
        <v>1</v>
      </c>
      <c r="O27" s="0" t="n">
        <f aca="false">IF(AND(NOT(C27="ONSET_STRING"),NOT(G27="ONSET_STRING")),1,0)</f>
        <v>1</v>
      </c>
    </row>
    <row r="28" customFormat="false" ht="12.8" hidden="false" customHeight="false" outlineLevel="0" collapsed="false">
      <c r="A28" s="5" t="s">
        <v>50</v>
      </c>
      <c r="B28" s="1" t="n">
        <v>67</v>
      </c>
      <c r="C28" s="0" t="s">
        <v>16</v>
      </c>
      <c r="E28" s="0" t="n">
        <v>1</v>
      </c>
      <c r="G28" s="0" t="s">
        <v>16</v>
      </c>
      <c r="H28" s="6" t="n">
        <f aca="false">IF(AND(C28=G28,G28="ONSET_AGE"),1,0)</f>
        <v>1</v>
      </c>
      <c r="I28" s="6" t="n">
        <f aca="false">IF(AND(C28=G28,G28="ONSET_RANGE"),1,0)</f>
        <v>0</v>
      </c>
      <c r="J28" s="0" t="n">
        <f aca="false">IF(AND(C28=G28,G28="ONSET_PERIOD"),1,0)</f>
        <v>0</v>
      </c>
      <c r="K28" s="0" t="n">
        <f aca="false">IF(AND(C28=G28,G28="ONSET_STRING"),1,0)</f>
        <v>0</v>
      </c>
      <c r="L28" s="0" t="n">
        <f aca="false">IF(AND(NOT(C28="ONSET_AGE"),NOT(G28="ONSET_AGE")),1,0)</f>
        <v>0</v>
      </c>
      <c r="M28" s="0" t="n">
        <f aca="false">IF(AND(NOT(C28="ONSET_RANGE"),NOT(G28="ONSET_RANGE")),1,0)</f>
        <v>1</v>
      </c>
      <c r="N28" s="0" t="n">
        <f aca="false">IF(AND(NOT(C28="ONSET_PERIOD"),NOT(G28="ONSET_PERIOD")),1,0)</f>
        <v>1</v>
      </c>
      <c r="O28" s="0" t="n">
        <f aca="false">IF(AND(NOT(C28="ONSET_STRING"),NOT(G28="ONSET_STRING")),1,0)</f>
        <v>1</v>
      </c>
    </row>
    <row r="29" customFormat="false" ht="12.8" hidden="false" customHeight="false" outlineLevel="0" collapsed="false">
      <c r="A29" s="5" t="s">
        <v>51</v>
      </c>
      <c r="B29" s="1" t="n">
        <v>2008</v>
      </c>
      <c r="C29" s="0" t="s">
        <v>21</v>
      </c>
      <c r="E29" s="0" t="n">
        <v>1</v>
      </c>
      <c r="G29" s="0" t="s">
        <v>21</v>
      </c>
      <c r="H29" s="6" t="n">
        <f aca="false">IF(AND(C29=G29,G29="ONSET_AGE"),1,0)</f>
        <v>0</v>
      </c>
      <c r="I29" s="6" t="n">
        <f aca="false">IF(AND(C29=G29,G29="ONSET_RANGE"),1,0)</f>
        <v>0</v>
      </c>
      <c r="J29" s="0" t="n">
        <f aca="false">IF(AND(C29=G29,G29="ONSET_PERIOD"),1,0)</f>
        <v>1</v>
      </c>
      <c r="K29" s="0" t="n">
        <f aca="false">IF(AND(C29=G29,G29="ONSET_STRING"),1,0)</f>
        <v>0</v>
      </c>
      <c r="L29" s="0" t="n">
        <f aca="false">IF(AND(NOT(C29="ONSET_AGE"),NOT(G29="ONSET_AGE")),1,0)</f>
        <v>1</v>
      </c>
      <c r="M29" s="0" t="n">
        <f aca="false">IF(AND(NOT(C29="ONSET_RANGE"),NOT(G29="ONSET_RANGE")),1,0)</f>
        <v>1</v>
      </c>
      <c r="N29" s="0" t="n">
        <f aca="false">IF(AND(NOT(C29="ONSET_PERIOD"),NOT(G29="ONSET_PERIOD")),1,0)</f>
        <v>0</v>
      </c>
      <c r="O29" s="0" t="n">
        <f aca="false">IF(AND(NOT(C29="ONSET_STRING"),NOT(G29="ONSET_STRING")),1,0)</f>
        <v>1</v>
      </c>
    </row>
    <row r="30" customFormat="false" ht="12.8" hidden="false" customHeight="false" outlineLevel="0" collapsed="false">
      <c r="A30" s="5" t="s">
        <v>52</v>
      </c>
      <c r="B30" s="1" t="n">
        <v>72</v>
      </c>
      <c r="C30" s="0" t="s">
        <v>16</v>
      </c>
      <c r="E30" s="0" t="n">
        <v>1</v>
      </c>
      <c r="G30" s="0" t="s">
        <v>16</v>
      </c>
      <c r="H30" s="6" t="n">
        <f aca="false">IF(AND(C30=G30,G30="ONSET_AGE"),1,0)</f>
        <v>1</v>
      </c>
      <c r="I30" s="6" t="n">
        <f aca="false">IF(AND(C30=G30,G30="ONSET_RANGE"),1,0)</f>
        <v>0</v>
      </c>
      <c r="J30" s="0" t="n">
        <f aca="false">IF(AND(C30=G30,G30="ONSET_PERIOD"),1,0)</f>
        <v>0</v>
      </c>
      <c r="K30" s="0" t="n">
        <f aca="false">IF(AND(C30=G30,G30="ONSET_STRING"),1,0)</f>
        <v>0</v>
      </c>
      <c r="L30" s="0" t="n">
        <f aca="false">IF(AND(NOT(C30="ONSET_AGE"),NOT(G30="ONSET_AGE")),1,0)</f>
        <v>0</v>
      </c>
      <c r="M30" s="0" t="n">
        <f aca="false">IF(AND(NOT(C30="ONSET_RANGE"),NOT(G30="ONSET_RANGE")),1,0)</f>
        <v>1</v>
      </c>
      <c r="N30" s="0" t="n">
        <f aca="false">IF(AND(NOT(C30="ONSET_PERIOD"),NOT(G30="ONSET_PERIOD")),1,0)</f>
        <v>1</v>
      </c>
      <c r="O30" s="0" t="n">
        <f aca="false">IF(AND(NOT(C30="ONSET_STRING"),NOT(G30="ONSET_STRING")),1,0)</f>
        <v>1</v>
      </c>
    </row>
    <row r="31" customFormat="false" ht="12.8" hidden="false" customHeight="false" outlineLevel="0" collapsed="false">
      <c r="A31" s="5" t="s">
        <v>53</v>
      </c>
      <c r="B31" s="1" t="n">
        <v>2014</v>
      </c>
      <c r="C31" s="0" t="s">
        <v>21</v>
      </c>
      <c r="E31" s="0" t="n">
        <v>1</v>
      </c>
      <c r="G31" s="0" t="s">
        <v>21</v>
      </c>
      <c r="H31" s="6" t="n">
        <f aca="false">IF(AND(C31=G31,G31="ONSET_AGE"),1,0)</f>
        <v>0</v>
      </c>
      <c r="I31" s="6" t="n">
        <f aca="false">IF(AND(C31=G31,G31="ONSET_RANGE"),1,0)</f>
        <v>0</v>
      </c>
      <c r="J31" s="0" t="n">
        <f aca="false">IF(AND(C31=G31,G31="ONSET_PERIOD"),1,0)</f>
        <v>1</v>
      </c>
      <c r="K31" s="0" t="n">
        <f aca="false">IF(AND(C31=G31,G31="ONSET_STRING"),1,0)</f>
        <v>0</v>
      </c>
      <c r="L31" s="0" t="n">
        <f aca="false">IF(AND(NOT(C31="ONSET_AGE"),NOT(G31="ONSET_AGE")),1,0)</f>
        <v>1</v>
      </c>
      <c r="M31" s="0" t="n">
        <f aca="false">IF(AND(NOT(C31="ONSET_RANGE"),NOT(G31="ONSET_RANGE")),1,0)</f>
        <v>1</v>
      </c>
      <c r="N31" s="0" t="n">
        <f aca="false">IF(AND(NOT(C31="ONSET_PERIOD"),NOT(G31="ONSET_PERIOD")),1,0)</f>
        <v>0</v>
      </c>
      <c r="O31" s="0" t="n">
        <f aca="false">IF(AND(NOT(C31="ONSET_STRING"),NOT(G31="ONSET_STRING")),1,0)</f>
        <v>1</v>
      </c>
    </row>
    <row r="32" customFormat="false" ht="12.8" hidden="false" customHeight="false" outlineLevel="0" collapsed="false">
      <c r="A32" s="5" t="s">
        <v>54</v>
      </c>
      <c r="B32" s="1" t="n">
        <v>35</v>
      </c>
      <c r="C32" s="0" t="s">
        <v>16</v>
      </c>
      <c r="E32" s="0" t="n">
        <v>1</v>
      </c>
      <c r="G32" s="0" t="s">
        <v>16</v>
      </c>
      <c r="H32" s="6" t="n">
        <f aca="false">IF(AND(C32=G32,G32="ONSET_AGE"),1,0)</f>
        <v>1</v>
      </c>
      <c r="I32" s="6" t="n">
        <f aca="false">IF(AND(C32=G32,G32="ONSET_RANGE"),1,0)</f>
        <v>0</v>
      </c>
      <c r="J32" s="0" t="n">
        <f aca="false">IF(AND(C32=G32,G32="ONSET_PERIOD"),1,0)</f>
        <v>0</v>
      </c>
      <c r="K32" s="0" t="n">
        <f aca="false">IF(AND(C32=G32,G32="ONSET_STRING"),1,0)</f>
        <v>0</v>
      </c>
      <c r="L32" s="0" t="n">
        <f aca="false">IF(AND(NOT(C32="ONSET_AGE"),NOT(G32="ONSET_AGE")),1,0)</f>
        <v>0</v>
      </c>
      <c r="M32" s="0" t="n">
        <f aca="false">IF(AND(NOT(C32="ONSET_RANGE"),NOT(G32="ONSET_RANGE")),1,0)</f>
        <v>1</v>
      </c>
      <c r="N32" s="0" t="n">
        <f aca="false">IF(AND(NOT(C32="ONSET_PERIOD"),NOT(G32="ONSET_PERIOD")),1,0)</f>
        <v>1</v>
      </c>
      <c r="O32" s="0" t="n">
        <f aca="false">IF(AND(NOT(C32="ONSET_STRING"),NOT(G32="ONSET_STRING")),1,0)</f>
        <v>1</v>
      </c>
    </row>
    <row r="33" customFormat="false" ht="12.8" hidden="false" customHeight="false" outlineLevel="0" collapsed="false">
      <c r="A33" s="5" t="s">
        <v>55</v>
      </c>
      <c r="B33" s="1" t="n">
        <v>21</v>
      </c>
      <c r="C33" s="0" t="s">
        <v>16</v>
      </c>
      <c r="E33" s="0" t="n">
        <v>1</v>
      </c>
      <c r="G33" s="0" t="s">
        <v>16</v>
      </c>
      <c r="H33" s="6" t="n">
        <f aca="false">IF(AND(C33=G33,G33="ONSET_AGE"),1,0)</f>
        <v>1</v>
      </c>
      <c r="I33" s="6" t="n">
        <f aca="false">IF(AND(C33=G33,G33="ONSET_RANGE"),1,0)</f>
        <v>0</v>
      </c>
      <c r="J33" s="0" t="n">
        <f aca="false">IF(AND(C33=G33,G33="ONSET_PERIOD"),1,0)</f>
        <v>0</v>
      </c>
      <c r="K33" s="0" t="n">
        <f aca="false">IF(AND(C33=G33,G33="ONSET_STRING"),1,0)</f>
        <v>0</v>
      </c>
      <c r="L33" s="0" t="n">
        <f aca="false">IF(AND(NOT(C33="ONSET_AGE"),NOT(G33="ONSET_AGE")),1,0)</f>
        <v>0</v>
      </c>
      <c r="M33" s="0" t="n">
        <f aca="false">IF(AND(NOT(C33="ONSET_RANGE"),NOT(G33="ONSET_RANGE")),1,0)</f>
        <v>1</v>
      </c>
      <c r="N33" s="0" t="n">
        <f aca="false">IF(AND(NOT(C33="ONSET_PERIOD"),NOT(G33="ONSET_PERIOD")),1,0)</f>
        <v>1</v>
      </c>
      <c r="O33" s="0" t="n">
        <f aca="false">IF(AND(NOT(C33="ONSET_STRING"),NOT(G33="ONSET_STRING")),1,0)</f>
        <v>1</v>
      </c>
    </row>
    <row r="34" customFormat="false" ht="12.8" hidden="false" customHeight="false" outlineLevel="0" collapsed="false">
      <c r="A34" s="5" t="s">
        <v>56</v>
      </c>
      <c r="B34" s="1" t="n">
        <v>1950</v>
      </c>
      <c r="C34" s="0" t="s">
        <v>21</v>
      </c>
      <c r="E34" s="0" t="n">
        <v>1</v>
      </c>
      <c r="G34" s="0" t="s">
        <v>21</v>
      </c>
      <c r="H34" s="6" t="n">
        <f aca="false">IF(AND(C34=G34,G34="ONSET_AGE"),1,0)</f>
        <v>0</v>
      </c>
      <c r="I34" s="6" t="n">
        <f aca="false">IF(AND(C34=G34,G34="ONSET_RANGE"),1,0)</f>
        <v>0</v>
      </c>
      <c r="J34" s="0" t="n">
        <f aca="false">IF(AND(C34=G34,G34="ONSET_PERIOD"),1,0)</f>
        <v>1</v>
      </c>
      <c r="K34" s="0" t="n">
        <f aca="false">IF(AND(C34=G34,G34="ONSET_STRING"),1,0)</f>
        <v>0</v>
      </c>
      <c r="L34" s="0" t="n">
        <f aca="false">IF(AND(NOT(C34="ONSET_AGE"),NOT(G34="ONSET_AGE")),1,0)</f>
        <v>1</v>
      </c>
      <c r="M34" s="0" t="n">
        <f aca="false">IF(AND(NOT(C34="ONSET_RANGE"),NOT(G34="ONSET_RANGE")),1,0)</f>
        <v>1</v>
      </c>
      <c r="N34" s="0" t="n">
        <f aca="false">IF(AND(NOT(C34="ONSET_PERIOD"),NOT(G34="ONSET_PERIOD")),1,0)</f>
        <v>0</v>
      </c>
      <c r="O34" s="0" t="n">
        <f aca="false">IF(AND(NOT(C34="ONSET_STRING"),NOT(G34="ONSET_STRING")),1,0)</f>
        <v>1</v>
      </c>
    </row>
    <row r="35" customFormat="false" ht="12.8" hidden="false" customHeight="false" outlineLevel="0" collapsed="false">
      <c r="A35" s="5" t="s">
        <v>57</v>
      </c>
      <c r="B35" s="1" t="n">
        <v>58</v>
      </c>
      <c r="C35" s="0" t="s">
        <v>16</v>
      </c>
      <c r="E35" s="0" t="n">
        <v>1</v>
      </c>
      <c r="G35" s="0" t="s">
        <v>16</v>
      </c>
      <c r="H35" s="6" t="n">
        <f aca="false">IF(AND(C35=G35,G35="ONSET_AGE"),1,0)</f>
        <v>1</v>
      </c>
      <c r="I35" s="6" t="n">
        <f aca="false">IF(AND(C35=G35,G35="ONSET_RANGE"),1,0)</f>
        <v>0</v>
      </c>
      <c r="J35" s="0" t="n">
        <f aca="false">IF(AND(C35=G35,G35="ONSET_PERIOD"),1,0)</f>
        <v>0</v>
      </c>
      <c r="K35" s="0" t="n">
        <f aca="false">IF(AND(C35=G35,G35="ONSET_STRING"),1,0)</f>
        <v>0</v>
      </c>
      <c r="L35" s="0" t="n">
        <f aca="false">IF(AND(NOT(C35="ONSET_AGE"),NOT(G35="ONSET_AGE")),1,0)</f>
        <v>0</v>
      </c>
      <c r="M35" s="0" t="n">
        <f aca="false">IF(AND(NOT(C35="ONSET_RANGE"),NOT(G35="ONSET_RANGE")),1,0)</f>
        <v>1</v>
      </c>
      <c r="N35" s="0" t="n">
        <f aca="false">IF(AND(NOT(C35="ONSET_PERIOD"),NOT(G35="ONSET_PERIOD")),1,0)</f>
        <v>1</v>
      </c>
      <c r="O35" s="0" t="n">
        <f aca="false">IF(AND(NOT(C35="ONSET_STRING"),NOT(G35="ONSET_STRING")),1,0)</f>
        <v>1</v>
      </c>
    </row>
    <row r="36" customFormat="false" ht="12.8" hidden="false" customHeight="false" outlineLevel="0" collapsed="false">
      <c r="A36" s="5" t="s">
        <v>58</v>
      </c>
      <c r="B36" s="1" t="n">
        <v>24</v>
      </c>
      <c r="C36" s="0" t="s">
        <v>16</v>
      </c>
      <c r="E36" s="0" t="n">
        <v>1</v>
      </c>
      <c r="G36" s="0" t="s">
        <v>16</v>
      </c>
      <c r="H36" s="6" t="n">
        <f aca="false">IF(AND(C36=G36,G36="ONSET_AGE"),1,0)</f>
        <v>1</v>
      </c>
      <c r="I36" s="6" t="n">
        <f aca="false">IF(AND(C36=G36,G36="ONSET_RANGE"),1,0)</f>
        <v>0</v>
      </c>
      <c r="J36" s="0" t="n">
        <f aca="false">IF(AND(C36=G36,G36="ONSET_PERIOD"),1,0)</f>
        <v>0</v>
      </c>
      <c r="K36" s="0" t="n">
        <f aca="false">IF(AND(C36=G36,G36="ONSET_STRING"),1,0)</f>
        <v>0</v>
      </c>
      <c r="L36" s="0" t="n">
        <f aca="false">IF(AND(NOT(C36="ONSET_AGE"),NOT(G36="ONSET_AGE")),1,0)</f>
        <v>0</v>
      </c>
      <c r="M36" s="0" t="n">
        <f aca="false">IF(AND(NOT(C36="ONSET_RANGE"),NOT(G36="ONSET_RANGE")),1,0)</f>
        <v>1</v>
      </c>
      <c r="N36" s="0" t="n">
        <f aca="false">IF(AND(NOT(C36="ONSET_PERIOD"),NOT(G36="ONSET_PERIOD")),1,0)</f>
        <v>1</v>
      </c>
      <c r="O36" s="0" t="n">
        <f aca="false">IF(AND(NOT(C36="ONSET_STRING"),NOT(G36="ONSET_STRING")),1,0)</f>
        <v>1</v>
      </c>
    </row>
    <row r="37" customFormat="false" ht="12.8" hidden="false" customHeight="false" outlineLevel="0" collapsed="false">
      <c r="A37" s="5" t="s">
        <v>59</v>
      </c>
      <c r="B37" s="1" t="n">
        <v>70</v>
      </c>
      <c r="C37" s="0" t="s">
        <v>19</v>
      </c>
      <c r="D37" s="0" t="s">
        <v>60</v>
      </c>
      <c r="E37" s="0" t="n">
        <v>1</v>
      </c>
      <c r="G37" s="0" t="s">
        <v>19</v>
      </c>
      <c r="H37" s="6" t="n">
        <f aca="false">IF(AND(C37=G37,G37="ONSET_AGE"),1,0)</f>
        <v>0</v>
      </c>
      <c r="I37" s="6" t="n">
        <f aca="false">IF(AND(C37=G37,G37="ONSET_RANGE"),1,0)</f>
        <v>1</v>
      </c>
      <c r="J37" s="0" t="n">
        <f aca="false">IF(AND(C37=G37,G37="ONSET_PERIOD"),1,0)</f>
        <v>0</v>
      </c>
      <c r="K37" s="0" t="n">
        <f aca="false">IF(AND(C37=G37,G37="ONSET_STRING"),1,0)</f>
        <v>0</v>
      </c>
      <c r="L37" s="0" t="n">
        <f aca="false">IF(AND(NOT(C37="ONSET_AGE"),NOT(G37="ONSET_AGE")),1,0)</f>
        <v>1</v>
      </c>
      <c r="M37" s="0" t="n">
        <f aca="false">IF(AND(NOT(C37="ONSET_RANGE"),NOT(G37="ONSET_RANGE")),1,0)</f>
        <v>0</v>
      </c>
      <c r="N37" s="0" t="n">
        <f aca="false">IF(AND(NOT(C37="ONSET_PERIOD"),NOT(G37="ONSET_PERIOD")),1,0)</f>
        <v>1</v>
      </c>
      <c r="O37" s="0" t="n">
        <f aca="false">IF(AND(NOT(C37="ONSET_STRING"),NOT(G37="ONSET_STRING")),1,0)</f>
        <v>1</v>
      </c>
    </row>
    <row r="38" customFormat="false" ht="12.8" hidden="false" customHeight="false" outlineLevel="0" collapsed="false">
      <c r="A38" s="5" t="s">
        <v>61</v>
      </c>
      <c r="B38" s="1" t="n">
        <v>53</v>
      </c>
      <c r="C38" s="0" t="s">
        <v>16</v>
      </c>
      <c r="E38" s="0" t="n">
        <v>1</v>
      </c>
      <c r="G38" s="0" t="s">
        <v>16</v>
      </c>
      <c r="H38" s="6" t="n">
        <f aca="false">IF(AND(C38=G38,G38="ONSET_AGE"),1,0)</f>
        <v>1</v>
      </c>
      <c r="I38" s="6" t="n">
        <f aca="false">IF(AND(C38=G38,G38="ONSET_RANGE"),1,0)</f>
        <v>0</v>
      </c>
      <c r="J38" s="0" t="n">
        <f aca="false">IF(AND(C38=G38,G38="ONSET_PERIOD"),1,0)</f>
        <v>0</v>
      </c>
      <c r="K38" s="0" t="n">
        <f aca="false">IF(AND(C38=G38,G38="ONSET_STRING"),1,0)</f>
        <v>0</v>
      </c>
      <c r="L38" s="0" t="n">
        <f aca="false">IF(AND(NOT(C38="ONSET_AGE"),NOT(G38="ONSET_AGE")),1,0)</f>
        <v>0</v>
      </c>
      <c r="M38" s="0" t="n">
        <f aca="false">IF(AND(NOT(C38="ONSET_RANGE"),NOT(G38="ONSET_RANGE")),1,0)</f>
        <v>1</v>
      </c>
      <c r="N38" s="0" t="n">
        <f aca="false">IF(AND(NOT(C38="ONSET_PERIOD"),NOT(G38="ONSET_PERIOD")),1,0)</f>
        <v>1</v>
      </c>
      <c r="O38" s="0" t="n">
        <f aca="false">IF(AND(NOT(C38="ONSET_STRING"),NOT(G38="ONSET_STRING")),1,0)</f>
        <v>1</v>
      </c>
    </row>
    <row r="39" customFormat="false" ht="12.8" hidden="false" customHeight="false" outlineLevel="0" collapsed="false">
      <c r="A39" s="5" t="s">
        <v>62</v>
      </c>
      <c r="B39" s="1" t="n">
        <v>30</v>
      </c>
      <c r="C39" s="0" t="s">
        <v>16</v>
      </c>
      <c r="E39" s="0" t="n">
        <v>1</v>
      </c>
      <c r="G39" s="0" t="s">
        <v>16</v>
      </c>
      <c r="H39" s="6" t="n">
        <f aca="false">IF(AND(C39=G39,G39="ONSET_AGE"),1,0)</f>
        <v>1</v>
      </c>
      <c r="I39" s="6" t="n">
        <f aca="false">IF(AND(C39=G39,G39="ONSET_RANGE"),1,0)</f>
        <v>0</v>
      </c>
      <c r="J39" s="0" t="n">
        <f aca="false">IF(AND(C39=G39,G39="ONSET_PERIOD"),1,0)</f>
        <v>0</v>
      </c>
      <c r="K39" s="0" t="n">
        <f aca="false">IF(AND(C39=G39,G39="ONSET_STRING"),1,0)</f>
        <v>0</v>
      </c>
      <c r="L39" s="0" t="n">
        <f aca="false">IF(AND(NOT(C39="ONSET_AGE"),NOT(G39="ONSET_AGE")),1,0)</f>
        <v>0</v>
      </c>
      <c r="M39" s="0" t="n">
        <f aca="false">IF(AND(NOT(C39="ONSET_RANGE"),NOT(G39="ONSET_RANGE")),1,0)</f>
        <v>1</v>
      </c>
      <c r="N39" s="0" t="n">
        <f aca="false">IF(AND(NOT(C39="ONSET_PERIOD"),NOT(G39="ONSET_PERIOD")),1,0)</f>
        <v>1</v>
      </c>
      <c r="O39" s="0" t="n">
        <f aca="false">IF(AND(NOT(C39="ONSET_STRING"),NOT(G39="ONSET_STRING")),1,0)</f>
        <v>1</v>
      </c>
    </row>
    <row r="40" customFormat="false" ht="12.8" hidden="false" customHeight="false" outlineLevel="0" collapsed="false">
      <c r="A40" s="5" t="s">
        <v>63</v>
      </c>
      <c r="B40" s="1" t="n">
        <v>2003</v>
      </c>
      <c r="C40" s="0" t="s">
        <v>21</v>
      </c>
      <c r="E40" s="0" t="n">
        <v>1</v>
      </c>
      <c r="G40" s="0" t="s">
        <v>21</v>
      </c>
      <c r="H40" s="6" t="n">
        <f aca="false">IF(AND(C40=G40,G40="ONSET_AGE"),1,0)</f>
        <v>0</v>
      </c>
      <c r="I40" s="6" t="n">
        <f aca="false">IF(AND(C40=G40,G40="ONSET_RANGE"),1,0)</f>
        <v>0</v>
      </c>
      <c r="J40" s="0" t="n">
        <f aca="false">IF(AND(C40=G40,G40="ONSET_PERIOD"),1,0)</f>
        <v>1</v>
      </c>
      <c r="K40" s="0" t="n">
        <f aca="false">IF(AND(C40=G40,G40="ONSET_STRING"),1,0)</f>
        <v>0</v>
      </c>
      <c r="L40" s="0" t="n">
        <f aca="false">IF(AND(NOT(C40="ONSET_AGE"),NOT(G40="ONSET_AGE")),1,0)</f>
        <v>1</v>
      </c>
      <c r="M40" s="0" t="n">
        <f aca="false">IF(AND(NOT(C40="ONSET_RANGE"),NOT(G40="ONSET_RANGE")),1,0)</f>
        <v>1</v>
      </c>
      <c r="N40" s="0" t="n">
        <f aca="false">IF(AND(NOT(C40="ONSET_PERIOD"),NOT(G40="ONSET_PERIOD")),1,0)</f>
        <v>0</v>
      </c>
      <c r="O40" s="0" t="n">
        <f aca="false">IF(AND(NOT(C40="ONSET_STRING"),NOT(G40="ONSET_STRING")),1,0)</f>
        <v>1</v>
      </c>
    </row>
    <row r="41" customFormat="false" ht="12.8" hidden="false" customHeight="false" outlineLevel="0" collapsed="false">
      <c r="A41" s="5" t="s">
        <v>64</v>
      </c>
      <c r="B41" s="1" t="n">
        <v>30</v>
      </c>
      <c r="C41" s="0" t="s">
        <v>16</v>
      </c>
      <c r="E41" s="0" t="n">
        <v>1</v>
      </c>
      <c r="G41" s="0" t="s">
        <v>16</v>
      </c>
      <c r="H41" s="6" t="n">
        <f aca="false">IF(AND(C41=G41,G41="ONSET_AGE"),1,0)</f>
        <v>1</v>
      </c>
      <c r="I41" s="6" t="n">
        <f aca="false">IF(AND(C41=G41,G41="ONSET_RANGE"),1,0)</f>
        <v>0</v>
      </c>
      <c r="J41" s="0" t="n">
        <f aca="false">IF(AND(C41=G41,G41="ONSET_PERIOD"),1,0)</f>
        <v>0</v>
      </c>
      <c r="K41" s="0" t="n">
        <f aca="false">IF(AND(C41=G41,G41="ONSET_STRING"),1,0)</f>
        <v>0</v>
      </c>
      <c r="L41" s="0" t="n">
        <f aca="false">IF(AND(NOT(C41="ONSET_AGE"),NOT(G41="ONSET_AGE")),1,0)</f>
        <v>0</v>
      </c>
      <c r="M41" s="0" t="n">
        <f aca="false">IF(AND(NOT(C41="ONSET_RANGE"),NOT(G41="ONSET_RANGE")),1,0)</f>
        <v>1</v>
      </c>
      <c r="N41" s="0" t="n">
        <f aca="false">IF(AND(NOT(C41="ONSET_PERIOD"),NOT(G41="ONSET_PERIOD")),1,0)</f>
        <v>1</v>
      </c>
      <c r="O41" s="0" t="n">
        <f aca="false">IF(AND(NOT(C41="ONSET_STRING"),NOT(G41="ONSET_STRING")),1,0)</f>
        <v>1</v>
      </c>
    </row>
    <row r="42" customFormat="false" ht="12.8" hidden="false" customHeight="false" outlineLevel="0" collapsed="false">
      <c r="A42" s="5" t="s">
        <v>65</v>
      </c>
      <c r="B42" s="1" t="n">
        <v>65</v>
      </c>
      <c r="C42" s="0" t="s">
        <v>16</v>
      </c>
      <c r="E42" s="0" t="n">
        <v>1</v>
      </c>
      <c r="G42" s="0" t="s">
        <v>16</v>
      </c>
      <c r="H42" s="6" t="n">
        <f aca="false">IF(AND(C42=G42,G42="ONSET_AGE"),1,0)</f>
        <v>1</v>
      </c>
      <c r="I42" s="6" t="n">
        <f aca="false">IF(AND(C42=G42,G42="ONSET_RANGE"),1,0)</f>
        <v>0</v>
      </c>
      <c r="J42" s="0" t="n">
        <f aca="false">IF(AND(C42=G42,G42="ONSET_PERIOD"),1,0)</f>
        <v>0</v>
      </c>
      <c r="K42" s="0" t="n">
        <f aca="false">IF(AND(C42=G42,G42="ONSET_STRING"),1,0)</f>
        <v>0</v>
      </c>
      <c r="L42" s="0" t="n">
        <f aca="false">IF(AND(NOT(C42="ONSET_AGE"),NOT(G42="ONSET_AGE")),1,0)</f>
        <v>0</v>
      </c>
      <c r="M42" s="0" t="n">
        <f aca="false">IF(AND(NOT(C42="ONSET_RANGE"),NOT(G42="ONSET_RANGE")),1,0)</f>
        <v>1</v>
      </c>
      <c r="N42" s="0" t="n">
        <f aca="false">IF(AND(NOT(C42="ONSET_PERIOD"),NOT(G42="ONSET_PERIOD")),1,0)</f>
        <v>1</v>
      </c>
      <c r="O42" s="0" t="n">
        <f aca="false">IF(AND(NOT(C42="ONSET_STRING"),NOT(G42="ONSET_STRING")),1,0)</f>
        <v>1</v>
      </c>
    </row>
    <row r="43" customFormat="false" ht="12.8" hidden="false" customHeight="false" outlineLevel="0" collapsed="false">
      <c r="A43" s="5" t="s">
        <v>66</v>
      </c>
      <c r="B43" s="1" t="n">
        <v>2015</v>
      </c>
      <c r="C43" s="0" t="s">
        <v>21</v>
      </c>
      <c r="E43" s="0" t="n">
        <v>1</v>
      </c>
      <c r="G43" s="0" t="s">
        <v>21</v>
      </c>
      <c r="H43" s="6" t="n">
        <f aca="false">IF(AND(C43=G43,G43="ONSET_AGE"),1,0)</f>
        <v>0</v>
      </c>
      <c r="I43" s="6" t="n">
        <f aca="false">IF(AND(C43=G43,G43="ONSET_RANGE"),1,0)</f>
        <v>0</v>
      </c>
      <c r="J43" s="0" t="n">
        <f aca="false">IF(AND(C43=G43,G43="ONSET_PERIOD"),1,0)</f>
        <v>1</v>
      </c>
      <c r="K43" s="0" t="n">
        <f aca="false">IF(AND(C43=G43,G43="ONSET_STRING"),1,0)</f>
        <v>0</v>
      </c>
      <c r="L43" s="0" t="n">
        <f aca="false">IF(AND(NOT(C43="ONSET_AGE"),NOT(G43="ONSET_AGE")),1,0)</f>
        <v>1</v>
      </c>
      <c r="M43" s="0" t="n">
        <f aca="false">IF(AND(NOT(C43="ONSET_RANGE"),NOT(G43="ONSET_RANGE")),1,0)</f>
        <v>1</v>
      </c>
      <c r="N43" s="0" t="n">
        <f aca="false">IF(AND(NOT(C43="ONSET_PERIOD"),NOT(G43="ONSET_PERIOD")),1,0)</f>
        <v>0</v>
      </c>
      <c r="O43" s="0" t="n">
        <f aca="false">IF(AND(NOT(C43="ONSET_STRING"),NOT(G43="ONSET_STRING")),1,0)</f>
        <v>1</v>
      </c>
    </row>
    <row r="44" customFormat="false" ht="12.8" hidden="false" customHeight="false" outlineLevel="0" collapsed="false">
      <c r="A44" s="5" t="s">
        <v>67</v>
      </c>
      <c r="B44" s="1" t="n">
        <v>2015</v>
      </c>
      <c r="C44" s="0" t="s">
        <v>21</v>
      </c>
      <c r="E44" s="0" t="n">
        <v>1</v>
      </c>
      <c r="G44" s="0" t="s">
        <v>21</v>
      </c>
      <c r="H44" s="6" t="n">
        <f aca="false">IF(AND(C44=G44,G44="ONSET_AGE"),1,0)</f>
        <v>0</v>
      </c>
      <c r="I44" s="6" t="n">
        <f aca="false">IF(AND(C44=G44,G44="ONSET_RANGE"),1,0)</f>
        <v>0</v>
      </c>
      <c r="J44" s="0" t="n">
        <f aca="false">IF(AND(C44=G44,G44="ONSET_PERIOD"),1,0)</f>
        <v>1</v>
      </c>
      <c r="K44" s="0" t="n">
        <f aca="false">IF(AND(C44=G44,G44="ONSET_STRING"),1,0)</f>
        <v>0</v>
      </c>
      <c r="L44" s="0" t="n">
        <f aca="false">IF(AND(NOT(C44="ONSET_AGE"),NOT(G44="ONSET_AGE")),1,0)</f>
        <v>1</v>
      </c>
      <c r="M44" s="0" t="n">
        <f aca="false">IF(AND(NOT(C44="ONSET_RANGE"),NOT(G44="ONSET_RANGE")),1,0)</f>
        <v>1</v>
      </c>
      <c r="N44" s="0" t="n">
        <f aca="false">IF(AND(NOT(C44="ONSET_PERIOD"),NOT(G44="ONSET_PERIOD")),1,0)</f>
        <v>0</v>
      </c>
      <c r="O44" s="0" t="n">
        <f aca="false">IF(AND(NOT(C44="ONSET_STRING"),NOT(G44="ONSET_STRING")),1,0)</f>
        <v>1</v>
      </c>
    </row>
    <row r="45" customFormat="false" ht="12.8" hidden="false" customHeight="false" outlineLevel="0" collapsed="false">
      <c r="A45" s="5" t="s">
        <v>68</v>
      </c>
      <c r="B45" s="1" t="n">
        <v>45</v>
      </c>
      <c r="C45" s="0" t="s">
        <v>16</v>
      </c>
      <c r="E45" s="0" t="n">
        <v>1</v>
      </c>
      <c r="G45" s="0" t="s">
        <v>16</v>
      </c>
      <c r="H45" s="6" t="n">
        <f aca="false">IF(AND(C45=G45,G45="ONSET_AGE"),1,0)</f>
        <v>1</v>
      </c>
      <c r="I45" s="6" t="n">
        <f aca="false">IF(AND(C45=G45,G45="ONSET_RANGE"),1,0)</f>
        <v>0</v>
      </c>
      <c r="J45" s="0" t="n">
        <f aca="false">IF(AND(C45=G45,G45="ONSET_PERIOD"),1,0)</f>
        <v>0</v>
      </c>
      <c r="K45" s="0" t="n">
        <f aca="false">IF(AND(C45=G45,G45="ONSET_STRING"),1,0)</f>
        <v>0</v>
      </c>
      <c r="L45" s="0" t="n">
        <f aca="false">IF(AND(NOT(C45="ONSET_AGE"),NOT(G45="ONSET_AGE")),1,0)</f>
        <v>0</v>
      </c>
      <c r="M45" s="0" t="n">
        <f aca="false">IF(AND(NOT(C45="ONSET_RANGE"),NOT(G45="ONSET_RANGE")),1,0)</f>
        <v>1</v>
      </c>
      <c r="N45" s="0" t="n">
        <f aca="false">IF(AND(NOT(C45="ONSET_PERIOD"),NOT(G45="ONSET_PERIOD")),1,0)</f>
        <v>1</v>
      </c>
      <c r="O45" s="0" t="n">
        <f aca="false">IF(AND(NOT(C45="ONSET_STRING"),NOT(G45="ONSET_STRING")),1,0)</f>
        <v>1</v>
      </c>
    </row>
    <row r="46" customFormat="false" ht="12.8" hidden="false" customHeight="false" outlineLevel="0" collapsed="false">
      <c r="A46" s="5" t="s">
        <v>69</v>
      </c>
      <c r="B46" s="1" t="n">
        <v>46</v>
      </c>
      <c r="C46" s="0" t="s">
        <v>16</v>
      </c>
      <c r="E46" s="0" t="n">
        <v>1</v>
      </c>
      <c r="G46" s="0" t="s">
        <v>16</v>
      </c>
      <c r="H46" s="6" t="n">
        <f aca="false">IF(AND(C46=G46,G46="ONSET_AGE"),1,0)</f>
        <v>1</v>
      </c>
      <c r="I46" s="6" t="n">
        <f aca="false">IF(AND(C46=G46,G46="ONSET_RANGE"),1,0)</f>
        <v>0</v>
      </c>
      <c r="J46" s="0" t="n">
        <f aca="false">IF(AND(C46=G46,G46="ONSET_PERIOD"),1,0)</f>
        <v>0</v>
      </c>
      <c r="K46" s="0" t="n">
        <f aca="false">IF(AND(C46=G46,G46="ONSET_STRING"),1,0)</f>
        <v>0</v>
      </c>
      <c r="L46" s="0" t="n">
        <f aca="false">IF(AND(NOT(C46="ONSET_AGE"),NOT(G46="ONSET_AGE")),1,0)</f>
        <v>0</v>
      </c>
      <c r="M46" s="0" t="n">
        <f aca="false">IF(AND(NOT(C46="ONSET_RANGE"),NOT(G46="ONSET_RANGE")),1,0)</f>
        <v>1</v>
      </c>
      <c r="N46" s="0" t="n">
        <f aca="false">IF(AND(NOT(C46="ONSET_PERIOD"),NOT(G46="ONSET_PERIOD")),1,0)</f>
        <v>1</v>
      </c>
      <c r="O46" s="0" t="n">
        <f aca="false">IF(AND(NOT(C46="ONSET_STRING"),NOT(G46="ONSET_STRING")),1,0)</f>
        <v>1</v>
      </c>
    </row>
    <row r="47" customFormat="false" ht="12.8" hidden="false" customHeight="false" outlineLevel="0" collapsed="false">
      <c r="A47" s="5" t="s">
        <v>70</v>
      </c>
      <c r="B47" s="1" t="n">
        <v>40</v>
      </c>
      <c r="C47" s="0" t="s">
        <v>19</v>
      </c>
      <c r="D47" s="0" t="s">
        <v>35</v>
      </c>
      <c r="E47" s="0" t="n">
        <v>1</v>
      </c>
      <c r="G47" s="0" t="s">
        <v>19</v>
      </c>
      <c r="H47" s="6" t="n">
        <f aca="false">IF(AND(C47=G47,G47="ONSET_AGE"),1,0)</f>
        <v>0</v>
      </c>
      <c r="I47" s="6" t="n">
        <f aca="false">IF(AND(C47=G47,G47="ONSET_RANGE"),1,0)</f>
        <v>1</v>
      </c>
      <c r="J47" s="0" t="n">
        <f aca="false">IF(AND(C47=G47,G47="ONSET_PERIOD"),1,0)</f>
        <v>0</v>
      </c>
      <c r="K47" s="0" t="n">
        <f aca="false">IF(AND(C47=G47,G47="ONSET_STRING"),1,0)</f>
        <v>0</v>
      </c>
      <c r="L47" s="0" t="n">
        <f aca="false">IF(AND(NOT(C47="ONSET_AGE"),NOT(G47="ONSET_AGE")),1,0)</f>
        <v>1</v>
      </c>
      <c r="M47" s="0" t="n">
        <f aca="false">IF(AND(NOT(C47="ONSET_RANGE"),NOT(G47="ONSET_RANGE")),1,0)</f>
        <v>0</v>
      </c>
      <c r="N47" s="0" t="n">
        <f aca="false">IF(AND(NOT(C47="ONSET_PERIOD"),NOT(G47="ONSET_PERIOD")),1,0)</f>
        <v>1</v>
      </c>
      <c r="O47" s="0" t="n">
        <f aca="false">IF(AND(NOT(C47="ONSET_STRING"),NOT(G47="ONSET_STRING")),1,0)</f>
        <v>1</v>
      </c>
    </row>
    <row r="48" customFormat="false" ht="12.8" hidden="false" customHeight="false" outlineLevel="0" collapsed="false">
      <c r="A48" s="5" t="s">
        <v>71</v>
      </c>
      <c r="B48" s="1" t="n">
        <v>54</v>
      </c>
      <c r="C48" s="0" t="s">
        <v>16</v>
      </c>
      <c r="E48" s="0" t="n">
        <v>1</v>
      </c>
      <c r="F48" s="0" t="s">
        <v>72</v>
      </c>
      <c r="G48" s="0" t="s">
        <v>16</v>
      </c>
      <c r="H48" s="6" t="n">
        <f aca="false">IF(AND(C48=G48,G48="ONSET_AGE"),1,0)</f>
        <v>1</v>
      </c>
      <c r="I48" s="6" t="n">
        <f aca="false">IF(AND(C48=G48,G48="ONSET_RANGE"),1,0)</f>
        <v>0</v>
      </c>
      <c r="J48" s="0" t="n">
        <f aca="false">IF(AND(C48=G48,G48="ONSET_PERIOD"),1,0)</f>
        <v>0</v>
      </c>
      <c r="K48" s="0" t="n">
        <f aca="false">IF(AND(C48=G48,G48="ONSET_STRING"),1,0)</f>
        <v>0</v>
      </c>
      <c r="L48" s="0" t="n">
        <f aca="false">IF(AND(NOT(C48="ONSET_AGE"),NOT(G48="ONSET_AGE")),1,0)</f>
        <v>0</v>
      </c>
      <c r="M48" s="0" t="n">
        <f aca="false">IF(AND(NOT(C48="ONSET_RANGE"),NOT(G48="ONSET_RANGE")),1,0)</f>
        <v>1</v>
      </c>
      <c r="N48" s="0" t="n">
        <f aca="false">IF(AND(NOT(C48="ONSET_PERIOD"),NOT(G48="ONSET_PERIOD")),1,0)</f>
        <v>1</v>
      </c>
      <c r="O48" s="0" t="n">
        <f aca="false">IF(AND(NOT(C48="ONSET_STRING"),NOT(G48="ONSET_STRING")),1,0)</f>
        <v>1</v>
      </c>
    </row>
    <row r="49" customFormat="false" ht="12.8" hidden="false" customHeight="false" outlineLevel="0" collapsed="false">
      <c r="A49" s="5" t="s">
        <v>73</v>
      </c>
      <c r="B49" s="1" t="n">
        <v>75</v>
      </c>
      <c r="C49" s="0" t="s">
        <v>16</v>
      </c>
      <c r="E49" s="0" t="n">
        <v>0</v>
      </c>
      <c r="F49" s="0" t="s">
        <v>44</v>
      </c>
      <c r="G49" s="0" t="s">
        <v>16</v>
      </c>
      <c r="H49" s="6" t="n">
        <f aca="false">IF(AND(C49=G49,G49="ONSET_AGE"),1,0)</f>
        <v>1</v>
      </c>
      <c r="I49" s="6" t="n">
        <f aca="false">IF(AND(C49=G49,G49="ONSET_RANGE"),1,0)</f>
        <v>0</v>
      </c>
      <c r="J49" s="0" t="n">
        <f aca="false">IF(AND(C49=G49,G49="ONSET_PERIOD"),1,0)</f>
        <v>0</v>
      </c>
      <c r="K49" s="0" t="n">
        <f aca="false">IF(AND(C49=G49,G49="ONSET_STRING"),1,0)</f>
        <v>0</v>
      </c>
      <c r="L49" s="0" t="n">
        <f aca="false">IF(AND(NOT(C49="ONSET_AGE"),NOT(G49="ONSET_AGE")),1,0)</f>
        <v>0</v>
      </c>
      <c r="M49" s="0" t="n">
        <f aca="false">IF(AND(NOT(C49="ONSET_RANGE"),NOT(G49="ONSET_RANGE")),1,0)</f>
        <v>1</v>
      </c>
      <c r="N49" s="0" t="n">
        <f aca="false">IF(AND(NOT(C49="ONSET_PERIOD"),NOT(G49="ONSET_PERIOD")),1,0)</f>
        <v>1</v>
      </c>
      <c r="O49" s="0" t="n">
        <f aca="false">IF(AND(NOT(C49="ONSET_STRING"),NOT(G49="ONSET_STRING")),1,0)</f>
        <v>1</v>
      </c>
    </row>
    <row r="50" customFormat="false" ht="12.8" hidden="false" customHeight="false" outlineLevel="0" collapsed="false">
      <c r="A50" s="5" t="s">
        <v>74</v>
      </c>
      <c r="B50" s="1" t="n">
        <v>2004</v>
      </c>
      <c r="C50" s="0" t="s">
        <v>21</v>
      </c>
      <c r="E50" s="0" t="n">
        <v>1</v>
      </c>
      <c r="G50" s="0" t="s">
        <v>21</v>
      </c>
      <c r="H50" s="6" t="n">
        <f aca="false">IF(AND(C50=G50,G50="ONSET_AGE"),1,0)</f>
        <v>0</v>
      </c>
      <c r="I50" s="6" t="n">
        <f aca="false">IF(AND(C50=G50,G50="ONSET_RANGE"),1,0)</f>
        <v>0</v>
      </c>
      <c r="J50" s="0" t="n">
        <f aca="false">IF(AND(C50=G50,G50="ONSET_PERIOD"),1,0)</f>
        <v>1</v>
      </c>
      <c r="K50" s="0" t="n">
        <f aca="false">IF(AND(C50=G50,G50="ONSET_STRING"),1,0)</f>
        <v>0</v>
      </c>
      <c r="L50" s="0" t="n">
        <f aca="false">IF(AND(NOT(C50="ONSET_AGE"),NOT(G50="ONSET_AGE")),1,0)</f>
        <v>1</v>
      </c>
      <c r="M50" s="0" t="n">
        <f aca="false">IF(AND(NOT(C50="ONSET_RANGE"),NOT(G50="ONSET_RANGE")),1,0)</f>
        <v>1</v>
      </c>
      <c r="N50" s="0" t="n">
        <f aca="false">IF(AND(NOT(C50="ONSET_PERIOD"),NOT(G50="ONSET_PERIOD")),1,0)</f>
        <v>0</v>
      </c>
      <c r="O50" s="0" t="n">
        <f aca="false">IF(AND(NOT(C50="ONSET_STRING"),NOT(G50="ONSET_STRING")),1,0)</f>
        <v>1</v>
      </c>
    </row>
    <row r="51" customFormat="false" ht="12.8" hidden="false" customHeight="false" outlineLevel="0" collapsed="false">
      <c r="A51" s="5" t="s">
        <v>75</v>
      </c>
      <c r="B51" s="1" t="n">
        <v>70</v>
      </c>
      <c r="C51" s="0" t="s">
        <v>16</v>
      </c>
      <c r="E51" s="0" t="n">
        <v>0</v>
      </c>
      <c r="F51" s="0" t="s">
        <v>76</v>
      </c>
      <c r="G51" s="0" t="s">
        <v>16</v>
      </c>
      <c r="H51" s="6" t="n">
        <f aca="false">IF(AND(C51=G51,G51="ONSET_AGE"),1,0)</f>
        <v>1</v>
      </c>
      <c r="I51" s="6" t="n">
        <f aca="false">IF(AND(C51=G51,G51="ONSET_RANGE"),1,0)</f>
        <v>0</v>
      </c>
      <c r="J51" s="0" t="n">
        <f aca="false">IF(AND(C51=G51,G51="ONSET_PERIOD"),1,0)</f>
        <v>0</v>
      </c>
      <c r="K51" s="0" t="n">
        <f aca="false">IF(AND(C51=G51,G51="ONSET_STRING"),1,0)</f>
        <v>0</v>
      </c>
      <c r="L51" s="0" t="n">
        <f aca="false">IF(AND(NOT(C51="ONSET_AGE"),NOT(G51="ONSET_AGE")),1,0)</f>
        <v>0</v>
      </c>
      <c r="M51" s="0" t="n">
        <f aca="false">IF(AND(NOT(C51="ONSET_RANGE"),NOT(G51="ONSET_RANGE")),1,0)</f>
        <v>1</v>
      </c>
      <c r="N51" s="0" t="n">
        <f aca="false">IF(AND(NOT(C51="ONSET_PERIOD"),NOT(G51="ONSET_PERIOD")),1,0)</f>
        <v>1</v>
      </c>
      <c r="O51" s="0" t="n">
        <f aca="false">IF(AND(NOT(C51="ONSET_STRING"),NOT(G51="ONSET_STRING")),1,0)</f>
        <v>1</v>
      </c>
    </row>
    <row r="52" customFormat="false" ht="12.8" hidden="false" customHeight="false" outlineLevel="0" collapsed="false">
      <c r="A52" s="5" t="s">
        <v>77</v>
      </c>
      <c r="B52" s="1" t="n">
        <v>30</v>
      </c>
      <c r="C52" s="0" t="s">
        <v>19</v>
      </c>
      <c r="D52" s="0" t="s">
        <v>26</v>
      </c>
      <c r="E52" s="0" t="n">
        <v>1</v>
      </c>
      <c r="G52" s="0" t="s">
        <v>19</v>
      </c>
      <c r="H52" s="6" t="n">
        <f aca="false">IF(AND(C52=G52,G52="ONSET_AGE"),1,0)</f>
        <v>0</v>
      </c>
      <c r="I52" s="6" t="n">
        <f aca="false">IF(AND(C52=G52,G52="ONSET_RANGE"),1,0)</f>
        <v>1</v>
      </c>
      <c r="J52" s="0" t="n">
        <f aca="false">IF(AND(C52=G52,G52="ONSET_PERIOD"),1,0)</f>
        <v>0</v>
      </c>
      <c r="K52" s="0" t="n">
        <f aca="false">IF(AND(C52=G52,G52="ONSET_STRING"),1,0)</f>
        <v>0</v>
      </c>
      <c r="L52" s="0" t="n">
        <f aca="false">IF(AND(NOT(C52="ONSET_AGE"),NOT(G52="ONSET_AGE")),1,0)</f>
        <v>1</v>
      </c>
      <c r="M52" s="0" t="n">
        <f aca="false">IF(AND(NOT(C52="ONSET_RANGE"),NOT(G52="ONSET_RANGE")),1,0)</f>
        <v>0</v>
      </c>
      <c r="N52" s="0" t="n">
        <f aca="false">IF(AND(NOT(C52="ONSET_PERIOD"),NOT(G52="ONSET_PERIOD")),1,0)</f>
        <v>1</v>
      </c>
      <c r="O52" s="0" t="n">
        <f aca="false">IF(AND(NOT(C52="ONSET_STRING"),NOT(G52="ONSET_STRING")),1,0)</f>
        <v>1</v>
      </c>
    </row>
    <row r="53" customFormat="false" ht="12.8" hidden="false" customHeight="false" outlineLevel="0" collapsed="false">
      <c r="A53" s="5" t="s">
        <v>78</v>
      </c>
      <c r="B53" s="1" t="n">
        <v>45</v>
      </c>
      <c r="C53" s="0" t="s">
        <v>16</v>
      </c>
      <c r="E53" s="0" t="n">
        <v>1</v>
      </c>
      <c r="G53" s="0" t="s">
        <v>16</v>
      </c>
      <c r="H53" s="6" t="n">
        <f aca="false">IF(AND(C53=G53,G53="ONSET_AGE"),1,0)</f>
        <v>1</v>
      </c>
      <c r="I53" s="6" t="n">
        <f aca="false">IF(AND(C53=G53,G53="ONSET_RANGE"),1,0)</f>
        <v>0</v>
      </c>
      <c r="J53" s="0" t="n">
        <f aca="false">IF(AND(C53=G53,G53="ONSET_PERIOD"),1,0)</f>
        <v>0</v>
      </c>
      <c r="K53" s="0" t="n">
        <f aca="false">IF(AND(C53=G53,G53="ONSET_STRING"),1,0)</f>
        <v>0</v>
      </c>
      <c r="L53" s="0" t="n">
        <f aca="false">IF(AND(NOT(C53="ONSET_AGE"),NOT(G53="ONSET_AGE")),1,0)</f>
        <v>0</v>
      </c>
      <c r="M53" s="0" t="n">
        <f aca="false">IF(AND(NOT(C53="ONSET_RANGE"),NOT(G53="ONSET_RANGE")),1,0)</f>
        <v>1</v>
      </c>
      <c r="N53" s="0" t="n">
        <f aca="false">IF(AND(NOT(C53="ONSET_PERIOD"),NOT(G53="ONSET_PERIOD")),1,0)</f>
        <v>1</v>
      </c>
      <c r="O53" s="0" t="n">
        <f aca="false">IF(AND(NOT(C53="ONSET_STRING"),NOT(G53="ONSET_STRING")),1,0)</f>
        <v>1</v>
      </c>
    </row>
    <row r="54" customFormat="false" ht="12.8" hidden="false" customHeight="false" outlineLevel="0" collapsed="false">
      <c r="A54" s="5" t="s">
        <v>79</v>
      </c>
      <c r="B54" s="1" t="n">
        <v>40</v>
      </c>
      <c r="C54" s="0" t="s">
        <v>19</v>
      </c>
      <c r="D54" s="0" t="s">
        <v>60</v>
      </c>
      <c r="E54" s="0" t="n">
        <v>1</v>
      </c>
      <c r="G54" s="0" t="s">
        <v>19</v>
      </c>
      <c r="H54" s="6" t="n">
        <f aca="false">IF(AND(C54=G54,G54="ONSET_AGE"),1,0)</f>
        <v>0</v>
      </c>
      <c r="I54" s="6" t="n">
        <f aca="false">IF(AND(C54=G54,G54="ONSET_RANGE"),1,0)</f>
        <v>1</v>
      </c>
      <c r="J54" s="0" t="n">
        <f aca="false">IF(AND(C54=G54,G54="ONSET_PERIOD"),1,0)</f>
        <v>0</v>
      </c>
      <c r="K54" s="0" t="n">
        <f aca="false">IF(AND(C54=G54,G54="ONSET_STRING"),1,0)</f>
        <v>0</v>
      </c>
      <c r="L54" s="0" t="n">
        <f aca="false">IF(AND(NOT(C54="ONSET_AGE"),NOT(G54="ONSET_AGE")),1,0)</f>
        <v>1</v>
      </c>
      <c r="M54" s="0" t="n">
        <f aca="false">IF(AND(NOT(C54="ONSET_RANGE"),NOT(G54="ONSET_RANGE")),1,0)</f>
        <v>0</v>
      </c>
      <c r="N54" s="0" t="n">
        <f aca="false">IF(AND(NOT(C54="ONSET_PERIOD"),NOT(G54="ONSET_PERIOD")),1,0)</f>
        <v>1</v>
      </c>
      <c r="O54" s="0" t="n">
        <f aca="false">IF(AND(NOT(C54="ONSET_STRING"),NOT(G54="ONSET_STRING")),1,0)</f>
        <v>1</v>
      </c>
    </row>
    <row r="55" customFormat="false" ht="12.8" hidden="false" customHeight="false" outlineLevel="0" collapsed="false">
      <c r="A55" s="5" t="s">
        <v>80</v>
      </c>
      <c r="B55" s="1" t="n">
        <v>90</v>
      </c>
      <c r="C55" s="0" t="s">
        <v>16</v>
      </c>
      <c r="E55" s="0" t="n">
        <v>0</v>
      </c>
      <c r="F55" s="0" t="s">
        <v>81</v>
      </c>
      <c r="G55" s="0" t="s">
        <v>19</v>
      </c>
      <c r="H55" s="6" t="n">
        <f aca="false">IF(AND(C55=G55,G55="ONSET_AGE"),1,0)</f>
        <v>0</v>
      </c>
      <c r="I55" s="6" t="n">
        <f aca="false">IF(AND(C55=G55,G55="ONSET_RANGE"),1,0)</f>
        <v>0</v>
      </c>
      <c r="J55" s="0" t="n">
        <f aca="false">IF(AND(C55=G55,G55="ONSET_PERIOD"),1,0)</f>
        <v>0</v>
      </c>
      <c r="K55" s="0" t="n">
        <f aca="false">IF(AND(C55=G55,G55="ONSET_STRING"),1,0)</f>
        <v>0</v>
      </c>
      <c r="L55" s="0" t="n">
        <f aca="false">IF(AND(NOT(C55="ONSET_AGE"),NOT(G55="ONSET_AGE")),1,0)</f>
        <v>0</v>
      </c>
      <c r="M55" s="0" t="n">
        <f aca="false">IF(AND(NOT(C55="ONSET_RANGE"),NOT(G55="ONSET_RANGE")),1,0)</f>
        <v>0</v>
      </c>
      <c r="N55" s="0" t="n">
        <f aca="false">IF(AND(NOT(C55="ONSET_PERIOD"),NOT(G55="ONSET_PERIOD")),1,0)</f>
        <v>1</v>
      </c>
      <c r="O55" s="0" t="n">
        <f aca="false">IF(AND(NOT(C55="ONSET_STRING"),NOT(G55="ONSET_STRING")),1,0)</f>
        <v>1</v>
      </c>
    </row>
    <row r="56" customFormat="false" ht="12.8" hidden="false" customHeight="false" outlineLevel="0" collapsed="false">
      <c r="A56" s="5" t="s">
        <v>82</v>
      </c>
      <c r="B56" s="1" t="n">
        <v>65</v>
      </c>
      <c r="C56" s="0" t="s">
        <v>16</v>
      </c>
      <c r="E56" s="0" t="n">
        <v>0</v>
      </c>
      <c r="F56" s="0" t="s">
        <v>83</v>
      </c>
      <c r="G56" s="0" t="s">
        <v>19</v>
      </c>
      <c r="H56" s="6" t="n">
        <f aca="false">IF(AND(C56=G56,G56="ONSET_AGE"),1,0)</f>
        <v>0</v>
      </c>
      <c r="I56" s="6" t="n">
        <f aca="false">IF(AND(C56=G56,G56="ONSET_RANGE"),1,0)</f>
        <v>0</v>
      </c>
      <c r="J56" s="0" t="n">
        <f aca="false">IF(AND(C56=G56,G56="ONSET_PERIOD"),1,0)</f>
        <v>0</v>
      </c>
      <c r="K56" s="0" t="n">
        <f aca="false">IF(AND(C56=G56,G56="ONSET_STRING"),1,0)</f>
        <v>0</v>
      </c>
      <c r="L56" s="0" t="n">
        <f aca="false">IF(AND(NOT(C56="ONSET_AGE"),NOT(G56="ONSET_AGE")),1,0)</f>
        <v>0</v>
      </c>
      <c r="M56" s="0" t="n">
        <f aca="false">IF(AND(NOT(C56="ONSET_RANGE"),NOT(G56="ONSET_RANGE")),1,0)</f>
        <v>0</v>
      </c>
      <c r="N56" s="0" t="n">
        <f aca="false">IF(AND(NOT(C56="ONSET_PERIOD"),NOT(G56="ONSET_PERIOD")),1,0)</f>
        <v>1</v>
      </c>
      <c r="O56" s="0" t="n">
        <f aca="false">IF(AND(NOT(C56="ONSET_STRING"),NOT(G56="ONSET_STRING")),1,0)</f>
        <v>1</v>
      </c>
    </row>
    <row r="57" customFormat="false" ht="12.8" hidden="false" customHeight="false" outlineLevel="0" collapsed="false">
      <c r="A57" s="5" t="s">
        <v>84</v>
      </c>
      <c r="B57" s="1" t="n">
        <v>57</v>
      </c>
      <c r="C57" s="0" t="s">
        <v>16</v>
      </c>
      <c r="E57" s="0" t="n">
        <v>1</v>
      </c>
      <c r="G57" s="0" t="s">
        <v>16</v>
      </c>
      <c r="H57" s="6" t="n">
        <f aca="false">IF(AND(C57=G57,G57="ONSET_AGE"),1,0)</f>
        <v>1</v>
      </c>
      <c r="I57" s="6" t="n">
        <f aca="false">IF(AND(C57=G57,G57="ONSET_RANGE"),1,0)</f>
        <v>0</v>
      </c>
      <c r="J57" s="0" t="n">
        <f aca="false">IF(AND(C57=G57,G57="ONSET_PERIOD"),1,0)</f>
        <v>0</v>
      </c>
      <c r="K57" s="0" t="n">
        <f aca="false">IF(AND(C57=G57,G57="ONSET_STRING"),1,0)</f>
        <v>0</v>
      </c>
      <c r="L57" s="0" t="n">
        <f aca="false">IF(AND(NOT(C57="ONSET_AGE"),NOT(G57="ONSET_AGE")),1,0)</f>
        <v>0</v>
      </c>
      <c r="M57" s="0" t="n">
        <f aca="false">IF(AND(NOT(C57="ONSET_RANGE"),NOT(G57="ONSET_RANGE")),1,0)</f>
        <v>1</v>
      </c>
      <c r="N57" s="0" t="n">
        <f aca="false">IF(AND(NOT(C57="ONSET_PERIOD"),NOT(G57="ONSET_PERIOD")),1,0)</f>
        <v>1</v>
      </c>
      <c r="O57" s="0" t="n">
        <f aca="false">IF(AND(NOT(C57="ONSET_STRING"),NOT(G57="ONSET_STRING")),1,0)</f>
        <v>1</v>
      </c>
    </row>
    <row r="58" customFormat="false" ht="12.8" hidden="false" customHeight="false" outlineLevel="0" collapsed="false">
      <c r="A58" s="5" t="s">
        <v>85</v>
      </c>
      <c r="B58" s="1" t="n">
        <v>60</v>
      </c>
      <c r="C58" s="0" t="s">
        <v>19</v>
      </c>
      <c r="D58" s="0" t="s">
        <v>26</v>
      </c>
      <c r="E58" s="0" t="n">
        <v>1</v>
      </c>
      <c r="G58" s="0" t="s">
        <v>19</v>
      </c>
      <c r="H58" s="6" t="n">
        <f aca="false">IF(AND(C58=G58,G58="ONSET_AGE"),1,0)</f>
        <v>0</v>
      </c>
      <c r="I58" s="6" t="n">
        <f aca="false">IF(AND(C58=G58,G58="ONSET_RANGE"),1,0)</f>
        <v>1</v>
      </c>
      <c r="J58" s="0" t="n">
        <f aca="false">IF(AND(C58=G58,G58="ONSET_PERIOD"),1,0)</f>
        <v>0</v>
      </c>
      <c r="K58" s="0" t="n">
        <f aca="false">IF(AND(C58=G58,G58="ONSET_STRING"),1,0)</f>
        <v>0</v>
      </c>
      <c r="L58" s="0" t="n">
        <f aca="false">IF(AND(NOT(C58="ONSET_AGE"),NOT(G58="ONSET_AGE")),1,0)</f>
        <v>1</v>
      </c>
      <c r="M58" s="0" t="n">
        <f aca="false">IF(AND(NOT(C58="ONSET_RANGE"),NOT(G58="ONSET_RANGE")),1,0)</f>
        <v>0</v>
      </c>
      <c r="N58" s="0" t="n">
        <f aca="false">IF(AND(NOT(C58="ONSET_PERIOD"),NOT(G58="ONSET_PERIOD")),1,0)</f>
        <v>1</v>
      </c>
      <c r="O58" s="0" t="n">
        <f aca="false">IF(AND(NOT(C58="ONSET_STRING"),NOT(G58="ONSET_STRING")),1,0)</f>
        <v>1</v>
      </c>
    </row>
    <row r="59" customFormat="false" ht="12.8" hidden="false" customHeight="false" outlineLevel="0" collapsed="false">
      <c r="A59" s="5" t="s">
        <v>86</v>
      </c>
      <c r="B59" s="1" t="n">
        <v>60</v>
      </c>
      <c r="C59" s="0" t="s">
        <v>19</v>
      </c>
      <c r="D59" s="0" t="s">
        <v>26</v>
      </c>
      <c r="E59" s="0" t="n">
        <v>1</v>
      </c>
      <c r="G59" s="0" t="s">
        <v>19</v>
      </c>
      <c r="H59" s="6" t="n">
        <f aca="false">IF(AND(C59=G59,G59="ONSET_AGE"),1,0)</f>
        <v>0</v>
      </c>
      <c r="I59" s="6" t="n">
        <f aca="false">IF(AND(C59=G59,G59="ONSET_RANGE"),1,0)</f>
        <v>1</v>
      </c>
      <c r="J59" s="0" t="n">
        <f aca="false">IF(AND(C59=G59,G59="ONSET_PERIOD"),1,0)</f>
        <v>0</v>
      </c>
      <c r="K59" s="0" t="n">
        <f aca="false">IF(AND(C59=G59,G59="ONSET_STRING"),1,0)</f>
        <v>0</v>
      </c>
      <c r="L59" s="0" t="n">
        <f aca="false">IF(AND(NOT(C59="ONSET_AGE"),NOT(G59="ONSET_AGE")),1,0)</f>
        <v>1</v>
      </c>
      <c r="M59" s="0" t="n">
        <f aca="false">IF(AND(NOT(C59="ONSET_RANGE"),NOT(G59="ONSET_RANGE")),1,0)</f>
        <v>0</v>
      </c>
      <c r="N59" s="0" t="n">
        <f aca="false">IF(AND(NOT(C59="ONSET_PERIOD"),NOT(G59="ONSET_PERIOD")),1,0)</f>
        <v>1</v>
      </c>
      <c r="O59" s="0" t="n">
        <f aca="false">IF(AND(NOT(C59="ONSET_STRING"),NOT(G59="ONSET_STRING")),1,0)</f>
        <v>1</v>
      </c>
    </row>
    <row r="60" customFormat="false" ht="12.8" hidden="false" customHeight="false" outlineLevel="0" collapsed="false">
      <c r="A60" s="5" t="s">
        <v>87</v>
      </c>
      <c r="B60" s="1" t="n">
        <v>20</v>
      </c>
      <c r="C60" s="0" t="s">
        <v>16</v>
      </c>
      <c r="E60" s="0" t="n">
        <v>1</v>
      </c>
      <c r="G60" s="0" t="s">
        <v>16</v>
      </c>
      <c r="H60" s="6" t="n">
        <f aca="false">IF(AND(C60=G60,G60="ONSET_AGE"),1,0)</f>
        <v>1</v>
      </c>
      <c r="I60" s="6" t="n">
        <f aca="false">IF(AND(C60=G60,G60="ONSET_RANGE"),1,0)</f>
        <v>0</v>
      </c>
      <c r="J60" s="0" t="n">
        <f aca="false">IF(AND(C60=G60,G60="ONSET_PERIOD"),1,0)</f>
        <v>0</v>
      </c>
      <c r="K60" s="0" t="n">
        <f aca="false">IF(AND(C60=G60,G60="ONSET_STRING"),1,0)</f>
        <v>0</v>
      </c>
      <c r="L60" s="0" t="n">
        <f aca="false">IF(AND(NOT(C60="ONSET_AGE"),NOT(G60="ONSET_AGE")),1,0)</f>
        <v>0</v>
      </c>
      <c r="M60" s="0" t="n">
        <f aca="false">IF(AND(NOT(C60="ONSET_RANGE"),NOT(G60="ONSET_RANGE")),1,0)</f>
        <v>1</v>
      </c>
      <c r="N60" s="0" t="n">
        <f aca="false">IF(AND(NOT(C60="ONSET_PERIOD"),NOT(G60="ONSET_PERIOD")),1,0)</f>
        <v>1</v>
      </c>
      <c r="O60" s="0" t="n">
        <f aca="false">IF(AND(NOT(C60="ONSET_STRING"),NOT(G60="ONSET_STRING")),1,0)</f>
        <v>1</v>
      </c>
    </row>
    <row r="61" customFormat="false" ht="12.8" hidden="false" customHeight="false" outlineLevel="0" collapsed="false">
      <c r="A61" s="5" t="s">
        <v>88</v>
      </c>
      <c r="B61" s="1" t="n">
        <v>70</v>
      </c>
      <c r="C61" s="0" t="s">
        <v>19</v>
      </c>
      <c r="D61" s="0" t="s">
        <v>26</v>
      </c>
      <c r="E61" s="0" t="n">
        <v>1</v>
      </c>
      <c r="G61" s="0" t="s">
        <v>19</v>
      </c>
      <c r="H61" s="6" t="n">
        <f aca="false">IF(AND(C61=G61,G61="ONSET_AGE"),1,0)</f>
        <v>0</v>
      </c>
      <c r="I61" s="6" t="n">
        <f aca="false">IF(AND(C61=G61,G61="ONSET_RANGE"),1,0)</f>
        <v>1</v>
      </c>
      <c r="J61" s="0" t="n">
        <f aca="false">IF(AND(C61=G61,G61="ONSET_PERIOD"),1,0)</f>
        <v>0</v>
      </c>
      <c r="K61" s="0" t="n">
        <f aca="false">IF(AND(C61=G61,G61="ONSET_STRING"),1,0)</f>
        <v>0</v>
      </c>
      <c r="L61" s="0" t="n">
        <f aca="false">IF(AND(NOT(C61="ONSET_AGE"),NOT(G61="ONSET_AGE")),1,0)</f>
        <v>1</v>
      </c>
      <c r="M61" s="0" t="n">
        <f aca="false">IF(AND(NOT(C61="ONSET_RANGE"),NOT(G61="ONSET_RANGE")),1,0)</f>
        <v>0</v>
      </c>
      <c r="N61" s="0" t="n">
        <f aca="false">IF(AND(NOT(C61="ONSET_PERIOD"),NOT(G61="ONSET_PERIOD")),1,0)</f>
        <v>1</v>
      </c>
      <c r="O61" s="0" t="n">
        <f aca="false">IF(AND(NOT(C61="ONSET_STRING"),NOT(G61="ONSET_STRING")),1,0)</f>
        <v>1</v>
      </c>
    </row>
    <row r="62" customFormat="false" ht="12.8" hidden="false" customHeight="false" outlineLevel="0" collapsed="false">
      <c r="A62" s="5" t="s">
        <v>89</v>
      </c>
      <c r="B62" s="1" t="n">
        <v>65</v>
      </c>
      <c r="C62" s="0" t="s">
        <v>16</v>
      </c>
      <c r="E62" s="0" t="n">
        <v>1</v>
      </c>
      <c r="G62" s="0" t="s">
        <v>16</v>
      </c>
      <c r="H62" s="6" t="n">
        <f aca="false">IF(AND(C62=G62,G62="ONSET_AGE"),1,0)</f>
        <v>1</v>
      </c>
      <c r="I62" s="6" t="n">
        <f aca="false">IF(AND(C62=G62,G62="ONSET_RANGE"),1,0)</f>
        <v>0</v>
      </c>
      <c r="J62" s="0" t="n">
        <f aca="false">IF(AND(C62=G62,G62="ONSET_PERIOD"),1,0)</f>
        <v>0</v>
      </c>
      <c r="K62" s="0" t="n">
        <f aca="false">IF(AND(C62=G62,G62="ONSET_STRING"),1,0)</f>
        <v>0</v>
      </c>
      <c r="L62" s="0" t="n">
        <f aca="false">IF(AND(NOT(C62="ONSET_AGE"),NOT(G62="ONSET_AGE")),1,0)</f>
        <v>0</v>
      </c>
      <c r="M62" s="0" t="n">
        <f aca="false">IF(AND(NOT(C62="ONSET_RANGE"),NOT(G62="ONSET_RANGE")),1,0)</f>
        <v>1</v>
      </c>
      <c r="N62" s="0" t="n">
        <f aca="false">IF(AND(NOT(C62="ONSET_PERIOD"),NOT(G62="ONSET_PERIOD")),1,0)</f>
        <v>1</v>
      </c>
      <c r="O62" s="0" t="n">
        <f aca="false">IF(AND(NOT(C62="ONSET_STRING"),NOT(G62="ONSET_STRING")),1,0)</f>
        <v>1</v>
      </c>
    </row>
    <row r="63" customFormat="false" ht="12.8" hidden="false" customHeight="false" outlineLevel="0" collapsed="false">
      <c r="A63" s="5" t="s">
        <v>90</v>
      </c>
      <c r="B63" s="1" t="n">
        <v>60</v>
      </c>
      <c r="C63" s="0" t="s">
        <v>19</v>
      </c>
      <c r="D63" s="0" t="s">
        <v>35</v>
      </c>
      <c r="E63" s="0" t="n">
        <v>1</v>
      </c>
      <c r="G63" s="0" t="s">
        <v>19</v>
      </c>
      <c r="H63" s="6" t="n">
        <f aca="false">IF(AND(C63=G63,G63="ONSET_AGE"),1,0)</f>
        <v>0</v>
      </c>
      <c r="I63" s="6" t="n">
        <f aca="false">IF(AND(C63=G63,G63="ONSET_RANGE"),1,0)</f>
        <v>1</v>
      </c>
      <c r="J63" s="0" t="n">
        <f aca="false">IF(AND(C63=G63,G63="ONSET_PERIOD"),1,0)</f>
        <v>0</v>
      </c>
      <c r="K63" s="0" t="n">
        <f aca="false">IF(AND(C63=G63,G63="ONSET_STRING"),1,0)</f>
        <v>0</v>
      </c>
      <c r="L63" s="0" t="n">
        <f aca="false">IF(AND(NOT(C63="ONSET_AGE"),NOT(G63="ONSET_AGE")),1,0)</f>
        <v>1</v>
      </c>
      <c r="M63" s="0" t="n">
        <f aca="false">IF(AND(NOT(C63="ONSET_RANGE"),NOT(G63="ONSET_RANGE")),1,0)</f>
        <v>0</v>
      </c>
      <c r="N63" s="0" t="n">
        <f aca="false">IF(AND(NOT(C63="ONSET_PERIOD"),NOT(G63="ONSET_PERIOD")),1,0)</f>
        <v>1</v>
      </c>
      <c r="O63" s="0" t="n">
        <f aca="false">IF(AND(NOT(C63="ONSET_STRING"),NOT(G63="ONSET_STRING")),1,0)</f>
        <v>1</v>
      </c>
    </row>
    <row r="64" customFormat="false" ht="12.8" hidden="false" customHeight="false" outlineLevel="0" collapsed="false">
      <c r="A64" s="5" t="s">
        <v>91</v>
      </c>
      <c r="B64" s="1" t="n">
        <v>70</v>
      </c>
      <c r="C64" s="0" t="s">
        <v>19</v>
      </c>
      <c r="D64" s="0" t="s">
        <v>26</v>
      </c>
      <c r="E64" s="0" t="n">
        <v>1</v>
      </c>
      <c r="G64" s="0" t="s">
        <v>19</v>
      </c>
      <c r="H64" s="6" t="n">
        <f aca="false">IF(AND(C64=G64,G64="ONSET_AGE"),1,0)</f>
        <v>0</v>
      </c>
      <c r="I64" s="6" t="n">
        <f aca="false">IF(AND(C64=G64,G64="ONSET_RANGE"),1,0)</f>
        <v>1</v>
      </c>
      <c r="J64" s="0" t="n">
        <f aca="false">IF(AND(C64=G64,G64="ONSET_PERIOD"),1,0)</f>
        <v>0</v>
      </c>
      <c r="K64" s="0" t="n">
        <f aca="false">IF(AND(C64=G64,G64="ONSET_STRING"),1,0)</f>
        <v>0</v>
      </c>
      <c r="L64" s="0" t="n">
        <f aca="false">IF(AND(NOT(C64="ONSET_AGE"),NOT(G64="ONSET_AGE")),1,0)</f>
        <v>1</v>
      </c>
      <c r="M64" s="0" t="n">
        <f aca="false">IF(AND(NOT(C64="ONSET_RANGE"),NOT(G64="ONSET_RANGE")),1,0)</f>
        <v>0</v>
      </c>
      <c r="N64" s="0" t="n">
        <f aca="false">IF(AND(NOT(C64="ONSET_PERIOD"),NOT(G64="ONSET_PERIOD")),1,0)</f>
        <v>1</v>
      </c>
      <c r="O64" s="0" t="n">
        <f aca="false">IF(AND(NOT(C64="ONSET_STRING"),NOT(G64="ONSET_STRING")),1,0)</f>
        <v>1</v>
      </c>
    </row>
    <row r="65" customFormat="false" ht="12.8" hidden="false" customHeight="false" outlineLevel="0" collapsed="false">
      <c r="A65" s="5" t="s">
        <v>92</v>
      </c>
      <c r="B65" s="1" t="n">
        <v>50</v>
      </c>
      <c r="C65" s="0" t="s">
        <v>19</v>
      </c>
      <c r="D65" s="0" t="s">
        <v>31</v>
      </c>
      <c r="E65" s="0" t="n">
        <v>1</v>
      </c>
      <c r="G65" s="0" t="s">
        <v>19</v>
      </c>
      <c r="H65" s="6" t="n">
        <f aca="false">IF(AND(C65=G65,G65="ONSET_AGE"),1,0)</f>
        <v>0</v>
      </c>
      <c r="I65" s="6" t="n">
        <f aca="false">IF(AND(C65=G65,G65="ONSET_RANGE"),1,0)</f>
        <v>1</v>
      </c>
      <c r="J65" s="0" t="n">
        <f aca="false">IF(AND(C65=G65,G65="ONSET_PERIOD"),1,0)</f>
        <v>0</v>
      </c>
      <c r="K65" s="0" t="n">
        <f aca="false">IF(AND(C65=G65,G65="ONSET_STRING"),1,0)</f>
        <v>0</v>
      </c>
      <c r="L65" s="0" t="n">
        <f aca="false">IF(AND(NOT(C65="ONSET_AGE"),NOT(G65="ONSET_AGE")),1,0)</f>
        <v>1</v>
      </c>
      <c r="M65" s="0" t="n">
        <f aca="false">IF(AND(NOT(C65="ONSET_RANGE"),NOT(G65="ONSET_RANGE")),1,0)</f>
        <v>0</v>
      </c>
      <c r="N65" s="0" t="n">
        <f aca="false">IF(AND(NOT(C65="ONSET_PERIOD"),NOT(G65="ONSET_PERIOD")),1,0)</f>
        <v>1</v>
      </c>
      <c r="O65" s="0" t="n">
        <f aca="false">IF(AND(NOT(C65="ONSET_STRING"),NOT(G65="ONSET_STRING")),1,0)</f>
        <v>1</v>
      </c>
    </row>
    <row r="66" customFormat="false" ht="12.8" hidden="false" customHeight="false" outlineLevel="0" collapsed="false">
      <c r="A66" s="5" t="s">
        <v>93</v>
      </c>
      <c r="B66" s="1" t="n">
        <v>70</v>
      </c>
      <c r="C66" s="0" t="s">
        <v>16</v>
      </c>
      <c r="E66" s="0" t="n">
        <v>0</v>
      </c>
      <c r="F66" s="0" t="s">
        <v>44</v>
      </c>
      <c r="G66" s="0" t="s">
        <v>19</v>
      </c>
      <c r="H66" s="6" t="n">
        <f aca="false">IF(AND(C66=G66,G66="ONSET_AGE"),1,0)</f>
        <v>0</v>
      </c>
      <c r="I66" s="6" t="n">
        <f aca="false">IF(AND(C66=G66,G66="ONSET_RANGE"),1,0)</f>
        <v>0</v>
      </c>
      <c r="J66" s="0" t="n">
        <f aca="false">IF(AND(C66=G66,G66="ONSET_PERIOD"),1,0)</f>
        <v>0</v>
      </c>
      <c r="K66" s="0" t="n">
        <f aca="false">IF(AND(C66=G66,G66="ONSET_STRING"),1,0)</f>
        <v>0</v>
      </c>
      <c r="L66" s="0" t="n">
        <f aca="false">IF(AND(NOT(C66="ONSET_AGE"),NOT(G66="ONSET_AGE")),1,0)</f>
        <v>0</v>
      </c>
      <c r="M66" s="0" t="n">
        <f aca="false">IF(AND(NOT(C66="ONSET_RANGE"),NOT(G66="ONSET_RANGE")),1,0)</f>
        <v>0</v>
      </c>
      <c r="N66" s="0" t="n">
        <f aca="false">IF(AND(NOT(C66="ONSET_PERIOD"),NOT(G66="ONSET_PERIOD")),1,0)</f>
        <v>1</v>
      </c>
      <c r="O66" s="0" t="n">
        <f aca="false">IF(AND(NOT(C66="ONSET_STRING"),NOT(G66="ONSET_STRING")),1,0)</f>
        <v>1</v>
      </c>
    </row>
    <row r="67" customFormat="false" ht="12.8" hidden="false" customHeight="false" outlineLevel="0" collapsed="false">
      <c r="A67" s="5" t="s">
        <v>94</v>
      </c>
      <c r="B67" s="1" t="n">
        <v>35</v>
      </c>
      <c r="C67" s="0" t="s">
        <v>16</v>
      </c>
      <c r="E67" s="0" t="n">
        <v>1</v>
      </c>
      <c r="G67" s="0" t="s">
        <v>16</v>
      </c>
      <c r="H67" s="6" t="n">
        <f aca="false">IF(AND(C67=G67,G67="ONSET_AGE"),1,0)</f>
        <v>1</v>
      </c>
      <c r="I67" s="6" t="n">
        <f aca="false">IF(AND(C67=G67,G67="ONSET_RANGE"),1,0)</f>
        <v>0</v>
      </c>
      <c r="J67" s="0" t="n">
        <f aca="false">IF(AND(C67=G67,G67="ONSET_PERIOD"),1,0)</f>
        <v>0</v>
      </c>
      <c r="K67" s="0" t="n">
        <f aca="false">IF(AND(C67=G67,G67="ONSET_STRING"),1,0)</f>
        <v>0</v>
      </c>
      <c r="L67" s="0" t="n">
        <f aca="false">IF(AND(NOT(C67="ONSET_AGE"),NOT(G67="ONSET_AGE")),1,0)</f>
        <v>0</v>
      </c>
      <c r="M67" s="0" t="n">
        <f aca="false">IF(AND(NOT(C67="ONSET_RANGE"),NOT(G67="ONSET_RANGE")),1,0)</f>
        <v>1</v>
      </c>
      <c r="N67" s="0" t="n">
        <f aca="false">IF(AND(NOT(C67="ONSET_PERIOD"),NOT(G67="ONSET_PERIOD")),1,0)</f>
        <v>1</v>
      </c>
      <c r="O67" s="0" t="n">
        <f aca="false">IF(AND(NOT(C67="ONSET_STRING"),NOT(G67="ONSET_STRING")),1,0)</f>
        <v>1</v>
      </c>
    </row>
    <row r="68" customFormat="false" ht="12.8" hidden="false" customHeight="false" outlineLevel="0" collapsed="false">
      <c r="A68" s="5" t="s">
        <v>95</v>
      </c>
      <c r="B68" s="1" t="n">
        <v>66</v>
      </c>
      <c r="C68" s="0" t="s">
        <v>16</v>
      </c>
      <c r="E68" s="0" t="n">
        <v>1</v>
      </c>
      <c r="G68" s="0" t="s">
        <v>16</v>
      </c>
      <c r="H68" s="6" t="n">
        <f aca="false">IF(AND(C68=G68,G68="ONSET_AGE"),1,0)</f>
        <v>1</v>
      </c>
      <c r="I68" s="6" t="n">
        <f aca="false">IF(AND(C68=G68,G68="ONSET_RANGE"),1,0)</f>
        <v>0</v>
      </c>
      <c r="J68" s="0" t="n">
        <f aca="false">IF(AND(C68=G68,G68="ONSET_PERIOD"),1,0)</f>
        <v>0</v>
      </c>
      <c r="K68" s="0" t="n">
        <f aca="false">IF(AND(C68=G68,G68="ONSET_STRING"),1,0)</f>
        <v>0</v>
      </c>
      <c r="L68" s="0" t="n">
        <f aca="false">IF(AND(NOT(C68="ONSET_AGE"),NOT(G68="ONSET_AGE")),1,0)</f>
        <v>0</v>
      </c>
      <c r="M68" s="0" t="n">
        <f aca="false">IF(AND(NOT(C68="ONSET_RANGE"),NOT(G68="ONSET_RANGE")),1,0)</f>
        <v>1</v>
      </c>
      <c r="N68" s="0" t="n">
        <f aca="false">IF(AND(NOT(C68="ONSET_PERIOD"),NOT(G68="ONSET_PERIOD")),1,0)</f>
        <v>1</v>
      </c>
      <c r="O68" s="0" t="n">
        <f aca="false">IF(AND(NOT(C68="ONSET_STRING"),NOT(G68="ONSET_STRING")),1,0)</f>
        <v>1</v>
      </c>
    </row>
    <row r="69" customFormat="false" ht="12.8" hidden="false" customHeight="false" outlineLevel="0" collapsed="false">
      <c r="A69" s="5" t="s">
        <v>96</v>
      </c>
      <c r="B69" s="1" t="n">
        <v>46</v>
      </c>
      <c r="C69" s="0" t="s">
        <v>16</v>
      </c>
      <c r="E69" s="0" t="n">
        <v>1</v>
      </c>
      <c r="G69" s="0" t="s">
        <v>16</v>
      </c>
      <c r="H69" s="6" t="n">
        <f aca="false">IF(AND(C69=G69,G69="ONSET_AGE"),1,0)</f>
        <v>1</v>
      </c>
      <c r="I69" s="6" t="n">
        <f aca="false">IF(AND(C69=G69,G69="ONSET_RANGE"),1,0)</f>
        <v>0</v>
      </c>
      <c r="J69" s="0" t="n">
        <f aca="false">IF(AND(C69=G69,G69="ONSET_PERIOD"),1,0)</f>
        <v>0</v>
      </c>
      <c r="K69" s="0" t="n">
        <f aca="false">IF(AND(C69=G69,G69="ONSET_STRING"),1,0)</f>
        <v>0</v>
      </c>
      <c r="L69" s="0" t="n">
        <f aca="false">IF(AND(NOT(C69="ONSET_AGE"),NOT(G69="ONSET_AGE")),1,0)</f>
        <v>0</v>
      </c>
      <c r="M69" s="0" t="n">
        <f aca="false">IF(AND(NOT(C69="ONSET_RANGE"),NOT(G69="ONSET_RANGE")),1,0)</f>
        <v>1</v>
      </c>
      <c r="N69" s="0" t="n">
        <f aca="false">IF(AND(NOT(C69="ONSET_PERIOD"),NOT(G69="ONSET_PERIOD")),1,0)</f>
        <v>1</v>
      </c>
      <c r="O69" s="0" t="n">
        <f aca="false">IF(AND(NOT(C69="ONSET_STRING"),NOT(G69="ONSET_STRING")),1,0)</f>
        <v>1</v>
      </c>
    </row>
    <row r="70" customFormat="false" ht="12.8" hidden="false" customHeight="false" outlineLevel="0" collapsed="false">
      <c r="A70" s="5" t="s">
        <v>97</v>
      </c>
      <c r="B70" s="1" t="n">
        <v>70</v>
      </c>
      <c r="C70" s="0" t="s">
        <v>19</v>
      </c>
      <c r="D70" s="0" t="s">
        <v>35</v>
      </c>
      <c r="E70" s="0" t="n">
        <v>1</v>
      </c>
      <c r="G70" s="0" t="s">
        <v>19</v>
      </c>
      <c r="H70" s="6" t="n">
        <f aca="false">IF(AND(C70=G70,G70="ONSET_AGE"),1,0)</f>
        <v>0</v>
      </c>
      <c r="I70" s="6" t="n">
        <f aca="false">IF(AND(C70=G70,G70="ONSET_RANGE"),1,0)</f>
        <v>1</v>
      </c>
      <c r="J70" s="0" t="n">
        <f aca="false">IF(AND(C70=G70,G70="ONSET_PERIOD"),1,0)</f>
        <v>0</v>
      </c>
      <c r="K70" s="0" t="n">
        <f aca="false">IF(AND(C70=G70,G70="ONSET_STRING"),1,0)</f>
        <v>0</v>
      </c>
      <c r="L70" s="0" t="n">
        <f aca="false">IF(AND(NOT(C70="ONSET_AGE"),NOT(G70="ONSET_AGE")),1,0)</f>
        <v>1</v>
      </c>
      <c r="M70" s="0" t="n">
        <f aca="false">IF(AND(NOT(C70="ONSET_RANGE"),NOT(G70="ONSET_RANGE")),1,0)</f>
        <v>0</v>
      </c>
      <c r="N70" s="0" t="n">
        <f aca="false">IF(AND(NOT(C70="ONSET_PERIOD"),NOT(G70="ONSET_PERIOD")),1,0)</f>
        <v>1</v>
      </c>
      <c r="O70" s="0" t="n">
        <f aca="false">IF(AND(NOT(C70="ONSET_STRING"),NOT(G70="ONSET_STRING")),1,0)</f>
        <v>1</v>
      </c>
    </row>
    <row r="71" customFormat="false" ht="12.8" hidden="false" customHeight="false" outlineLevel="0" collapsed="false">
      <c r="A71" s="5" t="s">
        <v>98</v>
      </c>
      <c r="B71" s="1" t="n">
        <v>40</v>
      </c>
      <c r="C71" s="0" t="s">
        <v>19</v>
      </c>
      <c r="D71" s="0" t="s">
        <v>26</v>
      </c>
      <c r="E71" s="0" t="n">
        <v>1</v>
      </c>
      <c r="G71" s="0" t="s">
        <v>19</v>
      </c>
      <c r="H71" s="6" t="n">
        <f aca="false">IF(AND(C71=G71,G71="ONSET_AGE"),1,0)</f>
        <v>0</v>
      </c>
      <c r="I71" s="6" t="n">
        <f aca="false">IF(AND(C71=G71,G71="ONSET_RANGE"),1,0)</f>
        <v>1</v>
      </c>
      <c r="J71" s="0" t="n">
        <f aca="false">IF(AND(C71=G71,G71="ONSET_PERIOD"),1,0)</f>
        <v>0</v>
      </c>
      <c r="K71" s="0" t="n">
        <f aca="false">IF(AND(C71=G71,G71="ONSET_STRING"),1,0)</f>
        <v>0</v>
      </c>
      <c r="L71" s="0" t="n">
        <f aca="false">IF(AND(NOT(C71="ONSET_AGE"),NOT(G71="ONSET_AGE")),1,0)</f>
        <v>1</v>
      </c>
      <c r="M71" s="0" t="n">
        <f aca="false">IF(AND(NOT(C71="ONSET_RANGE"),NOT(G71="ONSET_RANGE")),1,0)</f>
        <v>0</v>
      </c>
      <c r="N71" s="0" t="n">
        <f aca="false">IF(AND(NOT(C71="ONSET_PERIOD"),NOT(G71="ONSET_PERIOD")),1,0)</f>
        <v>1</v>
      </c>
      <c r="O71" s="0" t="n">
        <f aca="false">IF(AND(NOT(C71="ONSET_STRING"),NOT(G71="ONSET_STRING")),1,0)</f>
        <v>1</v>
      </c>
    </row>
    <row r="72" customFormat="false" ht="12.8" hidden="false" customHeight="false" outlineLevel="0" collapsed="false">
      <c r="A72" s="5" t="s">
        <v>99</v>
      </c>
      <c r="B72" s="1" t="n">
        <v>50</v>
      </c>
      <c r="C72" s="0" t="s">
        <v>16</v>
      </c>
      <c r="E72" s="0" t="n">
        <v>1</v>
      </c>
      <c r="G72" s="0" t="s">
        <v>16</v>
      </c>
      <c r="H72" s="6" t="n">
        <f aca="false">IF(AND(C72=G72,G72="ONSET_AGE"),1,0)</f>
        <v>1</v>
      </c>
      <c r="I72" s="6" t="n">
        <f aca="false">IF(AND(C72=G72,G72="ONSET_RANGE"),1,0)</f>
        <v>0</v>
      </c>
      <c r="J72" s="0" t="n">
        <f aca="false">IF(AND(C72=G72,G72="ONSET_PERIOD"),1,0)</f>
        <v>0</v>
      </c>
      <c r="K72" s="0" t="n">
        <f aca="false">IF(AND(C72=G72,G72="ONSET_STRING"),1,0)</f>
        <v>0</v>
      </c>
      <c r="L72" s="0" t="n">
        <f aca="false">IF(AND(NOT(C72="ONSET_AGE"),NOT(G72="ONSET_AGE")),1,0)</f>
        <v>0</v>
      </c>
      <c r="M72" s="0" t="n">
        <f aca="false">IF(AND(NOT(C72="ONSET_RANGE"),NOT(G72="ONSET_RANGE")),1,0)</f>
        <v>1</v>
      </c>
      <c r="N72" s="0" t="n">
        <f aca="false">IF(AND(NOT(C72="ONSET_PERIOD"),NOT(G72="ONSET_PERIOD")),1,0)</f>
        <v>1</v>
      </c>
      <c r="O72" s="0" t="n">
        <f aca="false">IF(AND(NOT(C72="ONSET_STRING"),NOT(G72="ONSET_STRING")),1,0)</f>
        <v>1</v>
      </c>
    </row>
    <row r="73" customFormat="false" ht="12.8" hidden="false" customHeight="false" outlineLevel="0" collapsed="false">
      <c r="A73" s="5" t="s">
        <v>100</v>
      </c>
      <c r="B73" s="1" t="n">
        <v>80</v>
      </c>
      <c r="C73" s="0" t="s">
        <v>16</v>
      </c>
      <c r="E73" s="0" t="n">
        <v>1</v>
      </c>
      <c r="G73" s="0" t="s">
        <v>16</v>
      </c>
      <c r="H73" s="6" t="n">
        <f aca="false">IF(AND(C73=G73,G73="ONSET_AGE"),1,0)</f>
        <v>1</v>
      </c>
      <c r="I73" s="6" t="n">
        <f aca="false">IF(AND(C73=G73,G73="ONSET_RANGE"),1,0)</f>
        <v>0</v>
      </c>
      <c r="J73" s="0" t="n">
        <f aca="false">IF(AND(C73=G73,G73="ONSET_PERIOD"),1,0)</f>
        <v>0</v>
      </c>
      <c r="K73" s="0" t="n">
        <f aca="false">IF(AND(C73=G73,G73="ONSET_STRING"),1,0)</f>
        <v>0</v>
      </c>
      <c r="L73" s="0" t="n">
        <f aca="false">IF(AND(NOT(C73="ONSET_AGE"),NOT(G73="ONSET_AGE")),1,0)</f>
        <v>0</v>
      </c>
      <c r="M73" s="0" t="n">
        <f aca="false">IF(AND(NOT(C73="ONSET_RANGE"),NOT(G73="ONSET_RANGE")),1,0)</f>
        <v>1</v>
      </c>
      <c r="N73" s="0" t="n">
        <f aca="false">IF(AND(NOT(C73="ONSET_PERIOD"),NOT(G73="ONSET_PERIOD")),1,0)</f>
        <v>1</v>
      </c>
      <c r="O73" s="0" t="n">
        <f aca="false">IF(AND(NOT(C73="ONSET_STRING"),NOT(G73="ONSET_STRING")),1,0)</f>
        <v>1</v>
      </c>
    </row>
    <row r="74" customFormat="false" ht="12.8" hidden="false" customHeight="false" outlineLevel="0" collapsed="false">
      <c r="A74" s="5" t="s">
        <v>101</v>
      </c>
      <c r="B74" s="1" t="n">
        <v>40</v>
      </c>
      <c r="C74" s="0" t="s">
        <v>16</v>
      </c>
      <c r="E74" s="0" t="n">
        <v>1</v>
      </c>
      <c r="G74" s="0" t="s">
        <v>16</v>
      </c>
      <c r="H74" s="6" t="n">
        <f aca="false">IF(AND(C74=G74,G74="ONSET_AGE"),1,0)</f>
        <v>1</v>
      </c>
      <c r="I74" s="6" t="n">
        <f aca="false">IF(AND(C74=G74,G74="ONSET_RANGE"),1,0)</f>
        <v>0</v>
      </c>
      <c r="J74" s="0" t="n">
        <f aca="false">IF(AND(C74=G74,G74="ONSET_PERIOD"),1,0)</f>
        <v>0</v>
      </c>
      <c r="K74" s="0" t="n">
        <f aca="false">IF(AND(C74=G74,G74="ONSET_STRING"),1,0)</f>
        <v>0</v>
      </c>
      <c r="L74" s="0" t="n">
        <f aca="false">IF(AND(NOT(C74="ONSET_AGE"),NOT(G74="ONSET_AGE")),1,0)</f>
        <v>0</v>
      </c>
      <c r="M74" s="0" t="n">
        <f aca="false">IF(AND(NOT(C74="ONSET_RANGE"),NOT(G74="ONSET_RANGE")),1,0)</f>
        <v>1</v>
      </c>
      <c r="N74" s="0" t="n">
        <f aca="false">IF(AND(NOT(C74="ONSET_PERIOD"),NOT(G74="ONSET_PERIOD")),1,0)</f>
        <v>1</v>
      </c>
      <c r="O74" s="0" t="n">
        <f aca="false">IF(AND(NOT(C74="ONSET_STRING"),NOT(G74="ONSET_STRING")),1,0)</f>
        <v>1</v>
      </c>
    </row>
    <row r="75" customFormat="false" ht="12.8" hidden="false" customHeight="false" outlineLevel="0" collapsed="false">
      <c r="A75" s="5" t="s">
        <v>102</v>
      </c>
      <c r="B75" s="1" t="n">
        <v>70</v>
      </c>
      <c r="C75" s="0" t="s">
        <v>19</v>
      </c>
      <c r="D75" s="0" t="s">
        <v>31</v>
      </c>
      <c r="E75" s="0" t="n">
        <v>1</v>
      </c>
      <c r="G75" s="0" t="s">
        <v>19</v>
      </c>
      <c r="H75" s="6" t="n">
        <f aca="false">IF(AND(C75=G75,G75="ONSET_AGE"),1,0)</f>
        <v>0</v>
      </c>
      <c r="I75" s="6" t="n">
        <f aca="false">IF(AND(C75=G75,G75="ONSET_RANGE"),1,0)</f>
        <v>1</v>
      </c>
      <c r="J75" s="0" t="n">
        <f aca="false">IF(AND(C75=G75,G75="ONSET_PERIOD"),1,0)</f>
        <v>0</v>
      </c>
      <c r="K75" s="0" t="n">
        <f aca="false">IF(AND(C75=G75,G75="ONSET_STRING"),1,0)</f>
        <v>0</v>
      </c>
      <c r="L75" s="0" t="n">
        <f aca="false">IF(AND(NOT(C75="ONSET_AGE"),NOT(G75="ONSET_AGE")),1,0)</f>
        <v>1</v>
      </c>
      <c r="M75" s="0" t="n">
        <f aca="false">IF(AND(NOT(C75="ONSET_RANGE"),NOT(G75="ONSET_RANGE")),1,0)</f>
        <v>0</v>
      </c>
      <c r="N75" s="0" t="n">
        <f aca="false">IF(AND(NOT(C75="ONSET_PERIOD"),NOT(G75="ONSET_PERIOD")),1,0)</f>
        <v>1</v>
      </c>
      <c r="O75" s="0" t="n">
        <f aca="false">IF(AND(NOT(C75="ONSET_STRING"),NOT(G75="ONSET_STRING")),1,0)</f>
        <v>1</v>
      </c>
    </row>
    <row r="76" customFormat="false" ht="12.8" hidden="false" customHeight="false" outlineLevel="0" collapsed="false">
      <c r="A76" s="5" t="s">
        <v>103</v>
      </c>
      <c r="B76" s="1" t="n">
        <v>2016</v>
      </c>
      <c r="C76" s="0" t="s">
        <v>21</v>
      </c>
      <c r="E76" s="0" t="n">
        <v>1</v>
      </c>
      <c r="G76" s="0" t="s">
        <v>21</v>
      </c>
      <c r="H76" s="6" t="n">
        <f aca="false">IF(AND(C76=G76,G76="ONSET_AGE"),1,0)</f>
        <v>0</v>
      </c>
      <c r="I76" s="6" t="n">
        <f aca="false">IF(AND(C76=G76,G76="ONSET_RANGE"),1,0)</f>
        <v>0</v>
      </c>
      <c r="J76" s="0" t="n">
        <f aca="false">IF(AND(C76=G76,G76="ONSET_PERIOD"),1,0)</f>
        <v>1</v>
      </c>
      <c r="K76" s="0" t="n">
        <f aca="false">IF(AND(C76=G76,G76="ONSET_STRING"),1,0)</f>
        <v>0</v>
      </c>
      <c r="L76" s="0" t="n">
        <f aca="false">IF(AND(NOT(C76="ONSET_AGE"),NOT(G76="ONSET_AGE")),1,0)</f>
        <v>1</v>
      </c>
      <c r="M76" s="0" t="n">
        <f aca="false">IF(AND(NOT(C76="ONSET_RANGE"),NOT(G76="ONSET_RANGE")),1,0)</f>
        <v>1</v>
      </c>
      <c r="N76" s="0" t="n">
        <f aca="false">IF(AND(NOT(C76="ONSET_PERIOD"),NOT(G76="ONSET_PERIOD")),1,0)</f>
        <v>0</v>
      </c>
      <c r="O76" s="0" t="n">
        <f aca="false">IF(AND(NOT(C76="ONSET_STRING"),NOT(G76="ONSET_STRING")),1,0)</f>
        <v>1</v>
      </c>
    </row>
    <row r="77" customFormat="false" ht="12.8" hidden="false" customHeight="false" outlineLevel="0" collapsed="false">
      <c r="A77" s="5" t="s">
        <v>48</v>
      </c>
      <c r="B77" s="1" t="s">
        <v>48</v>
      </c>
      <c r="C77" s="0" t="s">
        <v>104</v>
      </c>
      <c r="E77" s="0" t="n">
        <v>0</v>
      </c>
      <c r="F77" s="0" t="s">
        <v>76</v>
      </c>
      <c r="G77" s="0" t="s">
        <v>19</v>
      </c>
      <c r="H77" s="6" t="n">
        <f aca="false">IF(AND(C77=G77,G77="ONSET_AGE"),1,0)</f>
        <v>0</v>
      </c>
      <c r="I77" s="6" t="n">
        <f aca="false">IF(AND(C77=G77,G77="ONSET_RANGE"),1,0)</f>
        <v>0</v>
      </c>
      <c r="J77" s="0" t="n">
        <f aca="false">IF(AND(C77=G77,G77="ONSET_PERIOD"),1,0)</f>
        <v>0</v>
      </c>
      <c r="K77" s="0" t="n">
        <f aca="false">IF(AND(C77=G77,G77="ONSET_STRING"),1,0)</f>
        <v>0</v>
      </c>
      <c r="L77" s="0" t="n">
        <f aca="false">IF(AND(NOT(C77="ONSET_AGE"),NOT(G77="ONSET_AGE")),1,0)</f>
        <v>1</v>
      </c>
      <c r="M77" s="0" t="n">
        <f aca="false">IF(AND(NOT(C77="ONSET_RANGE"),NOT(G77="ONSET_RANGE")),1,0)</f>
        <v>0</v>
      </c>
      <c r="N77" s="0" t="n">
        <f aca="false">IF(AND(NOT(C77="ONSET_PERIOD"),NOT(G77="ONSET_PERIOD")),1,0)</f>
        <v>1</v>
      </c>
      <c r="O77" s="0" t="n">
        <f aca="false">IF(AND(NOT(C77="ONSET_STRING"),NOT(G77="ONSET_STRING")),1,0)</f>
        <v>0</v>
      </c>
    </row>
    <row r="78" customFormat="false" ht="12.8" hidden="false" customHeight="false" outlineLevel="0" collapsed="false">
      <c r="A78" s="5" t="s">
        <v>105</v>
      </c>
      <c r="B78" s="1" t="n">
        <v>70</v>
      </c>
      <c r="C78" s="0" t="s">
        <v>19</v>
      </c>
      <c r="D78" s="0" t="s">
        <v>31</v>
      </c>
      <c r="E78" s="0" t="n">
        <v>1</v>
      </c>
      <c r="G78" s="0" t="s">
        <v>19</v>
      </c>
      <c r="H78" s="6" t="n">
        <f aca="false">IF(AND(C78=G78,G78="ONSET_AGE"),1,0)</f>
        <v>0</v>
      </c>
      <c r="I78" s="6" t="n">
        <f aca="false">IF(AND(C78=G78,G78="ONSET_RANGE"),1,0)</f>
        <v>1</v>
      </c>
      <c r="J78" s="0" t="n">
        <f aca="false">IF(AND(C78=G78,G78="ONSET_PERIOD"),1,0)</f>
        <v>0</v>
      </c>
      <c r="K78" s="0" t="n">
        <f aca="false">IF(AND(C78=G78,G78="ONSET_STRING"),1,0)</f>
        <v>0</v>
      </c>
      <c r="L78" s="0" t="n">
        <f aca="false">IF(AND(NOT(C78="ONSET_AGE"),NOT(G78="ONSET_AGE")),1,0)</f>
        <v>1</v>
      </c>
      <c r="M78" s="0" t="n">
        <f aca="false">IF(AND(NOT(C78="ONSET_RANGE"),NOT(G78="ONSET_RANGE")),1,0)</f>
        <v>0</v>
      </c>
      <c r="N78" s="0" t="n">
        <f aca="false">IF(AND(NOT(C78="ONSET_PERIOD"),NOT(G78="ONSET_PERIOD")),1,0)</f>
        <v>1</v>
      </c>
      <c r="O78" s="0" t="n">
        <f aca="false">IF(AND(NOT(C78="ONSET_STRING"),NOT(G78="ONSET_STRING")),1,0)</f>
        <v>1</v>
      </c>
    </row>
    <row r="79" customFormat="false" ht="12.8" hidden="false" customHeight="false" outlineLevel="0" collapsed="false">
      <c r="A79" s="5" t="s">
        <v>106</v>
      </c>
      <c r="B79" s="1" t="n">
        <v>40</v>
      </c>
      <c r="C79" s="0" t="s">
        <v>19</v>
      </c>
      <c r="D79" s="0" t="s">
        <v>26</v>
      </c>
      <c r="E79" s="0" t="n">
        <v>1</v>
      </c>
      <c r="G79" s="0" t="s">
        <v>19</v>
      </c>
      <c r="H79" s="6" t="n">
        <f aca="false">IF(AND(C79=G79,G79="ONSET_AGE"),1,0)</f>
        <v>0</v>
      </c>
      <c r="I79" s="6" t="n">
        <f aca="false">IF(AND(C79=G79,G79="ONSET_RANGE"),1,0)</f>
        <v>1</v>
      </c>
      <c r="J79" s="0" t="n">
        <f aca="false">IF(AND(C79=G79,G79="ONSET_PERIOD"),1,0)</f>
        <v>0</v>
      </c>
      <c r="K79" s="0" t="n">
        <f aca="false">IF(AND(C79=G79,G79="ONSET_STRING"),1,0)</f>
        <v>0</v>
      </c>
      <c r="L79" s="0" t="n">
        <f aca="false">IF(AND(NOT(C79="ONSET_AGE"),NOT(G79="ONSET_AGE")),1,0)</f>
        <v>1</v>
      </c>
      <c r="M79" s="0" t="n">
        <f aca="false">IF(AND(NOT(C79="ONSET_RANGE"),NOT(G79="ONSET_RANGE")),1,0)</f>
        <v>0</v>
      </c>
      <c r="N79" s="0" t="n">
        <f aca="false">IF(AND(NOT(C79="ONSET_PERIOD"),NOT(G79="ONSET_PERIOD")),1,0)</f>
        <v>1</v>
      </c>
      <c r="O79" s="0" t="n">
        <f aca="false">IF(AND(NOT(C79="ONSET_STRING"),NOT(G79="ONSET_STRING")),1,0)</f>
        <v>1</v>
      </c>
    </row>
    <row r="80" customFormat="false" ht="12.8" hidden="false" customHeight="false" outlineLevel="0" collapsed="false">
      <c r="A80" s="5" t="s">
        <v>107</v>
      </c>
      <c r="B80" s="1" t="n">
        <v>70</v>
      </c>
      <c r="C80" s="0" t="s">
        <v>19</v>
      </c>
      <c r="D80" s="0" t="s">
        <v>26</v>
      </c>
      <c r="E80" s="0" t="n">
        <v>1</v>
      </c>
      <c r="G80" s="0" t="s">
        <v>19</v>
      </c>
      <c r="H80" s="6" t="n">
        <f aca="false">IF(AND(C80=G80,G80="ONSET_AGE"),1,0)</f>
        <v>0</v>
      </c>
      <c r="I80" s="6" t="n">
        <f aca="false">IF(AND(C80=G80,G80="ONSET_RANGE"),1,0)</f>
        <v>1</v>
      </c>
      <c r="J80" s="0" t="n">
        <f aca="false">IF(AND(C80=G80,G80="ONSET_PERIOD"),1,0)</f>
        <v>0</v>
      </c>
      <c r="K80" s="0" t="n">
        <f aca="false">IF(AND(C80=G80,G80="ONSET_STRING"),1,0)</f>
        <v>0</v>
      </c>
      <c r="L80" s="0" t="n">
        <f aca="false">IF(AND(NOT(C80="ONSET_AGE"),NOT(G80="ONSET_AGE")),1,0)</f>
        <v>1</v>
      </c>
      <c r="M80" s="0" t="n">
        <f aca="false">IF(AND(NOT(C80="ONSET_RANGE"),NOT(G80="ONSET_RANGE")),1,0)</f>
        <v>0</v>
      </c>
      <c r="N80" s="0" t="n">
        <f aca="false">IF(AND(NOT(C80="ONSET_PERIOD"),NOT(G80="ONSET_PERIOD")),1,0)</f>
        <v>1</v>
      </c>
      <c r="O80" s="0" t="n">
        <f aca="false">IF(AND(NOT(C80="ONSET_STRING"),NOT(G80="ONSET_STRING")),1,0)</f>
        <v>1</v>
      </c>
    </row>
    <row r="81" customFormat="false" ht="12.8" hidden="false" customHeight="false" outlineLevel="0" collapsed="false">
      <c r="A81" s="5" t="s">
        <v>108</v>
      </c>
      <c r="B81" s="1" t="n">
        <v>50</v>
      </c>
      <c r="C81" s="0" t="s">
        <v>19</v>
      </c>
      <c r="D81" s="0" t="s">
        <v>26</v>
      </c>
      <c r="E81" s="0" t="n">
        <v>1</v>
      </c>
      <c r="G81" s="0" t="s">
        <v>19</v>
      </c>
      <c r="H81" s="6" t="n">
        <f aca="false">IF(AND(C81=G81,G81="ONSET_AGE"),1,0)</f>
        <v>0</v>
      </c>
      <c r="I81" s="6" t="n">
        <f aca="false">IF(AND(C81=G81,G81="ONSET_RANGE"),1,0)</f>
        <v>1</v>
      </c>
      <c r="J81" s="0" t="n">
        <f aca="false">IF(AND(C81=G81,G81="ONSET_PERIOD"),1,0)</f>
        <v>0</v>
      </c>
      <c r="K81" s="0" t="n">
        <f aca="false">IF(AND(C81=G81,G81="ONSET_STRING"),1,0)</f>
        <v>0</v>
      </c>
      <c r="L81" s="0" t="n">
        <f aca="false">IF(AND(NOT(C81="ONSET_AGE"),NOT(G81="ONSET_AGE")),1,0)</f>
        <v>1</v>
      </c>
      <c r="M81" s="0" t="n">
        <f aca="false">IF(AND(NOT(C81="ONSET_RANGE"),NOT(G81="ONSET_RANGE")),1,0)</f>
        <v>0</v>
      </c>
      <c r="N81" s="0" t="n">
        <f aca="false">IF(AND(NOT(C81="ONSET_PERIOD"),NOT(G81="ONSET_PERIOD")),1,0)</f>
        <v>1</v>
      </c>
      <c r="O81" s="0" t="n">
        <f aca="false">IF(AND(NOT(C81="ONSET_STRING"),NOT(G81="ONSET_STRING")),1,0)</f>
        <v>1</v>
      </c>
    </row>
    <row r="82" customFormat="false" ht="12.8" hidden="false" customHeight="false" outlineLevel="0" collapsed="false">
      <c r="A82" s="5" t="s">
        <v>109</v>
      </c>
      <c r="B82" s="1" t="n">
        <v>32</v>
      </c>
      <c r="C82" s="0" t="s">
        <v>16</v>
      </c>
      <c r="E82" s="0" t="n">
        <v>1</v>
      </c>
      <c r="G82" s="0" t="s">
        <v>16</v>
      </c>
      <c r="H82" s="6" t="n">
        <f aca="false">IF(AND(C82=G82,G82="ONSET_AGE"),1,0)</f>
        <v>1</v>
      </c>
      <c r="I82" s="6" t="n">
        <f aca="false">IF(AND(C82=G82,G82="ONSET_RANGE"),1,0)</f>
        <v>0</v>
      </c>
      <c r="J82" s="0" t="n">
        <f aca="false">IF(AND(C82=G82,G82="ONSET_PERIOD"),1,0)</f>
        <v>0</v>
      </c>
      <c r="K82" s="0" t="n">
        <f aca="false">IF(AND(C82=G82,G82="ONSET_STRING"),1,0)</f>
        <v>0</v>
      </c>
      <c r="L82" s="0" t="n">
        <f aca="false">IF(AND(NOT(C82="ONSET_AGE"),NOT(G82="ONSET_AGE")),1,0)</f>
        <v>0</v>
      </c>
      <c r="M82" s="0" t="n">
        <f aca="false">IF(AND(NOT(C82="ONSET_RANGE"),NOT(G82="ONSET_RANGE")),1,0)</f>
        <v>1</v>
      </c>
      <c r="N82" s="0" t="n">
        <f aca="false">IF(AND(NOT(C82="ONSET_PERIOD"),NOT(G82="ONSET_PERIOD")),1,0)</f>
        <v>1</v>
      </c>
      <c r="O82" s="0" t="n">
        <f aca="false">IF(AND(NOT(C82="ONSET_STRING"),NOT(G82="ONSET_STRING")),1,0)</f>
        <v>1</v>
      </c>
    </row>
    <row r="83" customFormat="false" ht="12.8" hidden="false" customHeight="false" outlineLevel="0" collapsed="false">
      <c r="A83" s="5" t="s">
        <v>110</v>
      </c>
      <c r="B83" s="1" t="n">
        <v>70</v>
      </c>
      <c r="C83" s="0" t="s">
        <v>19</v>
      </c>
      <c r="D83" s="0" t="s">
        <v>26</v>
      </c>
      <c r="E83" s="0" t="n">
        <v>1</v>
      </c>
      <c r="G83" s="0" t="s">
        <v>19</v>
      </c>
      <c r="H83" s="6" t="n">
        <f aca="false">IF(AND(C83=G83,G83="ONSET_AGE"),1,0)</f>
        <v>0</v>
      </c>
      <c r="I83" s="6" t="n">
        <f aca="false">IF(AND(C83=G83,G83="ONSET_RANGE"),1,0)</f>
        <v>1</v>
      </c>
      <c r="J83" s="0" t="n">
        <f aca="false">IF(AND(C83=G83,G83="ONSET_PERIOD"),1,0)</f>
        <v>0</v>
      </c>
      <c r="K83" s="0" t="n">
        <f aca="false">IF(AND(C83=G83,G83="ONSET_STRING"),1,0)</f>
        <v>0</v>
      </c>
      <c r="L83" s="0" t="n">
        <f aca="false">IF(AND(NOT(C83="ONSET_AGE"),NOT(G83="ONSET_AGE")),1,0)</f>
        <v>1</v>
      </c>
      <c r="M83" s="0" t="n">
        <f aca="false">IF(AND(NOT(C83="ONSET_RANGE"),NOT(G83="ONSET_RANGE")),1,0)</f>
        <v>0</v>
      </c>
      <c r="N83" s="0" t="n">
        <f aca="false">IF(AND(NOT(C83="ONSET_PERIOD"),NOT(G83="ONSET_PERIOD")),1,0)</f>
        <v>1</v>
      </c>
      <c r="O83" s="0" t="n">
        <f aca="false">IF(AND(NOT(C83="ONSET_STRING"),NOT(G83="ONSET_STRING")),1,0)</f>
        <v>1</v>
      </c>
    </row>
    <row r="84" customFormat="false" ht="12.8" hidden="false" customHeight="false" outlineLevel="0" collapsed="false">
      <c r="A84" s="5" t="s">
        <v>111</v>
      </c>
      <c r="B84" s="1" t="n">
        <v>50</v>
      </c>
      <c r="C84" s="0" t="s">
        <v>19</v>
      </c>
      <c r="D84" s="0" t="s">
        <v>26</v>
      </c>
      <c r="E84" s="0" t="n">
        <v>1</v>
      </c>
      <c r="G84" s="0" t="s">
        <v>19</v>
      </c>
      <c r="H84" s="6" t="n">
        <f aca="false">IF(AND(C84=G84,G84="ONSET_AGE"),1,0)</f>
        <v>0</v>
      </c>
      <c r="I84" s="6" t="n">
        <f aca="false">IF(AND(C84=G84,G84="ONSET_RANGE"),1,0)</f>
        <v>1</v>
      </c>
      <c r="J84" s="0" t="n">
        <f aca="false">IF(AND(C84=G84,G84="ONSET_PERIOD"),1,0)</f>
        <v>0</v>
      </c>
      <c r="K84" s="0" t="n">
        <f aca="false">IF(AND(C84=G84,G84="ONSET_STRING"),1,0)</f>
        <v>0</v>
      </c>
      <c r="L84" s="0" t="n">
        <f aca="false">IF(AND(NOT(C84="ONSET_AGE"),NOT(G84="ONSET_AGE")),1,0)</f>
        <v>1</v>
      </c>
      <c r="M84" s="0" t="n">
        <f aca="false">IF(AND(NOT(C84="ONSET_RANGE"),NOT(G84="ONSET_RANGE")),1,0)</f>
        <v>0</v>
      </c>
      <c r="N84" s="0" t="n">
        <f aca="false">IF(AND(NOT(C84="ONSET_PERIOD"),NOT(G84="ONSET_PERIOD")),1,0)</f>
        <v>1</v>
      </c>
      <c r="O84" s="0" t="n">
        <f aca="false">IF(AND(NOT(C84="ONSET_STRING"),NOT(G84="ONSET_STRING")),1,0)</f>
        <v>1</v>
      </c>
    </row>
    <row r="85" customFormat="false" ht="12.8" hidden="false" customHeight="false" outlineLevel="0" collapsed="false">
      <c r="A85" s="5" t="s">
        <v>112</v>
      </c>
      <c r="B85" s="1" t="n">
        <v>20</v>
      </c>
      <c r="C85" s="0" t="s">
        <v>19</v>
      </c>
      <c r="D85" s="0" t="s">
        <v>26</v>
      </c>
      <c r="E85" s="0" t="n">
        <v>1</v>
      </c>
      <c r="F85" s="0" t="s">
        <v>113</v>
      </c>
      <c r="G85" s="0" t="s">
        <v>19</v>
      </c>
      <c r="H85" s="6" t="n">
        <f aca="false">IF(AND(C85=G85,G85="ONSET_AGE"),1,0)</f>
        <v>0</v>
      </c>
      <c r="I85" s="6" t="n">
        <f aca="false">IF(AND(C85=G85,G85="ONSET_RANGE"),1,0)</f>
        <v>1</v>
      </c>
      <c r="J85" s="0" t="n">
        <f aca="false">IF(AND(C85=G85,G85="ONSET_PERIOD"),1,0)</f>
        <v>0</v>
      </c>
      <c r="K85" s="0" t="n">
        <f aca="false">IF(AND(C85=G85,G85="ONSET_STRING"),1,0)</f>
        <v>0</v>
      </c>
      <c r="L85" s="0" t="n">
        <f aca="false">IF(AND(NOT(C85="ONSET_AGE"),NOT(G85="ONSET_AGE")),1,0)</f>
        <v>1</v>
      </c>
      <c r="M85" s="0" t="n">
        <f aca="false">IF(AND(NOT(C85="ONSET_RANGE"),NOT(G85="ONSET_RANGE")),1,0)</f>
        <v>0</v>
      </c>
      <c r="N85" s="0" t="n">
        <f aca="false">IF(AND(NOT(C85="ONSET_PERIOD"),NOT(G85="ONSET_PERIOD")),1,0)</f>
        <v>1</v>
      </c>
      <c r="O85" s="0" t="n">
        <f aca="false">IF(AND(NOT(C85="ONSET_STRING"),NOT(G85="ONSET_STRING")),1,0)</f>
        <v>1</v>
      </c>
    </row>
    <row r="86" customFormat="false" ht="12.8" hidden="false" customHeight="false" outlineLevel="0" collapsed="false">
      <c r="A86" s="5" t="s">
        <v>114</v>
      </c>
      <c r="B86" s="1" t="n">
        <v>52</v>
      </c>
      <c r="C86" s="0" t="s">
        <v>16</v>
      </c>
      <c r="E86" s="0" t="n">
        <v>0</v>
      </c>
      <c r="F86" s="0" t="s">
        <v>115</v>
      </c>
      <c r="G86" s="0" t="s">
        <v>19</v>
      </c>
      <c r="H86" s="6" t="n">
        <f aca="false">IF(AND(C86=G86,G86="ONSET_AGE"),1,0)</f>
        <v>0</v>
      </c>
      <c r="I86" s="6" t="n">
        <f aca="false">IF(AND(C86=G86,G86="ONSET_RANGE"),1,0)</f>
        <v>0</v>
      </c>
      <c r="J86" s="0" t="n">
        <f aca="false">IF(AND(C86=G86,G86="ONSET_PERIOD"),1,0)</f>
        <v>0</v>
      </c>
      <c r="K86" s="0" t="n">
        <f aca="false">IF(AND(C86=G86,G86="ONSET_STRING"),1,0)</f>
        <v>0</v>
      </c>
      <c r="L86" s="0" t="n">
        <f aca="false">IF(AND(NOT(C86="ONSET_AGE"),NOT(G86="ONSET_AGE")),1,0)</f>
        <v>0</v>
      </c>
      <c r="M86" s="0" t="n">
        <f aca="false">IF(AND(NOT(C86="ONSET_RANGE"),NOT(G86="ONSET_RANGE")),1,0)</f>
        <v>0</v>
      </c>
      <c r="N86" s="0" t="n">
        <f aca="false">IF(AND(NOT(C86="ONSET_PERIOD"),NOT(G86="ONSET_PERIOD")),1,0)</f>
        <v>1</v>
      </c>
      <c r="O86" s="0" t="n">
        <f aca="false">IF(AND(NOT(C86="ONSET_STRING"),NOT(G86="ONSET_STRING")),1,0)</f>
        <v>1</v>
      </c>
    </row>
    <row r="87" customFormat="false" ht="12.8" hidden="false" customHeight="false" outlineLevel="0" collapsed="false">
      <c r="A87" s="5" t="s">
        <v>116</v>
      </c>
      <c r="B87" s="1" t="n">
        <v>2007</v>
      </c>
      <c r="C87" s="0" t="s">
        <v>21</v>
      </c>
      <c r="E87" s="0" t="n">
        <v>1</v>
      </c>
      <c r="G87" s="0" t="s">
        <v>21</v>
      </c>
      <c r="H87" s="6" t="n">
        <f aca="false">IF(AND(C87=G87,G87="ONSET_AGE"),1,0)</f>
        <v>0</v>
      </c>
      <c r="I87" s="6" t="n">
        <f aca="false">IF(AND(C87=G87,G87="ONSET_RANGE"),1,0)</f>
        <v>0</v>
      </c>
      <c r="J87" s="0" t="n">
        <f aca="false">IF(AND(C87=G87,G87="ONSET_PERIOD"),1,0)</f>
        <v>1</v>
      </c>
      <c r="K87" s="0" t="n">
        <f aca="false">IF(AND(C87=G87,G87="ONSET_STRING"),1,0)</f>
        <v>0</v>
      </c>
      <c r="L87" s="0" t="n">
        <f aca="false">IF(AND(NOT(C87="ONSET_AGE"),NOT(G87="ONSET_AGE")),1,0)</f>
        <v>1</v>
      </c>
      <c r="M87" s="0" t="n">
        <f aca="false">IF(AND(NOT(C87="ONSET_RANGE"),NOT(G87="ONSET_RANGE")),1,0)</f>
        <v>1</v>
      </c>
      <c r="N87" s="0" t="n">
        <f aca="false">IF(AND(NOT(C87="ONSET_PERIOD"),NOT(G87="ONSET_PERIOD")),1,0)</f>
        <v>0</v>
      </c>
      <c r="O87" s="0" t="n">
        <f aca="false">IF(AND(NOT(C87="ONSET_STRING"),NOT(G87="ONSET_STRING")),1,0)</f>
        <v>1</v>
      </c>
    </row>
    <row r="88" customFormat="false" ht="12.8" hidden="false" customHeight="false" outlineLevel="0" collapsed="false">
      <c r="A88" s="5" t="s">
        <v>117</v>
      </c>
      <c r="B88" s="1" t="n">
        <v>65</v>
      </c>
      <c r="C88" s="0" t="s">
        <v>16</v>
      </c>
      <c r="E88" s="0" t="n">
        <v>1</v>
      </c>
      <c r="G88" s="0" t="s">
        <v>16</v>
      </c>
      <c r="H88" s="6" t="n">
        <f aca="false">IF(AND(C88=G88,G88="ONSET_AGE"),1,0)</f>
        <v>1</v>
      </c>
      <c r="I88" s="6" t="n">
        <f aca="false">IF(AND(C88=G88,G88="ONSET_RANGE"),1,0)</f>
        <v>0</v>
      </c>
      <c r="J88" s="0" t="n">
        <f aca="false">IF(AND(C88=G88,G88="ONSET_PERIOD"),1,0)</f>
        <v>0</v>
      </c>
      <c r="K88" s="0" t="n">
        <f aca="false">IF(AND(C88=G88,G88="ONSET_STRING"),1,0)</f>
        <v>0</v>
      </c>
      <c r="L88" s="0" t="n">
        <f aca="false">IF(AND(NOT(C88="ONSET_AGE"),NOT(G88="ONSET_AGE")),1,0)</f>
        <v>0</v>
      </c>
      <c r="M88" s="0" t="n">
        <f aca="false">IF(AND(NOT(C88="ONSET_RANGE"),NOT(G88="ONSET_RANGE")),1,0)</f>
        <v>1</v>
      </c>
      <c r="N88" s="0" t="n">
        <f aca="false">IF(AND(NOT(C88="ONSET_PERIOD"),NOT(G88="ONSET_PERIOD")),1,0)</f>
        <v>1</v>
      </c>
      <c r="O88" s="0" t="n">
        <f aca="false">IF(AND(NOT(C88="ONSET_STRING"),NOT(G88="ONSET_STRING")),1,0)</f>
        <v>1</v>
      </c>
    </row>
    <row r="89" customFormat="false" ht="12.8" hidden="false" customHeight="false" outlineLevel="0" collapsed="false">
      <c r="A89" s="5" t="s">
        <v>118</v>
      </c>
      <c r="B89" s="1" t="n">
        <v>70</v>
      </c>
      <c r="C89" s="0" t="s">
        <v>16</v>
      </c>
      <c r="E89" s="0" t="n">
        <v>1</v>
      </c>
      <c r="G89" s="0" t="s">
        <v>16</v>
      </c>
      <c r="H89" s="6" t="n">
        <f aca="false">IF(AND(C89=G89,G89="ONSET_AGE"),1,0)</f>
        <v>1</v>
      </c>
      <c r="I89" s="6" t="n">
        <f aca="false">IF(AND(C89=G89,G89="ONSET_RANGE"),1,0)</f>
        <v>0</v>
      </c>
      <c r="J89" s="0" t="n">
        <f aca="false">IF(AND(C89=G89,G89="ONSET_PERIOD"),1,0)</f>
        <v>0</v>
      </c>
      <c r="K89" s="0" t="n">
        <f aca="false">IF(AND(C89=G89,G89="ONSET_STRING"),1,0)</f>
        <v>0</v>
      </c>
      <c r="L89" s="0" t="n">
        <f aca="false">IF(AND(NOT(C89="ONSET_AGE"),NOT(G89="ONSET_AGE")),1,0)</f>
        <v>0</v>
      </c>
      <c r="M89" s="0" t="n">
        <f aca="false">IF(AND(NOT(C89="ONSET_RANGE"),NOT(G89="ONSET_RANGE")),1,0)</f>
        <v>1</v>
      </c>
      <c r="N89" s="0" t="n">
        <f aca="false">IF(AND(NOT(C89="ONSET_PERIOD"),NOT(G89="ONSET_PERIOD")),1,0)</f>
        <v>1</v>
      </c>
      <c r="O89" s="0" t="n">
        <f aca="false">IF(AND(NOT(C89="ONSET_STRING"),NOT(G89="ONSET_STRING")),1,0)</f>
        <v>1</v>
      </c>
    </row>
    <row r="90" customFormat="false" ht="12.8" hidden="false" customHeight="false" outlineLevel="0" collapsed="false">
      <c r="A90" s="5" t="s">
        <v>119</v>
      </c>
      <c r="B90" s="1" t="n">
        <v>45</v>
      </c>
      <c r="C90" s="0" t="s">
        <v>19</v>
      </c>
      <c r="D90" s="0" t="s">
        <v>31</v>
      </c>
      <c r="E90" s="0" t="n">
        <v>1</v>
      </c>
      <c r="G90" s="0" t="s">
        <v>19</v>
      </c>
      <c r="H90" s="6" t="n">
        <f aca="false">IF(AND(C90=G90,G90="ONSET_AGE"),1,0)</f>
        <v>0</v>
      </c>
      <c r="I90" s="6" t="n">
        <f aca="false">IF(AND(C90=G90,G90="ONSET_RANGE"),1,0)</f>
        <v>1</v>
      </c>
      <c r="J90" s="0" t="n">
        <f aca="false">IF(AND(C90=G90,G90="ONSET_PERIOD"),1,0)</f>
        <v>0</v>
      </c>
      <c r="K90" s="0" t="n">
        <f aca="false">IF(AND(C90=G90,G90="ONSET_STRING"),1,0)</f>
        <v>0</v>
      </c>
      <c r="L90" s="0" t="n">
        <f aca="false">IF(AND(NOT(C90="ONSET_AGE"),NOT(G90="ONSET_AGE")),1,0)</f>
        <v>1</v>
      </c>
      <c r="M90" s="0" t="n">
        <f aca="false">IF(AND(NOT(C90="ONSET_RANGE"),NOT(G90="ONSET_RANGE")),1,0)</f>
        <v>0</v>
      </c>
      <c r="N90" s="0" t="n">
        <f aca="false">IF(AND(NOT(C90="ONSET_PERIOD"),NOT(G90="ONSET_PERIOD")),1,0)</f>
        <v>1</v>
      </c>
      <c r="O90" s="0" t="n">
        <f aca="false">IF(AND(NOT(C90="ONSET_STRING"),NOT(G90="ONSET_STRING")),1,0)</f>
        <v>1</v>
      </c>
    </row>
    <row r="91" customFormat="false" ht="12.8" hidden="false" customHeight="false" outlineLevel="0" collapsed="false">
      <c r="A91" s="5" t="s">
        <v>120</v>
      </c>
      <c r="B91" s="1" t="n">
        <v>80</v>
      </c>
      <c r="C91" s="0" t="s">
        <v>19</v>
      </c>
      <c r="D91" s="0" t="s">
        <v>26</v>
      </c>
      <c r="E91" s="0" t="n">
        <v>1</v>
      </c>
      <c r="G91" s="0" t="s">
        <v>19</v>
      </c>
      <c r="H91" s="6" t="n">
        <f aca="false">IF(AND(C91=G91,G91="ONSET_AGE"),1,0)</f>
        <v>0</v>
      </c>
      <c r="I91" s="6" t="n">
        <f aca="false">IF(AND(C91=G91,G91="ONSET_RANGE"),1,0)</f>
        <v>1</v>
      </c>
      <c r="J91" s="0" t="n">
        <f aca="false">IF(AND(C91=G91,G91="ONSET_PERIOD"),1,0)</f>
        <v>0</v>
      </c>
      <c r="K91" s="0" t="n">
        <f aca="false">IF(AND(C91=G91,G91="ONSET_STRING"),1,0)</f>
        <v>0</v>
      </c>
      <c r="L91" s="0" t="n">
        <f aca="false">IF(AND(NOT(C91="ONSET_AGE"),NOT(G91="ONSET_AGE")),1,0)</f>
        <v>1</v>
      </c>
      <c r="M91" s="0" t="n">
        <f aca="false">IF(AND(NOT(C91="ONSET_RANGE"),NOT(G91="ONSET_RANGE")),1,0)</f>
        <v>0</v>
      </c>
      <c r="N91" s="0" t="n">
        <f aca="false">IF(AND(NOT(C91="ONSET_PERIOD"),NOT(G91="ONSET_PERIOD")),1,0)</f>
        <v>1</v>
      </c>
      <c r="O91" s="0" t="n">
        <f aca="false">IF(AND(NOT(C91="ONSET_STRING"),NOT(G91="ONSET_STRING")),1,0)</f>
        <v>1</v>
      </c>
    </row>
    <row r="92" customFormat="false" ht="12.8" hidden="false" customHeight="false" outlineLevel="0" collapsed="false">
      <c r="A92" s="5" t="s">
        <v>121</v>
      </c>
      <c r="B92" s="1" t="n">
        <v>30</v>
      </c>
      <c r="C92" s="0" t="s">
        <v>19</v>
      </c>
      <c r="D92" s="0" t="s">
        <v>26</v>
      </c>
      <c r="E92" s="0" t="n">
        <v>1</v>
      </c>
      <c r="G92" s="0" t="s">
        <v>19</v>
      </c>
      <c r="H92" s="6" t="n">
        <f aca="false">IF(AND(C92=G92,G92="ONSET_AGE"),1,0)</f>
        <v>0</v>
      </c>
      <c r="I92" s="6" t="n">
        <f aca="false">IF(AND(C92=G92,G92="ONSET_RANGE"),1,0)</f>
        <v>1</v>
      </c>
      <c r="J92" s="0" t="n">
        <f aca="false">IF(AND(C92=G92,G92="ONSET_PERIOD"),1,0)</f>
        <v>0</v>
      </c>
      <c r="K92" s="0" t="n">
        <f aca="false">IF(AND(C92=G92,G92="ONSET_STRING"),1,0)</f>
        <v>0</v>
      </c>
      <c r="L92" s="0" t="n">
        <f aca="false">IF(AND(NOT(C92="ONSET_AGE"),NOT(G92="ONSET_AGE")),1,0)</f>
        <v>1</v>
      </c>
      <c r="M92" s="0" t="n">
        <f aca="false">IF(AND(NOT(C92="ONSET_RANGE"),NOT(G92="ONSET_RANGE")),1,0)</f>
        <v>0</v>
      </c>
      <c r="N92" s="0" t="n">
        <f aca="false">IF(AND(NOT(C92="ONSET_PERIOD"),NOT(G92="ONSET_PERIOD")),1,0)</f>
        <v>1</v>
      </c>
      <c r="O92" s="0" t="n">
        <f aca="false">IF(AND(NOT(C92="ONSET_STRING"),NOT(G92="ONSET_STRING")),1,0)</f>
        <v>1</v>
      </c>
    </row>
    <row r="93" customFormat="false" ht="12.8" hidden="false" customHeight="false" outlineLevel="0" collapsed="false">
      <c r="A93" s="5" t="s">
        <v>122</v>
      </c>
      <c r="B93" s="1" t="n">
        <v>70</v>
      </c>
      <c r="C93" s="0" t="s">
        <v>19</v>
      </c>
      <c r="D93" s="0" t="s">
        <v>26</v>
      </c>
      <c r="E93" s="0" t="n">
        <v>1</v>
      </c>
      <c r="G93" s="0" t="s">
        <v>19</v>
      </c>
      <c r="H93" s="6" t="n">
        <f aca="false">IF(AND(C93=G93,G93="ONSET_AGE"),1,0)</f>
        <v>0</v>
      </c>
      <c r="I93" s="6" t="n">
        <f aca="false">IF(AND(C93=G93,G93="ONSET_RANGE"),1,0)</f>
        <v>1</v>
      </c>
      <c r="J93" s="0" t="n">
        <f aca="false">IF(AND(C93=G93,G93="ONSET_PERIOD"),1,0)</f>
        <v>0</v>
      </c>
      <c r="K93" s="0" t="n">
        <f aca="false">IF(AND(C93=G93,G93="ONSET_STRING"),1,0)</f>
        <v>0</v>
      </c>
      <c r="L93" s="0" t="n">
        <f aca="false">IF(AND(NOT(C93="ONSET_AGE"),NOT(G93="ONSET_AGE")),1,0)</f>
        <v>1</v>
      </c>
      <c r="M93" s="0" t="n">
        <f aca="false">IF(AND(NOT(C93="ONSET_RANGE"),NOT(G93="ONSET_RANGE")),1,0)</f>
        <v>0</v>
      </c>
      <c r="N93" s="0" t="n">
        <f aca="false">IF(AND(NOT(C93="ONSET_PERIOD"),NOT(G93="ONSET_PERIOD")),1,0)</f>
        <v>1</v>
      </c>
      <c r="O93" s="0" t="n">
        <f aca="false">IF(AND(NOT(C93="ONSET_STRING"),NOT(G93="ONSET_STRING")),1,0)</f>
        <v>1</v>
      </c>
    </row>
    <row r="94" customFormat="false" ht="12.8" hidden="false" customHeight="false" outlineLevel="0" collapsed="false">
      <c r="A94" s="5" t="s">
        <v>123</v>
      </c>
      <c r="B94" s="1" t="n">
        <v>20</v>
      </c>
      <c r="C94" s="0" t="s">
        <v>16</v>
      </c>
      <c r="E94" s="0" t="n">
        <v>0</v>
      </c>
      <c r="F94" s="0" t="s">
        <v>124</v>
      </c>
      <c r="G94" s="0" t="s">
        <v>19</v>
      </c>
      <c r="H94" s="6" t="n">
        <f aca="false">IF(AND(C94=G94,G94="ONSET_AGE"),1,0)</f>
        <v>0</v>
      </c>
      <c r="I94" s="6" t="n">
        <f aca="false">IF(AND(C94=G94,G94="ONSET_RANGE"),1,0)</f>
        <v>0</v>
      </c>
      <c r="J94" s="0" t="n">
        <f aca="false">IF(AND(C94=G94,G94="ONSET_PERIOD"),1,0)</f>
        <v>0</v>
      </c>
      <c r="K94" s="0" t="n">
        <f aca="false">IF(AND(C94=G94,G94="ONSET_STRING"),1,0)</f>
        <v>0</v>
      </c>
      <c r="L94" s="0" t="n">
        <f aca="false">IF(AND(NOT(C94="ONSET_AGE"),NOT(G94="ONSET_AGE")),1,0)</f>
        <v>0</v>
      </c>
      <c r="M94" s="0" t="n">
        <f aca="false">IF(AND(NOT(C94="ONSET_RANGE"),NOT(G94="ONSET_RANGE")),1,0)</f>
        <v>0</v>
      </c>
      <c r="N94" s="0" t="n">
        <f aca="false">IF(AND(NOT(C94="ONSET_PERIOD"),NOT(G94="ONSET_PERIOD")),1,0)</f>
        <v>1</v>
      </c>
      <c r="O94" s="0" t="n">
        <f aca="false">IF(AND(NOT(C94="ONSET_STRING"),NOT(G94="ONSET_STRING")),1,0)</f>
        <v>1</v>
      </c>
    </row>
    <row r="95" customFormat="false" ht="12.8" hidden="false" customHeight="false" outlineLevel="0" collapsed="false">
      <c r="A95" s="5" t="s">
        <v>125</v>
      </c>
      <c r="B95" s="1" t="n">
        <v>54</v>
      </c>
      <c r="C95" s="0" t="s">
        <v>16</v>
      </c>
      <c r="E95" s="0" t="n">
        <v>1</v>
      </c>
      <c r="G95" s="0" t="s">
        <v>16</v>
      </c>
      <c r="H95" s="6" t="n">
        <f aca="false">IF(AND(C95=G95,G95="ONSET_AGE"),1,0)</f>
        <v>1</v>
      </c>
      <c r="I95" s="6" t="n">
        <f aca="false">IF(AND(C95=G95,G95="ONSET_RANGE"),1,0)</f>
        <v>0</v>
      </c>
      <c r="J95" s="0" t="n">
        <f aca="false">IF(AND(C95=G95,G95="ONSET_PERIOD"),1,0)</f>
        <v>0</v>
      </c>
      <c r="K95" s="0" t="n">
        <f aca="false">IF(AND(C95=G95,G95="ONSET_STRING"),1,0)</f>
        <v>0</v>
      </c>
      <c r="L95" s="0" t="n">
        <f aca="false">IF(AND(NOT(C95="ONSET_AGE"),NOT(G95="ONSET_AGE")),1,0)</f>
        <v>0</v>
      </c>
      <c r="M95" s="0" t="n">
        <f aca="false">IF(AND(NOT(C95="ONSET_RANGE"),NOT(G95="ONSET_RANGE")),1,0)</f>
        <v>1</v>
      </c>
      <c r="N95" s="0" t="n">
        <f aca="false">IF(AND(NOT(C95="ONSET_PERIOD"),NOT(G95="ONSET_PERIOD")),1,0)</f>
        <v>1</v>
      </c>
      <c r="O95" s="0" t="n">
        <f aca="false">IF(AND(NOT(C95="ONSET_STRING"),NOT(G95="ONSET_STRING")),1,0)</f>
        <v>1</v>
      </c>
    </row>
    <row r="96" customFormat="false" ht="12.8" hidden="false" customHeight="false" outlineLevel="0" collapsed="false">
      <c r="A96" s="5" t="s">
        <v>126</v>
      </c>
      <c r="B96" s="1" t="n">
        <v>40</v>
      </c>
      <c r="C96" s="0" t="s">
        <v>19</v>
      </c>
      <c r="D96" s="0" t="s">
        <v>26</v>
      </c>
      <c r="E96" s="0" t="n">
        <v>1</v>
      </c>
      <c r="G96" s="0" t="s">
        <v>19</v>
      </c>
      <c r="H96" s="6" t="n">
        <f aca="false">IF(AND(C96=G96,G96="ONSET_AGE"),1,0)</f>
        <v>0</v>
      </c>
      <c r="I96" s="6" t="n">
        <f aca="false">IF(AND(C96=G96,G96="ONSET_RANGE"),1,0)</f>
        <v>1</v>
      </c>
      <c r="J96" s="0" t="n">
        <f aca="false">IF(AND(C96=G96,G96="ONSET_PERIOD"),1,0)</f>
        <v>0</v>
      </c>
      <c r="K96" s="0" t="n">
        <f aca="false">IF(AND(C96=G96,G96="ONSET_STRING"),1,0)</f>
        <v>0</v>
      </c>
      <c r="L96" s="0" t="n">
        <f aca="false">IF(AND(NOT(C96="ONSET_AGE"),NOT(G96="ONSET_AGE")),1,0)</f>
        <v>1</v>
      </c>
      <c r="M96" s="0" t="n">
        <f aca="false">IF(AND(NOT(C96="ONSET_RANGE"),NOT(G96="ONSET_RANGE")),1,0)</f>
        <v>0</v>
      </c>
      <c r="N96" s="0" t="n">
        <f aca="false">IF(AND(NOT(C96="ONSET_PERIOD"),NOT(G96="ONSET_PERIOD")),1,0)</f>
        <v>1</v>
      </c>
      <c r="O96" s="0" t="n">
        <f aca="false">IF(AND(NOT(C96="ONSET_STRING"),NOT(G96="ONSET_STRING")),1,0)</f>
        <v>1</v>
      </c>
    </row>
    <row r="97" customFormat="false" ht="12.8" hidden="false" customHeight="false" outlineLevel="0" collapsed="false">
      <c r="A97" s="5" t="s">
        <v>127</v>
      </c>
      <c r="B97" s="1" t="n">
        <v>2005</v>
      </c>
      <c r="C97" s="0" t="s">
        <v>21</v>
      </c>
      <c r="E97" s="0" t="n">
        <v>1</v>
      </c>
      <c r="G97" s="0" t="s">
        <v>21</v>
      </c>
      <c r="H97" s="6" t="n">
        <f aca="false">IF(AND(C97=G97,G97="ONSET_AGE"),1,0)</f>
        <v>0</v>
      </c>
      <c r="I97" s="6" t="n">
        <f aca="false">IF(AND(C97=G97,G97="ONSET_RANGE"),1,0)</f>
        <v>0</v>
      </c>
      <c r="J97" s="0" t="n">
        <f aca="false">IF(AND(C97=G97,G97="ONSET_PERIOD"),1,0)</f>
        <v>1</v>
      </c>
      <c r="K97" s="0" t="n">
        <f aca="false">IF(AND(C97=G97,G97="ONSET_STRING"),1,0)</f>
        <v>0</v>
      </c>
      <c r="L97" s="0" t="n">
        <f aca="false">IF(AND(NOT(C97="ONSET_AGE"),NOT(G97="ONSET_AGE")),1,0)</f>
        <v>1</v>
      </c>
      <c r="M97" s="0" t="n">
        <f aca="false">IF(AND(NOT(C97="ONSET_RANGE"),NOT(G97="ONSET_RANGE")),1,0)</f>
        <v>1</v>
      </c>
      <c r="N97" s="0" t="n">
        <f aca="false">IF(AND(NOT(C97="ONSET_PERIOD"),NOT(G97="ONSET_PERIOD")),1,0)</f>
        <v>0</v>
      </c>
      <c r="O97" s="0" t="n">
        <f aca="false">IF(AND(NOT(C97="ONSET_STRING"),NOT(G97="ONSET_STRING")),1,0)</f>
        <v>1</v>
      </c>
    </row>
    <row r="98" customFormat="false" ht="12.8" hidden="false" customHeight="false" outlineLevel="0" collapsed="false">
      <c r="A98" s="5" t="s">
        <v>128</v>
      </c>
      <c r="B98" s="1" t="n">
        <v>60</v>
      </c>
      <c r="C98" s="0" t="s">
        <v>16</v>
      </c>
      <c r="E98" s="0" t="n">
        <v>0</v>
      </c>
      <c r="F98" s="0" t="s">
        <v>129</v>
      </c>
      <c r="G98" s="0" t="s">
        <v>19</v>
      </c>
      <c r="H98" s="6" t="n">
        <f aca="false">IF(AND(C98=G98,G98="ONSET_AGE"),1,0)</f>
        <v>0</v>
      </c>
      <c r="I98" s="6" t="n">
        <f aca="false">IF(AND(C98=G98,G98="ONSET_RANGE"),1,0)</f>
        <v>0</v>
      </c>
      <c r="J98" s="0" t="n">
        <f aca="false">IF(AND(C98=G98,G98="ONSET_PERIOD"),1,0)</f>
        <v>0</v>
      </c>
      <c r="K98" s="0" t="n">
        <f aca="false">IF(AND(C98=G98,G98="ONSET_STRING"),1,0)</f>
        <v>0</v>
      </c>
      <c r="L98" s="0" t="n">
        <f aca="false">IF(AND(NOT(C98="ONSET_AGE"),NOT(G98="ONSET_AGE")),1,0)</f>
        <v>0</v>
      </c>
      <c r="M98" s="0" t="n">
        <f aca="false">IF(AND(NOT(C98="ONSET_RANGE"),NOT(G98="ONSET_RANGE")),1,0)</f>
        <v>0</v>
      </c>
      <c r="N98" s="0" t="n">
        <f aca="false">IF(AND(NOT(C98="ONSET_PERIOD"),NOT(G98="ONSET_PERIOD")),1,0)</f>
        <v>1</v>
      </c>
      <c r="O98" s="0" t="n">
        <f aca="false">IF(AND(NOT(C98="ONSET_STRING"),NOT(G98="ONSET_STRING")),1,0)</f>
        <v>1</v>
      </c>
    </row>
    <row r="99" customFormat="false" ht="12.8" hidden="false" customHeight="false" outlineLevel="0" collapsed="false">
      <c r="A99" s="5" t="s">
        <v>130</v>
      </c>
      <c r="B99" s="1" t="n">
        <v>50</v>
      </c>
      <c r="C99" s="0" t="s">
        <v>19</v>
      </c>
      <c r="D99" s="0" t="s">
        <v>35</v>
      </c>
      <c r="E99" s="0" t="n">
        <v>1</v>
      </c>
      <c r="G99" s="0" t="s">
        <v>19</v>
      </c>
      <c r="H99" s="6" t="n">
        <f aca="false">IF(AND(C99=G99,G99="ONSET_AGE"),1,0)</f>
        <v>0</v>
      </c>
      <c r="I99" s="6" t="n">
        <f aca="false">IF(AND(C99=G99,G99="ONSET_RANGE"),1,0)</f>
        <v>1</v>
      </c>
      <c r="J99" s="0" t="n">
        <f aca="false">IF(AND(C99=G99,G99="ONSET_PERIOD"),1,0)</f>
        <v>0</v>
      </c>
      <c r="K99" s="0" t="n">
        <f aca="false">IF(AND(C99=G99,G99="ONSET_STRING"),1,0)</f>
        <v>0</v>
      </c>
      <c r="L99" s="0" t="n">
        <f aca="false">IF(AND(NOT(C99="ONSET_AGE"),NOT(G99="ONSET_AGE")),1,0)</f>
        <v>1</v>
      </c>
      <c r="M99" s="0" t="n">
        <f aca="false">IF(AND(NOT(C99="ONSET_RANGE"),NOT(G99="ONSET_RANGE")),1,0)</f>
        <v>0</v>
      </c>
      <c r="N99" s="0" t="n">
        <f aca="false">IF(AND(NOT(C99="ONSET_PERIOD"),NOT(G99="ONSET_PERIOD")),1,0)</f>
        <v>1</v>
      </c>
      <c r="O99" s="0" t="n">
        <f aca="false">IF(AND(NOT(C99="ONSET_STRING"),NOT(G99="ONSET_STRING")),1,0)</f>
        <v>1</v>
      </c>
    </row>
    <row r="100" customFormat="false" ht="12.8" hidden="false" customHeight="false" outlineLevel="0" collapsed="false">
      <c r="A100" s="5" t="s">
        <v>131</v>
      </c>
      <c r="B100" s="1" t="n">
        <v>2015</v>
      </c>
      <c r="C100" s="0" t="s">
        <v>21</v>
      </c>
      <c r="E100" s="0" t="n">
        <v>1</v>
      </c>
      <c r="G100" s="0" t="s">
        <v>21</v>
      </c>
      <c r="H100" s="6" t="n">
        <f aca="false">IF(AND(C100=G100,G100="ONSET_AGE"),1,0)</f>
        <v>0</v>
      </c>
      <c r="I100" s="6" t="n">
        <f aca="false">IF(AND(C100=G100,G100="ONSET_RANGE"),1,0)</f>
        <v>0</v>
      </c>
      <c r="J100" s="0" t="n">
        <f aca="false">IF(AND(C100=G100,G100="ONSET_PERIOD"),1,0)</f>
        <v>1</v>
      </c>
      <c r="K100" s="0" t="n">
        <f aca="false">IF(AND(C100=G100,G100="ONSET_STRING"),1,0)</f>
        <v>0</v>
      </c>
      <c r="L100" s="0" t="n">
        <f aca="false">IF(AND(NOT(C100="ONSET_AGE"),NOT(G100="ONSET_AGE")),1,0)</f>
        <v>1</v>
      </c>
      <c r="M100" s="0" t="n">
        <f aca="false">IF(AND(NOT(C100="ONSET_RANGE"),NOT(G100="ONSET_RANGE")),1,0)</f>
        <v>1</v>
      </c>
      <c r="N100" s="0" t="n">
        <f aca="false">IF(AND(NOT(C100="ONSET_PERIOD"),NOT(G100="ONSET_PERIOD")),1,0)</f>
        <v>0</v>
      </c>
      <c r="O100" s="0" t="n">
        <f aca="false">IF(AND(NOT(C100="ONSET_STRING"),NOT(G100="ONSET_STRING")),1,0)</f>
        <v>1</v>
      </c>
    </row>
    <row r="101" customFormat="false" ht="12.8" hidden="false" customHeight="false" outlineLevel="0" collapsed="false">
      <c r="A101" s="5" t="s">
        <v>132</v>
      </c>
      <c r="B101" s="1" t="n">
        <v>61</v>
      </c>
      <c r="C101" s="0" t="s">
        <v>16</v>
      </c>
      <c r="E101" s="0" t="n">
        <v>0</v>
      </c>
      <c r="F101" s="0" t="s">
        <v>133</v>
      </c>
      <c r="G101" s="0" t="s">
        <v>19</v>
      </c>
      <c r="H101" s="6" t="n">
        <f aca="false">IF(AND(C101=G101,G101="ONSET_AGE"),1,0)</f>
        <v>0</v>
      </c>
      <c r="I101" s="6" t="n">
        <f aca="false">IF(AND(C101=G101,G101="ONSET_RANGE"),1,0)</f>
        <v>0</v>
      </c>
      <c r="J101" s="0" t="n">
        <f aca="false">IF(AND(C101=G101,G101="ONSET_PERIOD"),1,0)</f>
        <v>0</v>
      </c>
      <c r="K101" s="0" t="n">
        <f aca="false">IF(AND(C101=G101,G101="ONSET_STRING"),1,0)</f>
        <v>0</v>
      </c>
      <c r="L101" s="0" t="n">
        <f aca="false">IF(AND(NOT(C101="ONSET_AGE"),NOT(G101="ONSET_AGE")),1,0)</f>
        <v>0</v>
      </c>
      <c r="M101" s="0" t="n">
        <f aca="false">IF(AND(NOT(C101="ONSET_RANGE"),NOT(G101="ONSET_RANGE")),1,0)</f>
        <v>0</v>
      </c>
      <c r="N101" s="0" t="n">
        <f aca="false">IF(AND(NOT(C101="ONSET_PERIOD"),NOT(G101="ONSET_PERIOD")),1,0)</f>
        <v>1</v>
      </c>
      <c r="O101" s="0" t="n">
        <f aca="false">IF(AND(NOT(C101="ONSET_STRING"),NOT(G101="ONSET_STRING")),1,0)</f>
        <v>1</v>
      </c>
    </row>
    <row r="102" customFormat="false" ht="12.8" hidden="false" customHeight="false" outlineLevel="0" collapsed="false">
      <c r="A102" s="5" t="s">
        <v>134</v>
      </c>
      <c r="B102" s="1" t="n">
        <v>1995</v>
      </c>
      <c r="C102" s="0" t="s">
        <v>21</v>
      </c>
      <c r="E102" s="0" t="n">
        <v>1</v>
      </c>
      <c r="G102" s="0" t="s">
        <v>21</v>
      </c>
      <c r="H102" s="6" t="n">
        <f aca="false">IF(AND(C102=G102,G102="ONSET_AGE"),1,0)</f>
        <v>0</v>
      </c>
      <c r="I102" s="6" t="n">
        <f aca="false">IF(AND(C102=G102,G102="ONSET_RANGE"),1,0)</f>
        <v>0</v>
      </c>
      <c r="J102" s="0" t="n">
        <f aca="false">IF(AND(C102=G102,G102="ONSET_PERIOD"),1,0)</f>
        <v>1</v>
      </c>
      <c r="K102" s="0" t="n">
        <f aca="false">IF(AND(C102=G102,G102="ONSET_STRING"),1,0)</f>
        <v>0</v>
      </c>
      <c r="L102" s="0" t="n">
        <f aca="false">IF(AND(NOT(C102="ONSET_AGE"),NOT(G102="ONSET_AGE")),1,0)</f>
        <v>1</v>
      </c>
      <c r="M102" s="0" t="n">
        <f aca="false">IF(AND(NOT(C102="ONSET_RANGE"),NOT(G102="ONSET_RANGE")),1,0)</f>
        <v>1</v>
      </c>
      <c r="N102" s="0" t="n">
        <f aca="false">IF(AND(NOT(C102="ONSET_PERIOD"),NOT(G102="ONSET_PERIOD")),1,0)</f>
        <v>0</v>
      </c>
      <c r="O102" s="0" t="n">
        <f aca="false">IF(AND(NOT(C102="ONSET_STRING"),NOT(G102="ONSET_STRING")),1,0)</f>
        <v>1</v>
      </c>
    </row>
    <row r="103" customFormat="false" ht="12.8" hidden="false" customHeight="false" outlineLevel="0" collapsed="false">
      <c r="A103" s="5" t="s">
        <v>135</v>
      </c>
      <c r="B103" s="1" t="n">
        <v>62</v>
      </c>
      <c r="C103" s="0" t="s">
        <v>16</v>
      </c>
      <c r="E103" s="0" t="n">
        <v>1</v>
      </c>
      <c r="G103" s="0" t="s">
        <v>16</v>
      </c>
      <c r="H103" s="6" t="n">
        <f aca="false">IF(AND(C103=G103,G103="ONSET_AGE"),1,0)</f>
        <v>1</v>
      </c>
      <c r="I103" s="6" t="n">
        <f aca="false">IF(AND(C103=G103,G103="ONSET_RANGE"),1,0)</f>
        <v>0</v>
      </c>
      <c r="J103" s="0" t="n">
        <f aca="false">IF(AND(C103=G103,G103="ONSET_PERIOD"),1,0)</f>
        <v>0</v>
      </c>
      <c r="K103" s="0" t="n">
        <f aca="false">IF(AND(C103=G103,G103="ONSET_STRING"),1,0)</f>
        <v>0</v>
      </c>
      <c r="L103" s="0" t="n">
        <f aca="false">IF(AND(NOT(C103="ONSET_AGE"),NOT(G103="ONSET_AGE")),1,0)</f>
        <v>0</v>
      </c>
      <c r="M103" s="0" t="n">
        <f aca="false">IF(AND(NOT(C103="ONSET_RANGE"),NOT(G103="ONSET_RANGE")),1,0)</f>
        <v>1</v>
      </c>
      <c r="N103" s="0" t="n">
        <f aca="false">IF(AND(NOT(C103="ONSET_PERIOD"),NOT(G103="ONSET_PERIOD")),1,0)</f>
        <v>1</v>
      </c>
      <c r="O103" s="0" t="n">
        <f aca="false">IF(AND(NOT(C103="ONSET_STRING"),NOT(G103="ONSET_STRING")),1,0)</f>
        <v>1</v>
      </c>
    </row>
    <row r="104" customFormat="false" ht="12.8" hidden="false" customHeight="false" outlineLevel="0" collapsed="false">
      <c r="A104" s="5" t="s">
        <v>136</v>
      </c>
      <c r="B104" s="1" t="n">
        <v>55</v>
      </c>
      <c r="C104" s="0" t="s">
        <v>16</v>
      </c>
      <c r="E104" s="0" t="n">
        <v>1</v>
      </c>
      <c r="G104" s="0" t="s">
        <v>16</v>
      </c>
      <c r="H104" s="6" t="n">
        <f aca="false">IF(AND(C104=G104,G104="ONSET_AGE"),1,0)</f>
        <v>1</v>
      </c>
      <c r="I104" s="6" t="n">
        <f aca="false">IF(AND(C104=G104,G104="ONSET_RANGE"),1,0)</f>
        <v>0</v>
      </c>
      <c r="J104" s="0" t="n">
        <f aca="false">IF(AND(C104=G104,G104="ONSET_PERIOD"),1,0)</f>
        <v>0</v>
      </c>
      <c r="K104" s="0" t="n">
        <f aca="false">IF(AND(C104=G104,G104="ONSET_STRING"),1,0)</f>
        <v>0</v>
      </c>
      <c r="L104" s="0" t="n">
        <f aca="false">IF(AND(NOT(C104="ONSET_AGE"),NOT(G104="ONSET_AGE")),1,0)</f>
        <v>0</v>
      </c>
      <c r="M104" s="0" t="n">
        <f aca="false">IF(AND(NOT(C104="ONSET_RANGE"),NOT(G104="ONSET_RANGE")),1,0)</f>
        <v>1</v>
      </c>
      <c r="N104" s="0" t="n">
        <f aca="false">IF(AND(NOT(C104="ONSET_PERIOD"),NOT(G104="ONSET_PERIOD")),1,0)</f>
        <v>1</v>
      </c>
      <c r="O104" s="0" t="n">
        <f aca="false">IF(AND(NOT(C104="ONSET_STRING"),NOT(G104="ONSET_STRING")),1,0)</f>
        <v>1</v>
      </c>
    </row>
    <row r="105" customFormat="false" ht="12.8" hidden="false" customHeight="false" outlineLevel="0" collapsed="false">
      <c r="A105" s="5" t="s">
        <v>137</v>
      </c>
      <c r="B105" s="1" t="n">
        <v>65</v>
      </c>
      <c r="C105" s="0" t="s">
        <v>16</v>
      </c>
      <c r="E105" s="0" t="n">
        <v>0</v>
      </c>
      <c r="F105" s="0" t="s">
        <v>138</v>
      </c>
      <c r="G105" s="0" t="s">
        <v>19</v>
      </c>
      <c r="H105" s="6" t="n">
        <f aca="false">IF(AND(C105=G105,G105="ONSET_AGE"),1,0)</f>
        <v>0</v>
      </c>
      <c r="I105" s="6" t="n">
        <f aca="false">IF(AND(C105=G105,G105="ONSET_RANGE"),1,0)</f>
        <v>0</v>
      </c>
      <c r="J105" s="0" t="n">
        <f aca="false">IF(AND(C105=G105,G105="ONSET_PERIOD"),1,0)</f>
        <v>0</v>
      </c>
      <c r="K105" s="0" t="n">
        <f aca="false">IF(AND(C105=G105,G105="ONSET_STRING"),1,0)</f>
        <v>0</v>
      </c>
      <c r="L105" s="0" t="n">
        <f aca="false">IF(AND(NOT(C105="ONSET_AGE"),NOT(G105="ONSET_AGE")),1,0)</f>
        <v>0</v>
      </c>
      <c r="M105" s="0" t="n">
        <f aca="false">IF(AND(NOT(C105="ONSET_RANGE"),NOT(G105="ONSET_RANGE")),1,0)</f>
        <v>0</v>
      </c>
      <c r="N105" s="0" t="n">
        <f aca="false">IF(AND(NOT(C105="ONSET_PERIOD"),NOT(G105="ONSET_PERIOD")),1,0)</f>
        <v>1</v>
      </c>
      <c r="O105" s="0" t="n">
        <f aca="false">IF(AND(NOT(C105="ONSET_STRING"),NOT(G105="ONSET_STRING")),1,0)</f>
        <v>1</v>
      </c>
    </row>
    <row r="106" customFormat="false" ht="12.8" hidden="false" customHeight="false" outlineLevel="0" collapsed="false">
      <c r="A106" s="5" t="s">
        <v>139</v>
      </c>
      <c r="B106" s="1" t="n">
        <v>30</v>
      </c>
      <c r="C106" s="0" t="s">
        <v>19</v>
      </c>
      <c r="D106" s="0" t="s">
        <v>26</v>
      </c>
      <c r="E106" s="0" t="n">
        <v>1</v>
      </c>
      <c r="G106" s="0" t="s">
        <v>19</v>
      </c>
      <c r="H106" s="6" t="n">
        <f aca="false">IF(AND(C106=G106,G106="ONSET_AGE"),1,0)</f>
        <v>0</v>
      </c>
      <c r="I106" s="6" t="n">
        <f aca="false">IF(AND(C106=G106,G106="ONSET_RANGE"),1,0)</f>
        <v>1</v>
      </c>
      <c r="J106" s="0" t="n">
        <f aca="false">IF(AND(C106=G106,G106="ONSET_PERIOD"),1,0)</f>
        <v>0</v>
      </c>
      <c r="K106" s="0" t="n">
        <f aca="false">IF(AND(C106=G106,G106="ONSET_STRING"),1,0)</f>
        <v>0</v>
      </c>
      <c r="L106" s="0" t="n">
        <f aca="false">IF(AND(NOT(C106="ONSET_AGE"),NOT(G106="ONSET_AGE")),1,0)</f>
        <v>1</v>
      </c>
      <c r="M106" s="0" t="n">
        <f aca="false">IF(AND(NOT(C106="ONSET_RANGE"),NOT(G106="ONSET_RANGE")),1,0)</f>
        <v>0</v>
      </c>
      <c r="N106" s="0" t="n">
        <f aca="false">IF(AND(NOT(C106="ONSET_PERIOD"),NOT(G106="ONSET_PERIOD")),1,0)</f>
        <v>1</v>
      </c>
      <c r="O106" s="0" t="n">
        <f aca="false">IF(AND(NOT(C106="ONSET_STRING"),NOT(G106="ONSET_STRING")),1,0)</f>
        <v>1</v>
      </c>
    </row>
    <row r="107" customFormat="false" ht="12.8" hidden="false" customHeight="false" outlineLevel="0" collapsed="false">
      <c r="A107" s="5" t="s">
        <v>140</v>
      </c>
      <c r="B107" s="1" t="n">
        <v>35</v>
      </c>
      <c r="C107" s="0" t="s">
        <v>16</v>
      </c>
      <c r="E107" s="0" t="n">
        <v>1</v>
      </c>
      <c r="G107" s="0" t="s">
        <v>16</v>
      </c>
      <c r="H107" s="6" t="n">
        <f aca="false">IF(AND(C107=G107,G107="ONSET_AGE"),1,0)</f>
        <v>1</v>
      </c>
      <c r="I107" s="6" t="n">
        <f aca="false">IF(AND(C107=G107,G107="ONSET_RANGE"),1,0)</f>
        <v>0</v>
      </c>
      <c r="J107" s="0" t="n">
        <f aca="false">IF(AND(C107=G107,G107="ONSET_PERIOD"),1,0)</f>
        <v>0</v>
      </c>
      <c r="K107" s="0" t="n">
        <f aca="false">IF(AND(C107=G107,G107="ONSET_STRING"),1,0)</f>
        <v>0</v>
      </c>
      <c r="L107" s="0" t="n">
        <f aca="false">IF(AND(NOT(C107="ONSET_AGE"),NOT(G107="ONSET_AGE")),1,0)</f>
        <v>0</v>
      </c>
      <c r="M107" s="0" t="n">
        <f aca="false">IF(AND(NOT(C107="ONSET_RANGE"),NOT(G107="ONSET_RANGE")),1,0)</f>
        <v>1</v>
      </c>
      <c r="N107" s="0" t="n">
        <f aca="false">IF(AND(NOT(C107="ONSET_PERIOD"),NOT(G107="ONSET_PERIOD")),1,0)</f>
        <v>1</v>
      </c>
      <c r="O107" s="0" t="n">
        <f aca="false">IF(AND(NOT(C107="ONSET_STRING"),NOT(G107="ONSET_STRING")),1,0)</f>
        <v>1</v>
      </c>
    </row>
    <row r="108" customFormat="false" ht="12.8" hidden="false" customHeight="false" outlineLevel="0" collapsed="false">
      <c r="A108" s="5" t="s">
        <v>141</v>
      </c>
      <c r="B108" s="1" t="n">
        <v>75</v>
      </c>
      <c r="C108" s="0" t="s">
        <v>16</v>
      </c>
      <c r="E108" s="0" t="n">
        <v>0</v>
      </c>
      <c r="F108" s="0" t="s">
        <v>142</v>
      </c>
      <c r="G108" s="0" t="s">
        <v>19</v>
      </c>
      <c r="H108" s="6" t="n">
        <f aca="false">IF(AND(C108=G108,G108="ONSET_AGE"),1,0)</f>
        <v>0</v>
      </c>
      <c r="I108" s="6" t="n">
        <f aca="false">IF(AND(C108=G108,G108="ONSET_RANGE"),1,0)</f>
        <v>0</v>
      </c>
      <c r="J108" s="0" t="n">
        <f aca="false">IF(AND(C108=G108,G108="ONSET_PERIOD"),1,0)</f>
        <v>0</v>
      </c>
      <c r="K108" s="0" t="n">
        <f aca="false">IF(AND(C108=G108,G108="ONSET_STRING"),1,0)</f>
        <v>0</v>
      </c>
      <c r="L108" s="0" t="n">
        <f aca="false">IF(AND(NOT(C108="ONSET_AGE"),NOT(G108="ONSET_AGE")),1,0)</f>
        <v>0</v>
      </c>
      <c r="M108" s="0" t="n">
        <f aca="false">IF(AND(NOT(C108="ONSET_RANGE"),NOT(G108="ONSET_RANGE")),1,0)</f>
        <v>0</v>
      </c>
      <c r="N108" s="0" t="n">
        <f aca="false">IF(AND(NOT(C108="ONSET_PERIOD"),NOT(G108="ONSET_PERIOD")),1,0)</f>
        <v>1</v>
      </c>
      <c r="O108" s="0" t="n">
        <f aca="false">IF(AND(NOT(C108="ONSET_STRING"),NOT(G108="ONSET_STRING")),1,0)</f>
        <v>1</v>
      </c>
    </row>
    <row r="109" customFormat="false" ht="12.8" hidden="false" customHeight="false" outlineLevel="0" collapsed="false">
      <c r="A109" s="5" t="s">
        <v>143</v>
      </c>
      <c r="B109" s="1" t="n">
        <v>58</v>
      </c>
      <c r="C109" s="0" t="s">
        <v>16</v>
      </c>
      <c r="E109" s="0" t="n">
        <v>1</v>
      </c>
      <c r="G109" s="0" t="s">
        <v>16</v>
      </c>
      <c r="H109" s="6" t="n">
        <f aca="false">IF(AND(C109=G109,G109="ONSET_AGE"),1,0)</f>
        <v>1</v>
      </c>
      <c r="I109" s="6" t="n">
        <f aca="false">IF(AND(C109=G109,G109="ONSET_RANGE"),1,0)</f>
        <v>0</v>
      </c>
      <c r="J109" s="0" t="n">
        <f aca="false">IF(AND(C109=G109,G109="ONSET_PERIOD"),1,0)</f>
        <v>0</v>
      </c>
      <c r="K109" s="0" t="n">
        <f aca="false">IF(AND(C109=G109,G109="ONSET_STRING"),1,0)</f>
        <v>0</v>
      </c>
      <c r="L109" s="0" t="n">
        <f aca="false">IF(AND(NOT(C109="ONSET_AGE"),NOT(G109="ONSET_AGE")),1,0)</f>
        <v>0</v>
      </c>
      <c r="M109" s="0" t="n">
        <f aca="false">IF(AND(NOT(C109="ONSET_RANGE"),NOT(G109="ONSET_RANGE")),1,0)</f>
        <v>1</v>
      </c>
      <c r="N109" s="0" t="n">
        <f aca="false">IF(AND(NOT(C109="ONSET_PERIOD"),NOT(G109="ONSET_PERIOD")),1,0)</f>
        <v>1</v>
      </c>
      <c r="O109" s="0" t="n">
        <f aca="false">IF(AND(NOT(C109="ONSET_STRING"),NOT(G109="ONSET_STRING")),1,0)</f>
        <v>1</v>
      </c>
    </row>
    <row r="110" customFormat="false" ht="12.8" hidden="false" customHeight="false" outlineLevel="0" collapsed="false">
      <c r="A110" s="5" t="s">
        <v>144</v>
      </c>
      <c r="B110" s="1" t="n">
        <v>60</v>
      </c>
      <c r="C110" s="0" t="s">
        <v>19</v>
      </c>
      <c r="D110" s="0" t="s">
        <v>26</v>
      </c>
      <c r="E110" s="0" t="n">
        <v>1</v>
      </c>
      <c r="G110" s="0" t="s">
        <v>19</v>
      </c>
      <c r="H110" s="6" t="n">
        <f aca="false">IF(AND(C110=G110,G110="ONSET_AGE"),1,0)</f>
        <v>0</v>
      </c>
      <c r="I110" s="6" t="n">
        <f aca="false">IF(AND(C110=G110,G110="ONSET_RANGE"),1,0)</f>
        <v>1</v>
      </c>
      <c r="J110" s="0" t="n">
        <f aca="false">IF(AND(C110=G110,G110="ONSET_PERIOD"),1,0)</f>
        <v>0</v>
      </c>
      <c r="K110" s="0" t="n">
        <f aca="false">IF(AND(C110=G110,G110="ONSET_STRING"),1,0)</f>
        <v>0</v>
      </c>
      <c r="L110" s="0" t="n">
        <f aca="false">IF(AND(NOT(C110="ONSET_AGE"),NOT(G110="ONSET_AGE")),1,0)</f>
        <v>1</v>
      </c>
      <c r="M110" s="0" t="n">
        <f aca="false">IF(AND(NOT(C110="ONSET_RANGE"),NOT(G110="ONSET_RANGE")),1,0)</f>
        <v>0</v>
      </c>
      <c r="N110" s="0" t="n">
        <f aca="false">IF(AND(NOT(C110="ONSET_PERIOD"),NOT(G110="ONSET_PERIOD")),1,0)</f>
        <v>1</v>
      </c>
      <c r="O110" s="0" t="n">
        <f aca="false">IF(AND(NOT(C110="ONSET_STRING"),NOT(G110="ONSET_STRING")),1,0)</f>
        <v>1</v>
      </c>
    </row>
    <row r="111" customFormat="false" ht="12.8" hidden="false" customHeight="false" outlineLevel="0" collapsed="false">
      <c r="A111" s="5" t="s">
        <v>145</v>
      </c>
      <c r="B111" s="1" t="n">
        <v>60</v>
      </c>
      <c r="C111" s="0" t="s">
        <v>19</v>
      </c>
      <c r="D111" s="0" t="s">
        <v>60</v>
      </c>
      <c r="E111" s="0" t="n">
        <v>1</v>
      </c>
      <c r="G111" s="0" t="s">
        <v>19</v>
      </c>
      <c r="H111" s="6" t="n">
        <f aca="false">IF(AND(C111=G111,G111="ONSET_AGE"),1,0)</f>
        <v>0</v>
      </c>
      <c r="I111" s="6" t="n">
        <f aca="false">IF(AND(C111=G111,G111="ONSET_RANGE"),1,0)</f>
        <v>1</v>
      </c>
      <c r="J111" s="0" t="n">
        <f aca="false">IF(AND(C111=G111,G111="ONSET_PERIOD"),1,0)</f>
        <v>0</v>
      </c>
      <c r="K111" s="0" t="n">
        <f aca="false">IF(AND(C111=G111,G111="ONSET_STRING"),1,0)</f>
        <v>0</v>
      </c>
      <c r="L111" s="0" t="n">
        <f aca="false">IF(AND(NOT(C111="ONSET_AGE"),NOT(G111="ONSET_AGE")),1,0)</f>
        <v>1</v>
      </c>
      <c r="M111" s="0" t="n">
        <f aca="false">IF(AND(NOT(C111="ONSET_RANGE"),NOT(G111="ONSET_RANGE")),1,0)</f>
        <v>0</v>
      </c>
      <c r="N111" s="0" t="n">
        <f aca="false">IF(AND(NOT(C111="ONSET_PERIOD"),NOT(G111="ONSET_PERIOD")),1,0)</f>
        <v>1</v>
      </c>
      <c r="O111" s="0" t="n">
        <f aca="false">IF(AND(NOT(C111="ONSET_STRING"),NOT(G111="ONSET_STRING")),1,0)</f>
        <v>1</v>
      </c>
    </row>
    <row r="112" customFormat="false" ht="12.8" hidden="false" customHeight="false" outlineLevel="0" collapsed="false">
      <c r="A112" s="5" t="s">
        <v>146</v>
      </c>
      <c r="B112" s="1" t="n">
        <v>2016</v>
      </c>
      <c r="C112" s="0" t="s">
        <v>21</v>
      </c>
      <c r="E112" s="0" t="n">
        <v>1</v>
      </c>
      <c r="G112" s="0" t="s">
        <v>21</v>
      </c>
      <c r="H112" s="6" t="n">
        <f aca="false">IF(AND(C112=G112,G112="ONSET_AGE"),1,0)</f>
        <v>0</v>
      </c>
      <c r="I112" s="6" t="n">
        <f aca="false">IF(AND(C112=G112,G112="ONSET_RANGE"),1,0)</f>
        <v>0</v>
      </c>
      <c r="J112" s="0" t="n">
        <f aca="false">IF(AND(C112=G112,G112="ONSET_PERIOD"),1,0)</f>
        <v>1</v>
      </c>
      <c r="K112" s="0" t="n">
        <f aca="false">IF(AND(C112=G112,G112="ONSET_STRING"),1,0)</f>
        <v>0</v>
      </c>
      <c r="L112" s="0" t="n">
        <f aca="false">IF(AND(NOT(C112="ONSET_AGE"),NOT(G112="ONSET_AGE")),1,0)</f>
        <v>1</v>
      </c>
      <c r="M112" s="0" t="n">
        <f aca="false">IF(AND(NOT(C112="ONSET_RANGE"),NOT(G112="ONSET_RANGE")),1,0)</f>
        <v>1</v>
      </c>
      <c r="N112" s="0" t="n">
        <f aca="false">IF(AND(NOT(C112="ONSET_PERIOD"),NOT(G112="ONSET_PERIOD")),1,0)</f>
        <v>0</v>
      </c>
      <c r="O112" s="0" t="n">
        <f aca="false">IF(AND(NOT(C112="ONSET_STRING"),NOT(G112="ONSET_STRING")),1,0)</f>
        <v>1</v>
      </c>
    </row>
    <row r="113" customFormat="false" ht="12.8" hidden="false" customHeight="false" outlineLevel="0" collapsed="false">
      <c r="A113" s="5" t="s">
        <v>147</v>
      </c>
      <c r="B113" s="1" t="n">
        <v>50</v>
      </c>
      <c r="C113" s="0" t="s">
        <v>19</v>
      </c>
      <c r="D113" s="0" t="s">
        <v>35</v>
      </c>
      <c r="E113" s="0" t="n">
        <v>1</v>
      </c>
      <c r="G113" s="0" t="s">
        <v>19</v>
      </c>
      <c r="H113" s="6" t="n">
        <f aca="false">IF(AND(C113=G113,G113="ONSET_AGE"),1,0)</f>
        <v>0</v>
      </c>
      <c r="I113" s="6" t="n">
        <f aca="false">IF(AND(C113=G113,G113="ONSET_RANGE"),1,0)</f>
        <v>1</v>
      </c>
      <c r="J113" s="0" t="n">
        <f aca="false">IF(AND(C113=G113,G113="ONSET_PERIOD"),1,0)</f>
        <v>0</v>
      </c>
      <c r="K113" s="0" t="n">
        <f aca="false">IF(AND(C113=G113,G113="ONSET_STRING"),1,0)</f>
        <v>0</v>
      </c>
      <c r="L113" s="0" t="n">
        <f aca="false">IF(AND(NOT(C113="ONSET_AGE"),NOT(G113="ONSET_AGE")),1,0)</f>
        <v>1</v>
      </c>
      <c r="M113" s="0" t="n">
        <f aca="false">IF(AND(NOT(C113="ONSET_RANGE"),NOT(G113="ONSET_RANGE")),1,0)</f>
        <v>0</v>
      </c>
      <c r="N113" s="0" t="n">
        <f aca="false">IF(AND(NOT(C113="ONSET_PERIOD"),NOT(G113="ONSET_PERIOD")),1,0)</f>
        <v>1</v>
      </c>
      <c r="O113" s="0" t="n">
        <f aca="false">IF(AND(NOT(C113="ONSET_STRING"),NOT(G113="ONSET_STRING")),1,0)</f>
        <v>1</v>
      </c>
    </row>
    <row r="114" customFormat="false" ht="12.8" hidden="false" customHeight="false" outlineLevel="0" collapsed="false">
      <c r="A114" s="5" t="s">
        <v>148</v>
      </c>
      <c r="B114" s="1" t="n">
        <v>45</v>
      </c>
      <c r="C114" s="0" t="s">
        <v>16</v>
      </c>
      <c r="E114" s="0" t="n">
        <v>1</v>
      </c>
      <c r="F114" s="0" t="s">
        <v>113</v>
      </c>
      <c r="G114" s="0" t="s">
        <v>16</v>
      </c>
      <c r="H114" s="6" t="n">
        <f aca="false">IF(AND(C114=G114,G114="ONSET_AGE"),1,0)</f>
        <v>1</v>
      </c>
      <c r="I114" s="6" t="n">
        <f aca="false">IF(AND(C114=G114,G114="ONSET_RANGE"),1,0)</f>
        <v>0</v>
      </c>
      <c r="J114" s="0" t="n">
        <f aca="false">IF(AND(C114=G114,G114="ONSET_PERIOD"),1,0)</f>
        <v>0</v>
      </c>
      <c r="K114" s="0" t="n">
        <f aca="false">IF(AND(C114=G114,G114="ONSET_STRING"),1,0)</f>
        <v>0</v>
      </c>
      <c r="L114" s="0" t="n">
        <f aca="false">IF(AND(NOT(C114="ONSET_AGE"),NOT(G114="ONSET_AGE")),1,0)</f>
        <v>0</v>
      </c>
      <c r="M114" s="0" t="n">
        <f aca="false">IF(AND(NOT(C114="ONSET_RANGE"),NOT(G114="ONSET_RANGE")),1,0)</f>
        <v>1</v>
      </c>
      <c r="N114" s="0" t="n">
        <f aca="false">IF(AND(NOT(C114="ONSET_PERIOD"),NOT(G114="ONSET_PERIOD")),1,0)</f>
        <v>1</v>
      </c>
      <c r="O114" s="0" t="n">
        <f aca="false">IF(AND(NOT(C114="ONSET_STRING"),NOT(G114="ONSET_STRING")),1,0)</f>
        <v>1</v>
      </c>
    </row>
    <row r="115" customFormat="false" ht="12.8" hidden="false" customHeight="false" outlineLevel="0" collapsed="false">
      <c r="A115" s="5" t="s">
        <v>149</v>
      </c>
      <c r="B115" s="1" t="n">
        <v>70</v>
      </c>
      <c r="C115" s="0" t="s">
        <v>19</v>
      </c>
      <c r="D115" s="0" t="s">
        <v>26</v>
      </c>
      <c r="E115" s="0" t="n">
        <v>1</v>
      </c>
      <c r="G115" s="0" t="s">
        <v>19</v>
      </c>
      <c r="H115" s="6" t="n">
        <f aca="false">IF(AND(C115=G115,G115="ONSET_AGE"),1,0)</f>
        <v>0</v>
      </c>
      <c r="I115" s="6" t="n">
        <f aca="false">IF(AND(C115=G115,G115="ONSET_RANGE"),1,0)</f>
        <v>1</v>
      </c>
      <c r="J115" s="0" t="n">
        <f aca="false">IF(AND(C115=G115,G115="ONSET_PERIOD"),1,0)</f>
        <v>0</v>
      </c>
      <c r="K115" s="0" t="n">
        <f aca="false">IF(AND(C115=G115,G115="ONSET_STRING"),1,0)</f>
        <v>0</v>
      </c>
      <c r="L115" s="0" t="n">
        <f aca="false">IF(AND(NOT(C115="ONSET_AGE"),NOT(G115="ONSET_AGE")),1,0)</f>
        <v>1</v>
      </c>
      <c r="M115" s="0" t="n">
        <f aca="false">IF(AND(NOT(C115="ONSET_RANGE"),NOT(G115="ONSET_RANGE")),1,0)</f>
        <v>0</v>
      </c>
      <c r="N115" s="0" t="n">
        <f aca="false">IF(AND(NOT(C115="ONSET_PERIOD"),NOT(G115="ONSET_PERIOD")),1,0)</f>
        <v>1</v>
      </c>
      <c r="O115" s="0" t="n">
        <f aca="false">IF(AND(NOT(C115="ONSET_STRING"),NOT(G115="ONSET_STRING")),1,0)</f>
        <v>1</v>
      </c>
    </row>
    <row r="116" customFormat="false" ht="12.8" hidden="false" customHeight="false" outlineLevel="0" collapsed="false">
      <c r="A116" s="5" t="s">
        <v>150</v>
      </c>
      <c r="B116" s="1" t="n">
        <v>2018</v>
      </c>
      <c r="C116" s="0" t="s">
        <v>21</v>
      </c>
      <c r="E116" s="0" t="n">
        <v>1</v>
      </c>
      <c r="G116" s="0" t="s">
        <v>21</v>
      </c>
      <c r="H116" s="6" t="n">
        <f aca="false">IF(AND(C116=G116,G116="ONSET_AGE"),1,0)</f>
        <v>0</v>
      </c>
      <c r="I116" s="6" t="n">
        <f aca="false">IF(AND(C116=G116,G116="ONSET_RANGE"),1,0)</f>
        <v>0</v>
      </c>
      <c r="J116" s="0" t="n">
        <f aca="false">IF(AND(C116=G116,G116="ONSET_PERIOD"),1,0)</f>
        <v>1</v>
      </c>
      <c r="K116" s="0" t="n">
        <f aca="false">IF(AND(C116=G116,G116="ONSET_STRING"),1,0)</f>
        <v>0</v>
      </c>
      <c r="L116" s="0" t="n">
        <f aca="false">IF(AND(NOT(C116="ONSET_AGE"),NOT(G116="ONSET_AGE")),1,0)</f>
        <v>1</v>
      </c>
      <c r="M116" s="0" t="n">
        <f aca="false">IF(AND(NOT(C116="ONSET_RANGE"),NOT(G116="ONSET_RANGE")),1,0)</f>
        <v>1</v>
      </c>
      <c r="N116" s="0" t="n">
        <f aca="false">IF(AND(NOT(C116="ONSET_PERIOD"),NOT(G116="ONSET_PERIOD")),1,0)</f>
        <v>0</v>
      </c>
      <c r="O116" s="0" t="n">
        <f aca="false">IF(AND(NOT(C116="ONSET_STRING"),NOT(G116="ONSET_STRING")),1,0)</f>
        <v>1</v>
      </c>
    </row>
    <row r="117" customFormat="false" ht="12.8" hidden="false" customHeight="false" outlineLevel="0" collapsed="false">
      <c r="A117" s="5" t="s">
        <v>151</v>
      </c>
      <c r="B117" s="1" t="n">
        <v>52</v>
      </c>
      <c r="C117" s="0" t="s">
        <v>16</v>
      </c>
      <c r="E117" s="0" t="n">
        <v>1</v>
      </c>
      <c r="G117" s="0" t="s">
        <v>16</v>
      </c>
      <c r="H117" s="6" t="n">
        <f aca="false">IF(AND(C117=G117,G117="ONSET_AGE"),1,0)</f>
        <v>1</v>
      </c>
      <c r="I117" s="6" t="n">
        <f aca="false">IF(AND(C117=G117,G117="ONSET_RANGE"),1,0)</f>
        <v>0</v>
      </c>
      <c r="J117" s="0" t="n">
        <f aca="false">IF(AND(C117=G117,G117="ONSET_PERIOD"),1,0)</f>
        <v>0</v>
      </c>
      <c r="K117" s="0" t="n">
        <f aca="false">IF(AND(C117=G117,G117="ONSET_STRING"),1,0)</f>
        <v>0</v>
      </c>
      <c r="L117" s="0" t="n">
        <f aca="false">IF(AND(NOT(C117="ONSET_AGE"),NOT(G117="ONSET_AGE")),1,0)</f>
        <v>0</v>
      </c>
      <c r="M117" s="0" t="n">
        <f aca="false">IF(AND(NOT(C117="ONSET_RANGE"),NOT(G117="ONSET_RANGE")),1,0)</f>
        <v>1</v>
      </c>
      <c r="N117" s="0" t="n">
        <f aca="false">IF(AND(NOT(C117="ONSET_PERIOD"),NOT(G117="ONSET_PERIOD")),1,0)</f>
        <v>1</v>
      </c>
      <c r="O117" s="0" t="n">
        <f aca="false">IF(AND(NOT(C117="ONSET_STRING"),NOT(G117="ONSET_STRING")),1,0)</f>
        <v>1</v>
      </c>
    </row>
    <row r="118" customFormat="false" ht="12.8" hidden="false" customHeight="false" outlineLevel="0" collapsed="false">
      <c r="A118" s="5" t="s">
        <v>152</v>
      </c>
      <c r="B118" s="1" t="n">
        <v>80</v>
      </c>
      <c r="C118" s="0" t="s">
        <v>16</v>
      </c>
      <c r="E118" s="0" t="n">
        <v>1</v>
      </c>
      <c r="G118" s="0" t="s">
        <v>16</v>
      </c>
      <c r="H118" s="6" t="n">
        <f aca="false">IF(AND(C118=G118,G118="ONSET_AGE"),1,0)</f>
        <v>1</v>
      </c>
      <c r="I118" s="6" t="n">
        <f aca="false">IF(AND(C118=G118,G118="ONSET_RANGE"),1,0)</f>
        <v>0</v>
      </c>
      <c r="J118" s="0" t="n">
        <f aca="false">IF(AND(C118=G118,G118="ONSET_PERIOD"),1,0)</f>
        <v>0</v>
      </c>
      <c r="K118" s="0" t="n">
        <f aca="false">IF(AND(C118=G118,G118="ONSET_STRING"),1,0)</f>
        <v>0</v>
      </c>
      <c r="L118" s="0" t="n">
        <f aca="false">IF(AND(NOT(C118="ONSET_AGE"),NOT(G118="ONSET_AGE")),1,0)</f>
        <v>0</v>
      </c>
      <c r="M118" s="0" t="n">
        <f aca="false">IF(AND(NOT(C118="ONSET_RANGE"),NOT(G118="ONSET_RANGE")),1,0)</f>
        <v>1</v>
      </c>
      <c r="N118" s="0" t="n">
        <f aca="false">IF(AND(NOT(C118="ONSET_PERIOD"),NOT(G118="ONSET_PERIOD")),1,0)</f>
        <v>1</v>
      </c>
      <c r="O118" s="0" t="n">
        <f aca="false">IF(AND(NOT(C118="ONSET_STRING"),NOT(G118="ONSET_STRING")),1,0)</f>
        <v>1</v>
      </c>
    </row>
    <row r="119" customFormat="false" ht="12.8" hidden="false" customHeight="false" outlineLevel="0" collapsed="false">
      <c r="A119" s="5" t="s">
        <v>153</v>
      </c>
      <c r="B119" s="1" t="n">
        <v>2018</v>
      </c>
      <c r="C119" s="0" t="s">
        <v>21</v>
      </c>
      <c r="E119" s="0" t="n">
        <v>1</v>
      </c>
      <c r="G119" s="0" t="s">
        <v>21</v>
      </c>
      <c r="H119" s="6" t="n">
        <f aca="false">IF(AND(C119=G119,G119="ONSET_AGE"),1,0)</f>
        <v>0</v>
      </c>
      <c r="I119" s="6" t="n">
        <f aca="false">IF(AND(C119=G119,G119="ONSET_RANGE"),1,0)</f>
        <v>0</v>
      </c>
      <c r="J119" s="0" t="n">
        <f aca="false">IF(AND(C119=G119,G119="ONSET_PERIOD"),1,0)</f>
        <v>1</v>
      </c>
      <c r="K119" s="0" t="n">
        <f aca="false">IF(AND(C119=G119,G119="ONSET_STRING"),1,0)</f>
        <v>0</v>
      </c>
      <c r="L119" s="0" t="n">
        <f aca="false">IF(AND(NOT(C119="ONSET_AGE"),NOT(G119="ONSET_AGE")),1,0)</f>
        <v>1</v>
      </c>
      <c r="M119" s="0" t="n">
        <f aca="false">IF(AND(NOT(C119="ONSET_RANGE"),NOT(G119="ONSET_RANGE")),1,0)</f>
        <v>1</v>
      </c>
      <c r="N119" s="0" t="n">
        <f aca="false">IF(AND(NOT(C119="ONSET_PERIOD"),NOT(G119="ONSET_PERIOD")),1,0)</f>
        <v>0</v>
      </c>
      <c r="O119" s="0" t="n">
        <f aca="false">IF(AND(NOT(C119="ONSET_STRING"),NOT(G119="ONSET_STRING")),1,0)</f>
        <v>1</v>
      </c>
    </row>
    <row r="120" customFormat="false" ht="12.8" hidden="false" customHeight="false" outlineLevel="0" collapsed="false">
      <c r="A120" s="5" t="s">
        <v>154</v>
      </c>
      <c r="B120" s="1" t="n">
        <v>30</v>
      </c>
      <c r="C120" s="0" t="s">
        <v>19</v>
      </c>
      <c r="D120" s="0" t="s">
        <v>26</v>
      </c>
      <c r="E120" s="0" t="n">
        <v>1</v>
      </c>
      <c r="G120" s="0" t="s">
        <v>19</v>
      </c>
      <c r="H120" s="6" t="n">
        <f aca="false">IF(AND(C120=G120,G120="ONSET_AGE"),1,0)</f>
        <v>0</v>
      </c>
      <c r="I120" s="6" t="n">
        <f aca="false">IF(AND(C120=G120,G120="ONSET_RANGE"),1,0)</f>
        <v>1</v>
      </c>
      <c r="J120" s="0" t="n">
        <f aca="false">IF(AND(C120=G120,G120="ONSET_PERIOD"),1,0)</f>
        <v>0</v>
      </c>
      <c r="K120" s="0" t="n">
        <f aca="false">IF(AND(C120=G120,G120="ONSET_STRING"),1,0)</f>
        <v>0</v>
      </c>
      <c r="L120" s="0" t="n">
        <f aca="false">IF(AND(NOT(C120="ONSET_AGE"),NOT(G120="ONSET_AGE")),1,0)</f>
        <v>1</v>
      </c>
      <c r="M120" s="0" t="n">
        <f aca="false">IF(AND(NOT(C120="ONSET_RANGE"),NOT(G120="ONSET_RANGE")),1,0)</f>
        <v>0</v>
      </c>
      <c r="N120" s="0" t="n">
        <f aca="false">IF(AND(NOT(C120="ONSET_PERIOD"),NOT(G120="ONSET_PERIOD")),1,0)</f>
        <v>1</v>
      </c>
      <c r="O120" s="0" t="n">
        <f aca="false">IF(AND(NOT(C120="ONSET_STRING"),NOT(G120="ONSET_STRING")),1,0)</f>
        <v>1</v>
      </c>
    </row>
    <row r="121" customFormat="false" ht="12.8" hidden="false" customHeight="false" outlineLevel="0" collapsed="false">
      <c r="A121" s="5" t="s">
        <v>155</v>
      </c>
      <c r="B121" s="1" t="n">
        <v>2011</v>
      </c>
      <c r="C121" s="0" t="s">
        <v>21</v>
      </c>
      <c r="E121" s="0" t="n">
        <v>1</v>
      </c>
      <c r="G121" s="0" t="s">
        <v>21</v>
      </c>
      <c r="H121" s="6" t="n">
        <f aca="false">IF(AND(C121=G121,G121="ONSET_AGE"),1,0)</f>
        <v>0</v>
      </c>
      <c r="I121" s="6" t="n">
        <f aca="false">IF(AND(C121=G121,G121="ONSET_RANGE"),1,0)</f>
        <v>0</v>
      </c>
      <c r="J121" s="0" t="n">
        <f aca="false">IF(AND(C121=G121,G121="ONSET_PERIOD"),1,0)</f>
        <v>1</v>
      </c>
      <c r="K121" s="0" t="n">
        <f aca="false">IF(AND(C121=G121,G121="ONSET_STRING"),1,0)</f>
        <v>0</v>
      </c>
      <c r="L121" s="0" t="n">
        <f aca="false">IF(AND(NOT(C121="ONSET_AGE"),NOT(G121="ONSET_AGE")),1,0)</f>
        <v>1</v>
      </c>
      <c r="M121" s="0" t="n">
        <f aca="false">IF(AND(NOT(C121="ONSET_RANGE"),NOT(G121="ONSET_RANGE")),1,0)</f>
        <v>1</v>
      </c>
      <c r="N121" s="0" t="n">
        <f aca="false">IF(AND(NOT(C121="ONSET_PERIOD"),NOT(G121="ONSET_PERIOD")),1,0)</f>
        <v>0</v>
      </c>
      <c r="O121" s="0" t="n">
        <f aca="false">IF(AND(NOT(C121="ONSET_STRING"),NOT(G121="ONSET_STRING")),1,0)</f>
        <v>1</v>
      </c>
    </row>
    <row r="122" customFormat="false" ht="12.8" hidden="false" customHeight="false" outlineLevel="0" collapsed="false">
      <c r="A122" s="5" t="s">
        <v>156</v>
      </c>
      <c r="B122" s="1" t="n">
        <v>70</v>
      </c>
      <c r="C122" s="0" t="s">
        <v>19</v>
      </c>
      <c r="D122" s="0" t="s">
        <v>26</v>
      </c>
      <c r="E122" s="0" t="n">
        <v>1</v>
      </c>
      <c r="G122" s="0" t="s">
        <v>19</v>
      </c>
      <c r="H122" s="6" t="n">
        <f aca="false">IF(AND(C122=G122,G122="ONSET_AGE"),1,0)</f>
        <v>0</v>
      </c>
      <c r="I122" s="6" t="n">
        <f aca="false">IF(AND(C122=G122,G122="ONSET_RANGE"),1,0)</f>
        <v>1</v>
      </c>
      <c r="J122" s="0" t="n">
        <f aca="false">IF(AND(C122=G122,G122="ONSET_PERIOD"),1,0)</f>
        <v>0</v>
      </c>
      <c r="K122" s="0" t="n">
        <f aca="false">IF(AND(C122=G122,G122="ONSET_STRING"),1,0)</f>
        <v>0</v>
      </c>
      <c r="L122" s="0" t="n">
        <f aca="false">IF(AND(NOT(C122="ONSET_AGE"),NOT(G122="ONSET_AGE")),1,0)</f>
        <v>1</v>
      </c>
      <c r="M122" s="0" t="n">
        <f aca="false">IF(AND(NOT(C122="ONSET_RANGE"),NOT(G122="ONSET_RANGE")),1,0)</f>
        <v>0</v>
      </c>
      <c r="N122" s="0" t="n">
        <f aca="false">IF(AND(NOT(C122="ONSET_PERIOD"),NOT(G122="ONSET_PERIOD")),1,0)</f>
        <v>1</v>
      </c>
      <c r="O122" s="0" t="n">
        <f aca="false">IF(AND(NOT(C122="ONSET_STRING"),NOT(G122="ONSET_STRING")),1,0)</f>
        <v>1</v>
      </c>
    </row>
    <row r="123" customFormat="false" ht="12.8" hidden="false" customHeight="false" outlineLevel="0" collapsed="false">
      <c r="A123" s="5" t="s">
        <v>157</v>
      </c>
      <c r="B123" s="1" t="n">
        <v>60</v>
      </c>
      <c r="C123" s="0" t="s">
        <v>19</v>
      </c>
      <c r="D123" s="0" t="s">
        <v>60</v>
      </c>
      <c r="E123" s="0" t="n">
        <v>1</v>
      </c>
      <c r="G123" s="0" t="s">
        <v>19</v>
      </c>
      <c r="H123" s="6" t="n">
        <f aca="false">IF(AND(C123=G123,G123="ONSET_AGE"),1,0)</f>
        <v>0</v>
      </c>
      <c r="I123" s="6" t="n">
        <f aca="false">IF(AND(C123=G123,G123="ONSET_RANGE"),1,0)</f>
        <v>1</v>
      </c>
      <c r="J123" s="0" t="n">
        <f aca="false">IF(AND(C123=G123,G123="ONSET_PERIOD"),1,0)</f>
        <v>0</v>
      </c>
      <c r="K123" s="0" t="n">
        <f aca="false">IF(AND(C123=G123,G123="ONSET_STRING"),1,0)</f>
        <v>0</v>
      </c>
      <c r="L123" s="0" t="n">
        <f aca="false">IF(AND(NOT(C123="ONSET_AGE"),NOT(G123="ONSET_AGE")),1,0)</f>
        <v>1</v>
      </c>
      <c r="M123" s="0" t="n">
        <f aca="false">IF(AND(NOT(C123="ONSET_RANGE"),NOT(G123="ONSET_RANGE")),1,0)</f>
        <v>0</v>
      </c>
      <c r="N123" s="0" t="n">
        <f aca="false">IF(AND(NOT(C123="ONSET_PERIOD"),NOT(G123="ONSET_PERIOD")),1,0)</f>
        <v>1</v>
      </c>
      <c r="O123" s="0" t="n">
        <f aca="false">IF(AND(NOT(C123="ONSET_STRING"),NOT(G123="ONSET_STRING")),1,0)</f>
        <v>1</v>
      </c>
    </row>
    <row r="124" customFormat="false" ht="12.8" hidden="false" customHeight="false" outlineLevel="0" collapsed="false">
      <c r="A124" s="5" t="s">
        <v>158</v>
      </c>
      <c r="B124" s="1" t="n">
        <v>75</v>
      </c>
      <c r="C124" s="0" t="s">
        <v>16</v>
      </c>
      <c r="E124" s="0" t="n">
        <v>1</v>
      </c>
      <c r="G124" s="0" t="s">
        <v>16</v>
      </c>
      <c r="H124" s="6" t="n">
        <f aca="false">IF(AND(C124=G124,G124="ONSET_AGE"),1,0)</f>
        <v>1</v>
      </c>
      <c r="I124" s="6" t="n">
        <f aca="false">IF(AND(C124=G124,G124="ONSET_RANGE"),1,0)</f>
        <v>0</v>
      </c>
      <c r="J124" s="0" t="n">
        <f aca="false">IF(AND(C124=G124,G124="ONSET_PERIOD"),1,0)</f>
        <v>0</v>
      </c>
      <c r="K124" s="0" t="n">
        <f aca="false">IF(AND(C124=G124,G124="ONSET_STRING"),1,0)</f>
        <v>0</v>
      </c>
      <c r="L124" s="0" t="n">
        <f aca="false">IF(AND(NOT(C124="ONSET_AGE"),NOT(G124="ONSET_AGE")),1,0)</f>
        <v>0</v>
      </c>
      <c r="M124" s="0" t="n">
        <f aca="false">IF(AND(NOT(C124="ONSET_RANGE"),NOT(G124="ONSET_RANGE")),1,0)</f>
        <v>1</v>
      </c>
      <c r="N124" s="0" t="n">
        <f aca="false">IF(AND(NOT(C124="ONSET_PERIOD"),NOT(G124="ONSET_PERIOD")),1,0)</f>
        <v>1</v>
      </c>
      <c r="O124" s="0" t="n">
        <f aca="false">IF(AND(NOT(C124="ONSET_STRING"),NOT(G124="ONSET_STRING")),1,0)</f>
        <v>1</v>
      </c>
    </row>
    <row r="125" customFormat="false" ht="12.8" hidden="false" customHeight="false" outlineLevel="0" collapsed="false">
      <c r="A125" s="5" t="s">
        <v>159</v>
      </c>
      <c r="B125" s="1" t="n">
        <v>93</v>
      </c>
      <c r="C125" s="0" t="s">
        <v>16</v>
      </c>
      <c r="E125" s="0" t="n">
        <v>1</v>
      </c>
      <c r="G125" s="0" t="s">
        <v>16</v>
      </c>
      <c r="H125" s="6" t="n">
        <f aca="false">IF(AND(C125=G125,G125="ONSET_AGE"),1,0)</f>
        <v>1</v>
      </c>
      <c r="I125" s="6" t="n">
        <f aca="false">IF(AND(C125=G125,G125="ONSET_RANGE"),1,0)</f>
        <v>0</v>
      </c>
      <c r="J125" s="0" t="n">
        <f aca="false">IF(AND(C125=G125,G125="ONSET_PERIOD"),1,0)</f>
        <v>0</v>
      </c>
      <c r="K125" s="0" t="n">
        <f aca="false">IF(AND(C125=G125,G125="ONSET_STRING"),1,0)</f>
        <v>0</v>
      </c>
      <c r="L125" s="0" t="n">
        <f aca="false">IF(AND(NOT(C125="ONSET_AGE"),NOT(G125="ONSET_AGE")),1,0)</f>
        <v>0</v>
      </c>
      <c r="M125" s="0" t="n">
        <f aca="false">IF(AND(NOT(C125="ONSET_RANGE"),NOT(G125="ONSET_RANGE")),1,0)</f>
        <v>1</v>
      </c>
      <c r="N125" s="0" t="n">
        <f aca="false">IF(AND(NOT(C125="ONSET_PERIOD"),NOT(G125="ONSET_PERIOD")),1,0)</f>
        <v>1</v>
      </c>
      <c r="O125" s="0" t="n">
        <f aca="false">IF(AND(NOT(C125="ONSET_STRING"),NOT(G125="ONSET_STRING")),1,0)</f>
        <v>1</v>
      </c>
    </row>
    <row r="126" customFormat="false" ht="12.8" hidden="false" customHeight="false" outlineLevel="0" collapsed="false">
      <c r="A126" s="5" t="s">
        <v>160</v>
      </c>
      <c r="B126" s="1" t="n">
        <v>20</v>
      </c>
      <c r="C126" s="0" t="s">
        <v>21</v>
      </c>
      <c r="E126" s="0" t="n">
        <v>1</v>
      </c>
      <c r="G126" s="0" t="s">
        <v>21</v>
      </c>
      <c r="H126" s="6" t="n">
        <f aca="false">IF(AND(C126=G126,G126="ONSET_AGE"),1,0)</f>
        <v>0</v>
      </c>
      <c r="I126" s="6" t="n">
        <f aca="false">IF(AND(C126=G126,G126="ONSET_RANGE"),1,0)</f>
        <v>0</v>
      </c>
      <c r="J126" s="0" t="n">
        <f aca="false">IF(AND(C126=G126,G126="ONSET_PERIOD"),1,0)</f>
        <v>1</v>
      </c>
      <c r="K126" s="0" t="n">
        <f aca="false">IF(AND(C126=G126,G126="ONSET_STRING"),1,0)</f>
        <v>0</v>
      </c>
      <c r="L126" s="0" t="n">
        <f aca="false">IF(AND(NOT(C126="ONSET_AGE"),NOT(G126="ONSET_AGE")),1,0)</f>
        <v>1</v>
      </c>
      <c r="M126" s="0" t="n">
        <f aca="false">IF(AND(NOT(C126="ONSET_RANGE"),NOT(G126="ONSET_RANGE")),1,0)</f>
        <v>1</v>
      </c>
      <c r="N126" s="0" t="n">
        <f aca="false">IF(AND(NOT(C126="ONSET_PERIOD"),NOT(G126="ONSET_PERIOD")),1,0)</f>
        <v>0</v>
      </c>
      <c r="O126" s="0" t="n">
        <f aca="false">IF(AND(NOT(C126="ONSET_STRING"),NOT(G126="ONSET_STRING")),1,0)</f>
        <v>1</v>
      </c>
    </row>
    <row r="127" customFormat="false" ht="12.8" hidden="false" customHeight="false" outlineLevel="0" collapsed="false">
      <c r="A127" s="5" t="s">
        <v>161</v>
      </c>
      <c r="B127" s="1" t="n">
        <v>70</v>
      </c>
      <c r="C127" s="0" t="s">
        <v>16</v>
      </c>
      <c r="E127" s="0" t="n">
        <v>1</v>
      </c>
      <c r="G127" s="0" t="s">
        <v>16</v>
      </c>
      <c r="H127" s="6" t="n">
        <f aca="false">IF(AND(C127=G127,G127="ONSET_AGE"),1,0)</f>
        <v>1</v>
      </c>
      <c r="I127" s="6" t="n">
        <f aca="false">IF(AND(C127=G127,G127="ONSET_RANGE"),1,0)</f>
        <v>0</v>
      </c>
      <c r="J127" s="0" t="n">
        <f aca="false">IF(AND(C127=G127,G127="ONSET_PERIOD"),1,0)</f>
        <v>0</v>
      </c>
      <c r="K127" s="0" t="n">
        <f aca="false">IF(AND(C127=G127,G127="ONSET_STRING"),1,0)</f>
        <v>0</v>
      </c>
      <c r="L127" s="0" t="n">
        <f aca="false">IF(AND(NOT(C127="ONSET_AGE"),NOT(G127="ONSET_AGE")),1,0)</f>
        <v>0</v>
      </c>
      <c r="M127" s="0" t="n">
        <f aca="false">IF(AND(NOT(C127="ONSET_RANGE"),NOT(G127="ONSET_RANGE")),1,0)</f>
        <v>1</v>
      </c>
      <c r="N127" s="0" t="n">
        <f aca="false">IF(AND(NOT(C127="ONSET_PERIOD"),NOT(G127="ONSET_PERIOD")),1,0)</f>
        <v>1</v>
      </c>
      <c r="O127" s="0" t="n">
        <f aca="false">IF(AND(NOT(C127="ONSET_STRING"),NOT(G127="ONSET_STRING")),1,0)</f>
        <v>1</v>
      </c>
    </row>
    <row r="128" customFormat="false" ht="12.8" hidden="false" customHeight="false" outlineLevel="0" collapsed="false">
      <c r="A128" s="5" t="s">
        <v>162</v>
      </c>
      <c r="B128" s="1" t="n">
        <v>35</v>
      </c>
      <c r="C128" s="0" t="s">
        <v>16</v>
      </c>
      <c r="E128" s="0" t="n">
        <v>1</v>
      </c>
      <c r="G128" s="0" t="s">
        <v>16</v>
      </c>
      <c r="H128" s="6" t="n">
        <f aca="false">IF(AND(C128=G128,G128="ONSET_AGE"),1,0)</f>
        <v>1</v>
      </c>
      <c r="I128" s="6" t="n">
        <f aca="false">IF(AND(C128=G128,G128="ONSET_RANGE"),1,0)</f>
        <v>0</v>
      </c>
      <c r="J128" s="0" t="n">
        <f aca="false">IF(AND(C128=G128,G128="ONSET_PERIOD"),1,0)</f>
        <v>0</v>
      </c>
      <c r="K128" s="0" t="n">
        <f aca="false">IF(AND(C128=G128,G128="ONSET_STRING"),1,0)</f>
        <v>0</v>
      </c>
      <c r="L128" s="0" t="n">
        <f aca="false">IF(AND(NOT(C128="ONSET_AGE"),NOT(G128="ONSET_AGE")),1,0)</f>
        <v>0</v>
      </c>
      <c r="M128" s="0" t="n">
        <f aca="false">IF(AND(NOT(C128="ONSET_RANGE"),NOT(G128="ONSET_RANGE")),1,0)</f>
        <v>1</v>
      </c>
      <c r="N128" s="0" t="n">
        <f aca="false">IF(AND(NOT(C128="ONSET_PERIOD"),NOT(G128="ONSET_PERIOD")),1,0)</f>
        <v>1</v>
      </c>
      <c r="O128" s="0" t="n">
        <f aca="false">IF(AND(NOT(C128="ONSET_STRING"),NOT(G128="ONSET_STRING")),1,0)</f>
        <v>1</v>
      </c>
    </row>
    <row r="129" customFormat="false" ht="12.8" hidden="false" customHeight="false" outlineLevel="0" collapsed="false">
      <c r="A129" s="5" t="s">
        <v>163</v>
      </c>
      <c r="B129" s="1" t="n">
        <v>70</v>
      </c>
      <c r="C129" s="0" t="s">
        <v>19</v>
      </c>
      <c r="D129" s="0" t="s">
        <v>26</v>
      </c>
      <c r="E129" s="0" t="n">
        <v>1</v>
      </c>
      <c r="G129" s="0" t="s">
        <v>19</v>
      </c>
      <c r="H129" s="6" t="n">
        <f aca="false">IF(AND(C129=G129,G129="ONSET_AGE"),1,0)</f>
        <v>0</v>
      </c>
      <c r="I129" s="6" t="n">
        <f aca="false">IF(AND(C129=G129,G129="ONSET_RANGE"),1,0)</f>
        <v>1</v>
      </c>
      <c r="J129" s="0" t="n">
        <f aca="false">IF(AND(C129=G129,G129="ONSET_PERIOD"),1,0)</f>
        <v>0</v>
      </c>
      <c r="K129" s="0" t="n">
        <f aca="false">IF(AND(C129=G129,G129="ONSET_STRING"),1,0)</f>
        <v>0</v>
      </c>
      <c r="L129" s="0" t="n">
        <f aca="false">IF(AND(NOT(C129="ONSET_AGE"),NOT(G129="ONSET_AGE")),1,0)</f>
        <v>1</v>
      </c>
      <c r="M129" s="0" t="n">
        <f aca="false">IF(AND(NOT(C129="ONSET_RANGE"),NOT(G129="ONSET_RANGE")),1,0)</f>
        <v>0</v>
      </c>
      <c r="N129" s="0" t="n">
        <f aca="false">IF(AND(NOT(C129="ONSET_PERIOD"),NOT(G129="ONSET_PERIOD")),1,0)</f>
        <v>1</v>
      </c>
      <c r="O129" s="0" t="n">
        <f aca="false">IF(AND(NOT(C129="ONSET_STRING"),NOT(G129="ONSET_STRING")),1,0)</f>
        <v>1</v>
      </c>
    </row>
    <row r="130" customFormat="false" ht="12.8" hidden="false" customHeight="false" outlineLevel="0" collapsed="false">
      <c r="A130" s="5" t="s">
        <v>164</v>
      </c>
      <c r="B130" s="1" t="n">
        <v>2011</v>
      </c>
      <c r="C130" s="0" t="s">
        <v>21</v>
      </c>
      <c r="E130" s="0" t="n">
        <v>1</v>
      </c>
      <c r="G130" s="0" t="s">
        <v>21</v>
      </c>
      <c r="H130" s="6" t="n">
        <f aca="false">IF(AND(C130=G130,G130="ONSET_AGE"),1,0)</f>
        <v>0</v>
      </c>
      <c r="I130" s="6" t="n">
        <f aca="false">IF(AND(C130=G130,G130="ONSET_RANGE"),1,0)</f>
        <v>0</v>
      </c>
      <c r="J130" s="0" t="n">
        <f aca="false">IF(AND(C130=G130,G130="ONSET_PERIOD"),1,0)</f>
        <v>1</v>
      </c>
      <c r="K130" s="0" t="n">
        <f aca="false">IF(AND(C130=G130,G130="ONSET_STRING"),1,0)</f>
        <v>0</v>
      </c>
      <c r="L130" s="0" t="n">
        <f aca="false">IF(AND(NOT(C130="ONSET_AGE"),NOT(G130="ONSET_AGE")),1,0)</f>
        <v>1</v>
      </c>
      <c r="M130" s="0" t="n">
        <f aca="false">IF(AND(NOT(C130="ONSET_RANGE"),NOT(G130="ONSET_RANGE")),1,0)</f>
        <v>1</v>
      </c>
      <c r="N130" s="0" t="n">
        <f aca="false">IF(AND(NOT(C130="ONSET_PERIOD"),NOT(G130="ONSET_PERIOD")),1,0)</f>
        <v>0</v>
      </c>
      <c r="O130" s="0" t="n">
        <f aca="false">IF(AND(NOT(C130="ONSET_STRING"),NOT(G130="ONSET_STRING")),1,0)</f>
        <v>1</v>
      </c>
    </row>
    <row r="131" customFormat="false" ht="12.8" hidden="false" customHeight="false" outlineLevel="0" collapsed="false">
      <c r="A131" s="5" t="s">
        <v>165</v>
      </c>
      <c r="B131" s="1" t="n">
        <v>2004</v>
      </c>
      <c r="C131" s="0" t="s">
        <v>21</v>
      </c>
      <c r="E131" s="0" t="n">
        <v>1</v>
      </c>
      <c r="G131" s="0" t="s">
        <v>21</v>
      </c>
      <c r="H131" s="6" t="n">
        <f aca="false">IF(AND(C131=G131,G131="ONSET_AGE"),1,0)</f>
        <v>0</v>
      </c>
      <c r="I131" s="6" t="n">
        <f aca="false">IF(AND(C131=G131,G131="ONSET_RANGE"),1,0)</f>
        <v>0</v>
      </c>
      <c r="J131" s="0" t="n">
        <f aca="false">IF(AND(C131=G131,G131="ONSET_PERIOD"),1,0)</f>
        <v>1</v>
      </c>
      <c r="K131" s="0" t="n">
        <f aca="false">IF(AND(C131=G131,G131="ONSET_STRING"),1,0)</f>
        <v>0</v>
      </c>
      <c r="L131" s="0" t="n">
        <f aca="false">IF(AND(NOT(C131="ONSET_AGE"),NOT(G131="ONSET_AGE")),1,0)</f>
        <v>1</v>
      </c>
      <c r="M131" s="0" t="n">
        <f aca="false">IF(AND(NOT(C131="ONSET_RANGE"),NOT(G131="ONSET_RANGE")),1,0)</f>
        <v>1</v>
      </c>
      <c r="N131" s="0" t="n">
        <f aca="false">IF(AND(NOT(C131="ONSET_PERIOD"),NOT(G131="ONSET_PERIOD")),1,0)</f>
        <v>0</v>
      </c>
      <c r="O131" s="0" t="n">
        <f aca="false">IF(AND(NOT(C131="ONSET_STRING"),NOT(G131="ONSET_STRING")),1,0)</f>
        <v>1</v>
      </c>
    </row>
    <row r="132" customFormat="false" ht="12.8" hidden="false" customHeight="false" outlineLevel="0" collapsed="false">
      <c r="A132" s="5" t="s">
        <v>166</v>
      </c>
      <c r="B132" s="1" t="n">
        <v>56</v>
      </c>
      <c r="C132" s="0" t="s">
        <v>16</v>
      </c>
      <c r="E132" s="0" t="n">
        <v>1</v>
      </c>
      <c r="G132" s="0" t="s">
        <v>16</v>
      </c>
      <c r="H132" s="6" t="n">
        <f aca="false">IF(AND(C132=G132,G132="ONSET_AGE"),1,0)</f>
        <v>1</v>
      </c>
      <c r="I132" s="6" t="n">
        <f aca="false">IF(AND(C132=G132,G132="ONSET_RANGE"),1,0)</f>
        <v>0</v>
      </c>
      <c r="J132" s="0" t="n">
        <f aca="false">IF(AND(C132=G132,G132="ONSET_PERIOD"),1,0)</f>
        <v>0</v>
      </c>
      <c r="K132" s="0" t="n">
        <f aca="false">IF(AND(C132=G132,G132="ONSET_STRING"),1,0)</f>
        <v>0</v>
      </c>
      <c r="L132" s="0" t="n">
        <f aca="false">IF(AND(NOT(C132="ONSET_AGE"),NOT(G132="ONSET_AGE")),1,0)</f>
        <v>0</v>
      </c>
      <c r="M132" s="0" t="n">
        <f aca="false">IF(AND(NOT(C132="ONSET_RANGE"),NOT(G132="ONSET_RANGE")),1,0)</f>
        <v>1</v>
      </c>
      <c r="N132" s="0" t="n">
        <f aca="false">IF(AND(NOT(C132="ONSET_PERIOD"),NOT(G132="ONSET_PERIOD")),1,0)</f>
        <v>1</v>
      </c>
      <c r="O132" s="0" t="n">
        <f aca="false">IF(AND(NOT(C132="ONSET_STRING"),NOT(G132="ONSET_STRING")),1,0)</f>
        <v>1</v>
      </c>
    </row>
    <row r="133" customFormat="false" ht="12.8" hidden="false" customHeight="false" outlineLevel="0" collapsed="false">
      <c r="A133" s="5" t="s">
        <v>167</v>
      </c>
      <c r="B133" s="1" t="n">
        <v>40</v>
      </c>
      <c r="C133" s="0" t="s">
        <v>19</v>
      </c>
      <c r="D133" s="0" t="s">
        <v>26</v>
      </c>
      <c r="E133" s="0" t="n">
        <v>1</v>
      </c>
      <c r="G133" s="0" t="s">
        <v>19</v>
      </c>
      <c r="H133" s="6" t="n">
        <f aca="false">IF(AND(C133=G133,G133="ONSET_AGE"),1,0)</f>
        <v>0</v>
      </c>
      <c r="I133" s="6" t="n">
        <f aca="false">IF(AND(C133=G133,G133="ONSET_RANGE"),1,0)</f>
        <v>1</v>
      </c>
      <c r="J133" s="0" t="n">
        <f aca="false">IF(AND(C133=G133,G133="ONSET_PERIOD"),1,0)</f>
        <v>0</v>
      </c>
      <c r="K133" s="0" t="n">
        <f aca="false">IF(AND(C133=G133,G133="ONSET_STRING"),1,0)</f>
        <v>0</v>
      </c>
      <c r="L133" s="0" t="n">
        <f aca="false">IF(AND(NOT(C133="ONSET_AGE"),NOT(G133="ONSET_AGE")),1,0)</f>
        <v>1</v>
      </c>
      <c r="M133" s="0" t="n">
        <f aca="false">IF(AND(NOT(C133="ONSET_RANGE"),NOT(G133="ONSET_RANGE")),1,0)</f>
        <v>0</v>
      </c>
      <c r="N133" s="0" t="n">
        <f aca="false">IF(AND(NOT(C133="ONSET_PERIOD"),NOT(G133="ONSET_PERIOD")),1,0)</f>
        <v>1</v>
      </c>
      <c r="O133" s="0" t="n">
        <f aca="false">IF(AND(NOT(C133="ONSET_STRING"),NOT(G133="ONSET_STRING")),1,0)</f>
        <v>1</v>
      </c>
    </row>
    <row r="134" customFormat="false" ht="12.8" hidden="false" customHeight="false" outlineLevel="0" collapsed="false">
      <c r="A134" s="5" t="s">
        <v>168</v>
      </c>
      <c r="B134" s="1" t="n">
        <v>60</v>
      </c>
      <c r="C134" s="0" t="s">
        <v>19</v>
      </c>
      <c r="D134" s="0" t="s">
        <v>26</v>
      </c>
      <c r="E134" s="0" t="n">
        <v>1</v>
      </c>
      <c r="G134" s="0" t="s">
        <v>19</v>
      </c>
      <c r="H134" s="6" t="n">
        <f aca="false">IF(AND(C134=G134,G134="ONSET_AGE"),1,0)</f>
        <v>0</v>
      </c>
      <c r="I134" s="6" t="n">
        <f aca="false">IF(AND(C134=G134,G134="ONSET_RANGE"),1,0)</f>
        <v>1</v>
      </c>
      <c r="J134" s="0" t="n">
        <f aca="false">IF(AND(C134=G134,G134="ONSET_PERIOD"),1,0)</f>
        <v>0</v>
      </c>
      <c r="K134" s="0" t="n">
        <f aca="false">IF(AND(C134=G134,G134="ONSET_STRING"),1,0)</f>
        <v>0</v>
      </c>
      <c r="L134" s="0" t="n">
        <f aca="false">IF(AND(NOT(C134="ONSET_AGE"),NOT(G134="ONSET_AGE")),1,0)</f>
        <v>1</v>
      </c>
      <c r="M134" s="0" t="n">
        <f aca="false">IF(AND(NOT(C134="ONSET_RANGE"),NOT(G134="ONSET_RANGE")),1,0)</f>
        <v>0</v>
      </c>
      <c r="N134" s="0" t="n">
        <f aca="false">IF(AND(NOT(C134="ONSET_PERIOD"),NOT(G134="ONSET_PERIOD")),1,0)</f>
        <v>1</v>
      </c>
      <c r="O134" s="0" t="n">
        <f aca="false">IF(AND(NOT(C134="ONSET_STRING"),NOT(G134="ONSET_STRING")),1,0)</f>
        <v>1</v>
      </c>
    </row>
    <row r="135" customFormat="false" ht="12.8" hidden="false" customHeight="false" outlineLevel="0" collapsed="false">
      <c r="A135" s="5" t="s">
        <v>169</v>
      </c>
      <c r="B135" s="1" t="n">
        <v>2012</v>
      </c>
      <c r="C135" s="0" t="s">
        <v>21</v>
      </c>
      <c r="E135" s="0" t="n">
        <v>1</v>
      </c>
      <c r="G135" s="0" t="s">
        <v>21</v>
      </c>
      <c r="H135" s="6" t="n">
        <f aca="false">IF(AND(C135=G135,G135="ONSET_AGE"),1,0)</f>
        <v>0</v>
      </c>
      <c r="I135" s="6" t="n">
        <f aca="false">IF(AND(C135=G135,G135="ONSET_RANGE"),1,0)</f>
        <v>0</v>
      </c>
      <c r="J135" s="0" t="n">
        <f aca="false">IF(AND(C135=G135,G135="ONSET_PERIOD"),1,0)</f>
        <v>1</v>
      </c>
      <c r="K135" s="0" t="n">
        <f aca="false">IF(AND(C135=G135,G135="ONSET_STRING"),1,0)</f>
        <v>0</v>
      </c>
      <c r="L135" s="0" t="n">
        <f aca="false">IF(AND(NOT(C135="ONSET_AGE"),NOT(G135="ONSET_AGE")),1,0)</f>
        <v>1</v>
      </c>
      <c r="M135" s="0" t="n">
        <f aca="false">IF(AND(NOT(C135="ONSET_RANGE"),NOT(G135="ONSET_RANGE")),1,0)</f>
        <v>1</v>
      </c>
      <c r="N135" s="0" t="n">
        <f aca="false">IF(AND(NOT(C135="ONSET_PERIOD"),NOT(G135="ONSET_PERIOD")),1,0)</f>
        <v>0</v>
      </c>
      <c r="O135" s="0" t="n">
        <f aca="false">IF(AND(NOT(C135="ONSET_STRING"),NOT(G135="ONSET_STRING")),1,0)</f>
        <v>1</v>
      </c>
    </row>
    <row r="136" customFormat="false" ht="12.8" hidden="false" customHeight="false" outlineLevel="0" collapsed="false">
      <c r="A136" s="5" t="s">
        <v>170</v>
      </c>
      <c r="B136" s="1" t="n">
        <v>40</v>
      </c>
      <c r="C136" s="0" t="s">
        <v>19</v>
      </c>
      <c r="D136" s="0" t="s">
        <v>26</v>
      </c>
      <c r="E136" s="0" t="n">
        <v>1</v>
      </c>
      <c r="G136" s="0" t="s">
        <v>19</v>
      </c>
      <c r="H136" s="6" t="n">
        <f aca="false">IF(AND(C136=G136,G136="ONSET_AGE"),1,0)</f>
        <v>0</v>
      </c>
      <c r="I136" s="6" t="n">
        <f aca="false">IF(AND(C136=G136,G136="ONSET_RANGE"),1,0)</f>
        <v>1</v>
      </c>
      <c r="J136" s="0" t="n">
        <f aca="false">IF(AND(C136=G136,G136="ONSET_PERIOD"),1,0)</f>
        <v>0</v>
      </c>
      <c r="K136" s="0" t="n">
        <f aca="false">IF(AND(C136=G136,G136="ONSET_STRING"),1,0)</f>
        <v>0</v>
      </c>
      <c r="L136" s="0" t="n">
        <f aca="false">IF(AND(NOT(C136="ONSET_AGE"),NOT(G136="ONSET_AGE")),1,0)</f>
        <v>1</v>
      </c>
      <c r="M136" s="0" t="n">
        <f aca="false">IF(AND(NOT(C136="ONSET_RANGE"),NOT(G136="ONSET_RANGE")),1,0)</f>
        <v>0</v>
      </c>
      <c r="N136" s="0" t="n">
        <f aca="false">IF(AND(NOT(C136="ONSET_PERIOD"),NOT(G136="ONSET_PERIOD")),1,0)</f>
        <v>1</v>
      </c>
      <c r="O136" s="0" t="n">
        <f aca="false">IF(AND(NOT(C136="ONSET_STRING"),NOT(G136="ONSET_STRING")),1,0)</f>
        <v>1</v>
      </c>
    </row>
    <row r="137" customFormat="false" ht="12.8" hidden="false" customHeight="false" outlineLevel="0" collapsed="false">
      <c r="A137" s="5" t="s">
        <v>171</v>
      </c>
      <c r="B137" s="1" t="n">
        <v>55</v>
      </c>
      <c r="C137" s="0" t="s">
        <v>16</v>
      </c>
      <c r="E137" s="0" t="n">
        <v>1</v>
      </c>
      <c r="G137" s="0" t="s">
        <v>16</v>
      </c>
      <c r="H137" s="6" t="n">
        <f aca="false">IF(AND(C137=G137,G137="ONSET_AGE"),1,0)</f>
        <v>1</v>
      </c>
      <c r="I137" s="6" t="n">
        <f aca="false">IF(AND(C137=G137,G137="ONSET_RANGE"),1,0)</f>
        <v>0</v>
      </c>
      <c r="J137" s="0" t="n">
        <f aca="false">IF(AND(C137=G137,G137="ONSET_PERIOD"),1,0)</f>
        <v>0</v>
      </c>
      <c r="K137" s="0" t="n">
        <f aca="false">IF(AND(C137=G137,G137="ONSET_STRING"),1,0)</f>
        <v>0</v>
      </c>
      <c r="L137" s="0" t="n">
        <f aca="false">IF(AND(NOT(C137="ONSET_AGE"),NOT(G137="ONSET_AGE")),1,0)</f>
        <v>0</v>
      </c>
      <c r="M137" s="0" t="n">
        <f aca="false">IF(AND(NOT(C137="ONSET_RANGE"),NOT(G137="ONSET_RANGE")),1,0)</f>
        <v>1</v>
      </c>
      <c r="N137" s="0" t="n">
        <f aca="false">IF(AND(NOT(C137="ONSET_PERIOD"),NOT(G137="ONSET_PERIOD")),1,0)</f>
        <v>1</v>
      </c>
      <c r="O137" s="0" t="n">
        <f aca="false">IF(AND(NOT(C137="ONSET_STRING"),NOT(G137="ONSET_STRING")),1,0)</f>
        <v>1</v>
      </c>
    </row>
    <row r="138" customFormat="false" ht="12.8" hidden="false" customHeight="false" outlineLevel="0" collapsed="false">
      <c r="A138" s="5" t="s">
        <v>172</v>
      </c>
      <c r="B138" s="1" t="n">
        <v>2000</v>
      </c>
      <c r="C138" s="0" t="s">
        <v>21</v>
      </c>
      <c r="E138" s="0" t="n">
        <v>1</v>
      </c>
      <c r="G138" s="0" t="s">
        <v>21</v>
      </c>
      <c r="H138" s="6" t="n">
        <f aca="false">IF(AND(C138=G138,G138="ONSET_AGE"),1,0)</f>
        <v>0</v>
      </c>
      <c r="I138" s="6" t="n">
        <f aca="false">IF(AND(C138=G138,G138="ONSET_RANGE"),1,0)</f>
        <v>0</v>
      </c>
      <c r="J138" s="0" t="n">
        <f aca="false">IF(AND(C138=G138,G138="ONSET_PERIOD"),1,0)</f>
        <v>1</v>
      </c>
      <c r="K138" s="0" t="n">
        <f aca="false">IF(AND(C138=G138,G138="ONSET_STRING"),1,0)</f>
        <v>0</v>
      </c>
      <c r="L138" s="0" t="n">
        <f aca="false">IF(AND(NOT(C138="ONSET_AGE"),NOT(G138="ONSET_AGE")),1,0)</f>
        <v>1</v>
      </c>
      <c r="M138" s="0" t="n">
        <f aca="false">IF(AND(NOT(C138="ONSET_RANGE"),NOT(G138="ONSET_RANGE")),1,0)</f>
        <v>1</v>
      </c>
      <c r="N138" s="0" t="n">
        <f aca="false">IF(AND(NOT(C138="ONSET_PERIOD"),NOT(G138="ONSET_PERIOD")),1,0)</f>
        <v>0</v>
      </c>
      <c r="O138" s="0" t="n">
        <f aca="false">IF(AND(NOT(C138="ONSET_STRING"),NOT(G138="ONSET_STRING")),1,0)</f>
        <v>1</v>
      </c>
    </row>
    <row r="139" customFormat="false" ht="12.8" hidden="false" customHeight="false" outlineLevel="0" collapsed="false">
      <c r="A139" s="5" t="s">
        <v>173</v>
      </c>
      <c r="B139" s="1" t="n">
        <v>63</v>
      </c>
      <c r="C139" s="0" t="s">
        <v>16</v>
      </c>
      <c r="E139" s="0" t="n">
        <v>1</v>
      </c>
      <c r="G139" s="0" t="s">
        <v>16</v>
      </c>
      <c r="H139" s="6" t="n">
        <f aca="false">IF(AND(C139=G139,G139="ONSET_AGE"),1,0)</f>
        <v>1</v>
      </c>
      <c r="I139" s="6" t="n">
        <f aca="false">IF(AND(C139=G139,G139="ONSET_RANGE"),1,0)</f>
        <v>0</v>
      </c>
      <c r="J139" s="0" t="n">
        <f aca="false">IF(AND(C139=G139,G139="ONSET_PERIOD"),1,0)</f>
        <v>0</v>
      </c>
      <c r="K139" s="0" t="n">
        <f aca="false">IF(AND(C139=G139,G139="ONSET_STRING"),1,0)</f>
        <v>0</v>
      </c>
      <c r="L139" s="0" t="n">
        <f aca="false">IF(AND(NOT(C139="ONSET_AGE"),NOT(G139="ONSET_AGE")),1,0)</f>
        <v>0</v>
      </c>
      <c r="M139" s="0" t="n">
        <f aca="false">IF(AND(NOT(C139="ONSET_RANGE"),NOT(G139="ONSET_RANGE")),1,0)</f>
        <v>1</v>
      </c>
      <c r="N139" s="0" t="n">
        <f aca="false">IF(AND(NOT(C139="ONSET_PERIOD"),NOT(G139="ONSET_PERIOD")),1,0)</f>
        <v>1</v>
      </c>
      <c r="O139" s="0" t="n">
        <f aca="false">IF(AND(NOT(C139="ONSET_STRING"),NOT(G139="ONSET_STRING")),1,0)</f>
        <v>1</v>
      </c>
    </row>
    <row r="140" customFormat="false" ht="12.8" hidden="false" customHeight="false" outlineLevel="0" collapsed="false">
      <c r="A140" s="5" t="s">
        <v>174</v>
      </c>
      <c r="B140" s="1" t="n">
        <v>50</v>
      </c>
      <c r="C140" s="0" t="s">
        <v>16</v>
      </c>
      <c r="E140" s="0" t="n">
        <v>1</v>
      </c>
      <c r="G140" s="0" t="s">
        <v>16</v>
      </c>
      <c r="H140" s="6" t="n">
        <f aca="false">IF(AND(C140=G140,G140="ONSET_AGE"),1,0)</f>
        <v>1</v>
      </c>
      <c r="I140" s="6" t="n">
        <f aca="false">IF(AND(C140=G140,G140="ONSET_RANGE"),1,0)</f>
        <v>0</v>
      </c>
      <c r="J140" s="0" t="n">
        <f aca="false">IF(AND(C140=G140,G140="ONSET_PERIOD"),1,0)</f>
        <v>0</v>
      </c>
      <c r="K140" s="0" t="n">
        <f aca="false">IF(AND(C140=G140,G140="ONSET_STRING"),1,0)</f>
        <v>0</v>
      </c>
      <c r="L140" s="0" t="n">
        <f aca="false">IF(AND(NOT(C140="ONSET_AGE"),NOT(G140="ONSET_AGE")),1,0)</f>
        <v>0</v>
      </c>
      <c r="M140" s="0" t="n">
        <f aca="false">IF(AND(NOT(C140="ONSET_RANGE"),NOT(G140="ONSET_RANGE")),1,0)</f>
        <v>1</v>
      </c>
      <c r="N140" s="0" t="n">
        <f aca="false">IF(AND(NOT(C140="ONSET_PERIOD"),NOT(G140="ONSET_PERIOD")),1,0)</f>
        <v>1</v>
      </c>
      <c r="O140" s="0" t="n">
        <f aca="false">IF(AND(NOT(C140="ONSET_STRING"),NOT(G140="ONSET_STRING")),1,0)</f>
        <v>1</v>
      </c>
    </row>
    <row r="141" customFormat="false" ht="12.8" hidden="false" customHeight="false" outlineLevel="0" collapsed="false">
      <c r="A141" s="5" t="s">
        <v>175</v>
      </c>
      <c r="B141" s="1" t="n">
        <v>65</v>
      </c>
      <c r="C141" s="0" t="s">
        <v>16</v>
      </c>
      <c r="E141" s="0" t="n">
        <v>1</v>
      </c>
      <c r="G141" s="0" t="s">
        <v>16</v>
      </c>
      <c r="H141" s="6" t="n">
        <f aca="false">IF(AND(C141=G141,G141="ONSET_AGE"),1,0)</f>
        <v>1</v>
      </c>
      <c r="I141" s="6" t="n">
        <f aca="false">IF(AND(C141=G141,G141="ONSET_RANGE"),1,0)</f>
        <v>0</v>
      </c>
      <c r="J141" s="0" t="n">
        <f aca="false">IF(AND(C141=G141,G141="ONSET_PERIOD"),1,0)</f>
        <v>0</v>
      </c>
      <c r="K141" s="0" t="n">
        <f aca="false">IF(AND(C141=G141,G141="ONSET_STRING"),1,0)</f>
        <v>0</v>
      </c>
      <c r="L141" s="0" t="n">
        <f aca="false">IF(AND(NOT(C141="ONSET_AGE"),NOT(G141="ONSET_AGE")),1,0)</f>
        <v>0</v>
      </c>
      <c r="M141" s="0" t="n">
        <f aca="false">IF(AND(NOT(C141="ONSET_RANGE"),NOT(G141="ONSET_RANGE")),1,0)</f>
        <v>1</v>
      </c>
      <c r="N141" s="0" t="n">
        <f aca="false">IF(AND(NOT(C141="ONSET_PERIOD"),NOT(G141="ONSET_PERIOD")),1,0)</f>
        <v>1</v>
      </c>
      <c r="O141" s="0" t="n">
        <f aca="false">IF(AND(NOT(C141="ONSET_STRING"),NOT(G141="ONSET_STRING")),1,0)</f>
        <v>1</v>
      </c>
    </row>
    <row r="142" customFormat="false" ht="12.8" hidden="false" customHeight="false" outlineLevel="0" collapsed="false">
      <c r="A142" s="5" t="s">
        <v>176</v>
      </c>
      <c r="B142" s="1" t="n">
        <v>7</v>
      </c>
      <c r="C142" s="0" t="s">
        <v>16</v>
      </c>
      <c r="E142" s="0" t="n">
        <v>1</v>
      </c>
      <c r="G142" s="0" t="s">
        <v>16</v>
      </c>
      <c r="H142" s="6" t="n">
        <f aca="false">IF(AND(C142=G142,G142="ONSET_AGE"),1,0)</f>
        <v>1</v>
      </c>
      <c r="I142" s="6" t="n">
        <f aca="false">IF(AND(C142=G142,G142="ONSET_RANGE"),1,0)</f>
        <v>0</v>
      </c>
      <c r="J142" s="0" t="n">
        <f aca="false">IF(AND(C142=G142,G142="ONSET_PERIOD"),1,0)</f>
        <v>0</v>
      </c>
      <c r="K142" s="0" t="n">
        <f aca="false">IF(AND(C142=G142,G142="ONSET_STRING"),1,0)</f>
        <v>0</v>
      </c>
      <c r="L142" s="0" t="n">
        <f aca="false">IF(AND(NOT(C142="ONSET_AGE"),NOT(G142="ONSET_AGE")),1,0)</f>
        <v>0</v>
      </c>
      <c r="M142" s="0" t="n">
        <f aca="false">IF(AND(NOT(C142="ONSET_RANGE"),NOT(G142="ONSET_RANGE")),1,0)</f>
        <v>1</v>
      </c>
      <c r="N142" s="0" t="n">
        <f aca="false">IF(AND(NOT(C142="ONSET_PERIOD"),NOT(G142="ONSET_PERIOD")),1,0)</f>
        <v>1</v>
      </c>
      <c r="O142" s="0" t="n">
        <f aca="false">IF(AND(NOT(C142="ONSET_STRING"),NOT(G142="ONSET_STRING")),1,0)</f>
        <v>1</v>
      </c>
    </row>
    <row r="143" customFormat="false" ht="12.8" hidden="false" customHeight="false" outlineLevel="0" collapsed="false">
      <c r="A143" s="5" t="s">
        <v>177</v>
      </c>
      <c r="B143" s="1" t="n">
        <v>63</v>
      </c>
      <c r="C143" s="0" t="s">
        <v>16</v>
      </c>
      <c r="E143" s="0" t="n">
        <v>1</v>
      </c>
      <c r="G143" s="0" t="s">
        <v>16</v>
      </c>
      <c r="H143" s="6" t="n">
        <f aca="false">IF(AND(C143=G143,G143="ONSET_AGE"),1,0)</f>
        <v>1</v>
      </c>
      <c r="I143" s="6" t="n">
        <f aca="false">IF(AND(C143=G143,G143="ONSET_RANGE"),1,0)</f>
        <v>0</v>
      </c>
      <c r="J143" s="0" t="n">
        <f aca="false">IF(AND(C143=G143,G143="ONSET_PERIOD"),1,0)</f>
        <v>0</v>
      </c>
      <c r="K143" s="0" t="n">
        <f aca="false">IF(AND(C143=G143,G143="ONSET_STRING"),1,0)</f>
        <v>0</v>
      </c>
      <c r="L143" s="0" t="n">
        <f aca="false">IF(AND(NOT(C143="ONSET_AGE"),NOT(G143="ONSET_AGE")),1,0)</f>
        <v>0</v>
      </c>
      <c r="M143" s="0" t="n">
        <f aca="false">IF(AND(NOT(C143="ONSET_RANGE"),NOT(G143="ONSET_RANGE")),1,0)</f>
        <v>1</v>
      </c>
      <c r="N143" s="0" t="n">
        <f aca="false">IF(AND(NOT(C143="ONSET_PERIOD"),NOT(G143="ONSET_PERIOD")),1,0)</f>
        <v>1</v>
      </c>
      <c r="O143" s="0" t="n">
        <f aca="false">IF(AND(NOT(C143="ONSET_STRING"),NOT(G143="ONSET_STRING")),1,0)</f>
        <v>1</v>
      </c>
    </row>
    <row r="144" customFormat="false" ht="12.8" hidden="false" customHeight="false" outlineLevel="0" collapsed="false">
      <c r="A144" s="5" t="s">
        <v>178</v>
      </c>
      <c r="B144" s="1" t="n">
        <v>25</v>
      </c>
      <c r="C144" s="0" t="s">
        <v>16</v>
      </c>
      <c r="E144" s="0" t="n">
        <v>1</v>
      </c>
      <c r="G144" s="0" t="s">
        <v>16</v>
      </c>
      <c r="H144" s="6" t="n">
        <f aca="false">IF(AND(C144=G144,G144="ONSET_AGE"),1,0)</f>
        <v>1</v>
      </c>
      <c r="I144" s="6" t="n">
        <f aca="false">IF(AND(C144=G144,G144="ONSET_RANGE"),1,0)</f>
        <v>0</v>
      </c>
      <c r="J144" s="0" t="n">
        <f aca="false">IF(AND(C144=G144,G144="ONSET_PERIOD"),1,0)</f>
        <v>0</v>
      </c>
      <c r="K144" s="0" t="n">
        <f aca="false">IF(AND(C144=G144,G144="ONSET_STRING"),1,0)</f>
        <v>0</v>
      </c>
      <c r="L144" s="0" t="n">
        <f aca="false">IF(AND(NOT(C144="ONSET_AGE"),NOT(G144="ONSET_AGE")),1,0)</f>
        <v>0</v>
      </c>
      <c r="M144" s="0" t="n">
        <f aca="false">IF(AND(NOT(C144="ONSET_RANGE"),NOT(G144="ONSET_RANGE")),1,0)</f>
        <v>1</v>
      </c>
      <c r="N144" s="0" t="n">
        <f aca="false">IF(AND(NOT(C144="ONSET_PERIOD"),NOT(G144="ONSET_PERIOD")),1,0)</f>
        <v>1</v>
      </c>
      <c r="O144" s="0" t="n">
        <f aca="false">IF(AND(NOT(C144="ONSET_STRING"),NOT(G144="ONSET_STRING")),1,0)</f>
        <v>1</v>
      </c>
    </row>
    <row r="145" customFormat="false" ht="12.8" hidden="false" customHeight="false" outlineLevel="0" collapsed="false">
      <c r="A145" s="5" t="s">
        <v>179</v>
      </c>
      <c r="B145" s="1" t="n">
        <v>40</v>
      </c>
      <c r="C145" s="0" t="s">
        <v>16</v>
      </c>
      <c r="E145" s="0" t="n">
        <v>1</v>
      </c>
      <c r="G145" s="0" t="s">
        <v>16</v>
      </c>
      <c r="H145" s="6" t="n">
        <f aca="false">IF(AND(C145=G145,G145="ONSET_AGE"),1,0)</f>
        <v>1</v>
      </c>
      <c r="I145" s="6" t="n">
        <f aca="false">IF(AND(C145=G145,G145="ONSET_RANGE"),1,0)</f>
        <v>0</v>
      </c>
      <c r="J145" s="0" t="n">
        <f aca="false">IF(AND(C145=G145,G145="ONSET_PERIOD"),1,0)</f>
        <v>0</v>
      </c>
      <c r="K145" s="0" t="n">
        <f aca="false">IF(AND(C145=G145,G145="ONSET_STRING"),1,0)</f>
        <v>0</v>
      </c>
      <c r="L145" s="0" t="n">
        <f aca="false">IF(AND(NOT(C145="ONSET_AGE"),NOT(G145="ONSET_AGE")),1,0)</f>
        <v>0</v>
      </c>
      <c r="M145" s="0" t="n">
        <f aca="false">IF(AND(NOT(C145="ONSET_RANGE"),NOT(G145="ONSET_RANGE")),1,0)</f>
        <v>1</v>
      </c>
      <c r="N145" s="0" t="n">
        <f aca="false">IF(AND(NOT(C145="ONSET_PERIOD"),NOT(G145="ONSET_PERIOD")),1,0)</f>
        <v>1</v>
      </c>
      <c r="O145" s="0" t="n">
        <f aca="false">IF(AND(NOT(C145="ONSET_STRING"),NOT(G145="ONSET_STRING")),1,0)</f>
        <v>1</v>
      </c>
    </row>
    <row r="146" customFormat="false" ht="12.8" hidden="false" customHeight="false" outlineLevel="0" collapsed="false">
      <c r="A146" s="5" t="s">
        <v>180</v>
      </c>
      <c r="B146" s="1" t="n">
        <v>67</v>
      </c>
      <c r="C146" s="0" t="s">
        <v>16</v>
      </c>
      <c r="E146" s="0" t="n">
        <v>1</v>
      </c>
      <c r="G146" s="0" t="s">
        <v>16</v>
      </c>
      <c r="H146" s="6" t="n">
        <f aca="false">IF(AND(C146=G146,G146="ONSET_AGE"),1,0)</f>
        <v>1</v>
      </c>
      <c r="I146" s="6" t="n">
        <f aca="false">IF(AND(C146=G146,G146="ONSET_RANGE"),1,0)</f>
        <v>0</v>
      </c>
      <c r="J146" s="0" t="n">
        <f aca="false">IF(AND(C146=G146,G146="ONSET_PERIOD"),1,0)</f>
        <v>0</v>
      </c>
      <c r="K146" s="0" t="n">
        <f aca="false">IF(AND(C146=G146,G146="ONSET_STRING"),1,0)</f>
        <v>0</v>
      </c>
      <c r="L146" s="0" t="n">
        <f aca="false">IF(AND(NOT(C146="ONSET_AGE"),NOT(G146="ONSET_AGE")),1,0)</f>
        <v>0</v>
      </c>
      <c r="M146" s="0" t="n">
        <f aca="false">IF(AND(NOT(C146="ONSET_RANGE"),NOT(G146="ONSET_RANGE")),1,0)</f>
        <v>1</v>
      </c>
      <c r="N146" s="0" t="n">
        <f aca="false">IF(AND(NOT(C146="ONSET_PERIOD"),NOT(G146="ONSET_PERIOD")),1,0)</f>
        <v>1</v>
      </c>
      <c r="O146" s="0" t="n">
        <f aca="false">IF(AND(NOT(C146="ONSET_STRING"),NOT(G146="ONSET_STRING")),1,0)</f>
        <v>1</v>
      </c>
    </row>
    <row r="147" customFormat="false" ht="12.8" hidden="false" customHeight="false" outlineLevel="0" collapsed="false">
      <c r="A147" s="5" t="n">
        <v>1994</v>
      </c>
      <c r="B147" s="1" t="n">
        <v>1994</v>
      </c>
      <c r="C147" s="0" t="s">
        <v>21</v>
      </c>
      <c r="E147" s="0" t="n">
        <v>1</v>
      </c>
      <c r="G147" s="0" t="s">
        <v>21</v>
      </c>
      <c r="H147" s="6" t="n">
        <f aca="false">IF(AND(C147=G147,G147="ONSET_AGE"),1,0)</f>
        <v>0</v>
      </c>
      <c r="I147" s="6" t="n">
        <f aca="false">IF(AND(C147=G147,G147="ONSET_RANGE"),1,0)</f>
        <v>0</v>
      </c>
      <c r="J147" s="0" t="n">
        <f aca="false">IF(AND(C147=G147,G147="ONSET_PERIOD"),1,0)</f>
        <v>1</v>
      </c>
      <c r="K147" s="0" t="n">
        <f aca="false">IF(AND(C147=G147,G147="ONSET_STRING"),1,0)</f>
        <v>0</v>
      </c>
      <c r="L147" s="0" t="n">
        <f aca="false">IF(AND(NOT(C147="ONSET_AGE"),NOT(G147="ONSET_AGE")),1,0)</f>
        <v>1</v>
      </c>
      <c r="M147" s="0" t="n">
        <f aca="false">IF(AND(NOT(C147="ONSET_RANGE"),NOT(G147="ONSET_RANGE")),1,0)</f>
        <v>1</v>
      </c>
      <c r="N147" s="0" t="n">
        <f aca="false">IF(AND(NOT(C147="ONSET_PERIOD"),NOT(G147="ONSET_PERIOD")),1,0)</f>
        <v>0</v>
      </c>
      <c r="O147" s="0" t="n">
        <f aca="false">IF(AND(NOT(C147="ONSET_STRING"),NOT(G147="ONSET_STRING")),1,0)</f>
        <v>1</v>
      </c>
    </row>
    <row r="148" customFormat="false" ht="12.8" hidden="false" customHeight="false" outlineLevel="0" collapsed="false">
      <c r="A148" s="5" t="s">
        <v>181</v>
      </c>
      <c r="B148" s="1" t="n">
        <v>70</v>
      </c>
      <c r="C148" s="0" t="s">
        <v>16</v>
      </c>
      <c r="E148" s="0" t="n">
        <v>1</v>
      </c>
      <c r="G148" s="0" t="s">
        <v>16</v>
      </c>
      <c r="H148" s="6" t="n">
        <f aca="false">IF(AND(C148=G148,G148="ONSET_AGE"),1,0)</f>
        <v>1</v>
      </c>
      <c r="I148" s="6" t="n">
        <f aca="false">IF(AND(C148=G148,G148="ONSET_RANGE"),1,0)</f>
        <v>0</v>
      </c>
      <c r="J148" s="0" t="n">
        <f aca="false">IF(AND(C148=G148,G148="ONSET_PERIOD"),1,0)</f>
        <v>0</v>
      </c>
      <c r="K148" s="0" t="n">
        <f aca="false">IF(AND(C148=G148,G148="ONSET_STRING"),1,0)</f>
        <v>0</v>
      </c>
      <c r="L148" s="0" t="n">
        <f aca="false">IF(AND(NOT(C148="ONSET_AGE"),NOT(G148="ONSET_AGE")),1,0)</f>
        <v>0</v>
      </c>
      <c r="M148" s="0" t="n">
        <f aca="false">IF(AND(NOT(C148="ONSET_RANGE"),NOT(G148="ONSET_RANGE")),1,0)</f>
        <v>1</v>
      </c>
      <c r="N148" s="0" t="n">
        <f aca="false">IF(AND(NOT(C148="ONSET_PERIOD"),NOT(G148="ONSET_PERIOD")),1,0)</f>
        <v>1</v>
      </c>
      <c r="O148" s="0" t="n">
        <f aca="false">IF(AND(NOT(C148="ONSET_STRING"),NOT(G148="ONSET_STRING")),1,0)</f>
        <v>1</v>
      </c>
    </row>
    <row r="149" customFormat="false" ht="12.8" hidden="false" customHeight="false" outlineLevel="0" collapsed="false">
      <c r="A149" s="5" t="s">
        <v>182</v>
      </c>
      <c r="B149" s="1" t="n">
        <v>70</v>
      </c>
      <c r="C149" s="0" t="s">
        <v>19</v>
      </c>
      <c r="D149" s="0" t="s">
        <v>35</v>
      </c>
      <c r="E149" s="0" t="n">
        <v>1</v>
      </c>
      <c r="G149" s="0" t="s">
        <v>19</v>
      </c>
      <c r="H149" s="6" t="n">
        <f aca="false">IF(AND(C149=G149,G149="ONSET_AGE"),1,0)</f>
        <v>0</v>
      </c>
      <c r="I149" s="6" t="n">
        <f aca="false">IF(AND(C149=G149,G149="ONSET_RANGE"),1,0)</f>
        <v>1</v>
      </c>
      <c r="J149" s="0" t="n">
        <f aca="false">IF(AND(C149=G149,G149="ONSET_PERIOD"),1,0)</f>
        <v>0</v>
      </c>
      <c r="K149" s="0" t="n">
        <f aca="false">IF(AND(C149=G149,G149="ONSET_STRING"),1,0)</f>
        <v>0</v>
      </c>
      <c r="L149" s="0" t="n">
        <f aca="false">IF(AND(NOT(C149="ONSET_AGE"),NOT(G149="ONSET_AGE")),1,0)</f>
        <v>1</v>
      </c>
      <c r="M149" s="0" t="n">
        <f aca="false">IF(AND(NOT(C149="ONSET_RANGE"),NOT(G149="ONSET_RANGE")),1,0)</f>
        <v>0</v>
      </c>
      <c r="N149" s="0" t="n">
        <f aca="false">IF(AND(NOT(C149="ONSET_PERIOD"),NOT(G149="ONSET_PERIOD")),1,0)</f>
        <v>1</v>
      </c>
      <c r="O149" s="0" t="n">
        <f aca="false">IF(AND(NOT(C149="ONSET_STRING"),NOT(G149="ONSET_STRING")),1,0)</f>
        <v>1</v>
      </c>
    </row>
    <row r="150" customFormat="false" ht="12.8" hidden="false" customHeight="false" outlineLevel="0" collapsed="false">
      <c r="A150" s="5" t="s">
        <v>183</v>
      </c>
      <c r="B150" s="1" t="n">
        <v>88</v>
      </c>
      <c r="C150" s="0" t="s">
        <v>16</v>
      </c>
      <c r="E150" s="0" t="n">
        <v>1</v>
      </c>
      <c r="G150" s="0" t="s">
        <v>16</v>
      </c>
      <c r="H150" s="6" t="n">
        <f aca="false">IF(AND(C150=G150,G150="ONSET_AGE"),1,0)</f>
        <v>1</v>
      </c>
      <c r="I150" s="6" t="n">
        <f aca="false">IF(AND(C150=G150,G150="ONSET_RANGE"),1,0)</f>
        <v>0</v>
      </c>
      <c r="J150" s="0" t="n">
        <f aca="false">IF(AND(C150=G150,G150="ONSET_PERIOD"),1,0)</f>
        <v>0</v>
      </c>
      <c r="K150" s="0" t="n">
        <f aca="false">IF(AND(C150=G150,G150="ONSET_STRING"),1,0)</f>
        <v>0</v>
      </c>
      <c r="L150" s="0" t="n">
        <f aca="false">IF(AND(NOT(C150="ONSET_AGE"),NOT(G150="ONSET_AGE")),1,0)</f>
        <v>0</v>
      </c>
      <c r="M150" s="0" t="n">
        <f aca="false">IF(AND(NOT(C150="ONSET_RANGE"),NOT(G150="ONSET_RANGE")),1,0)</f>
        <v>1</v>
      </c>
      <c r="N150" s="0" t="n">
        <f aca="false">IF(AND(NOT(C150="ONSET_PERIOD"),NOT(G150="ONSET_PERIOD")),1,0)</f>
        <v>1</v>
      </c>
      <c r="O150" s="0" t="n">
        <f aca="false">IF(AND(NOT(C150="ONSET_STRING"),NOT(G150="ONSET_STRING")),1,0)</f>
        <v>1</v>
      </c>
    </row>
    <row r="151" customFormat="false" ht="12.8" hidden="false" customHeight="false" outlineLevel="0" collapsed="false">
      <c r="A151" s="5" t="s">
        <v>184</v>
      </c>
      <c r="B151" s="1" t="n">
        <v>34</v>
      </c>
      <c r="C151" s="0" t="s">
        <v>16</v>
      </c>
      <c r="E151" s="0" t="n">
        <v>1</v>
      </c>
      <c r="G151" s="0" t="s">
        <v>16</v>
      </c>
      <c r="H151" s="6" t="n">
        <f aca="false">IF(AND(C151=G151,G151="ONSET_AGE"),1,0)</f>
        <v>1</v>
      </c>
      <c r="I151" s="6" t="n">
        <f aca="false">IF(AND(C151=G151,G151="ONSET_RANGE"),1,0)</f>
        <v>0</v>
      </c>
      <c r="J151" s="0" t="n">
        <f aca="false">IF(AND(C151=G151,G151="ONSET_PERIOD"),1,0)</f>
        <v>0</v>
      </c>
      <c r="K151" s="0" t="n">
        <f aca="false">IF(AND(C151=G151,G151="ONSET_STRING"),1,0)</f>
        <v>0</v>
      </c>
      <c r="L151" s="0" t="n">
        <f aca="false">IF(AND(NOT(C151="ONSET_AGE"),NOT(G151="ONSET_AGE")),1,0)</f>
        <v>0</v>
      </c>
      <c r="M151" s="0" t="n">
        <f aca="false">IF(AND(NOT(C151="ONSET_RANGE"),NOT(G151="ONSET_RANGE")),1,0)</f>
        <v>1</v>
      </c>
      <c r="N151" s="0" t="n">
        <f aca="false">IF(AND(NOT(C151="ONSET_PERIOD"),NOT(G151="ONSET_PERIOD")),1,0)</f>
        <v>1</v>
      </c>
      <c r="O151" s="0" t="n">
        <f aca="false">IF(AND(NOT(C151="ONSET_STRING"),NOT(G151="ONSET_STRING")),1,0)</f>
        <v>1</v>
      </c>
    </row>
    <row r="152" customFormat="false" ht="12.8" hidden="false" customHeight="false" outlineLevel="0" collapsed="false">
      <c r="A152" s="5" t="s">
        <v>185</v>
      </c>
      <c r="B152" s="1" t="n">
        <v>39</v>
      </c>
      <c r="C152" s="0" t="s">
        <v>16</v>
      </c>
      <c r="E152" s="0" t="n">
        <v>1</v>
      </c>
      <c r="G152" s="0" t="s">
        <v>16</v>
      </c>
      <c r="H152" s="6" t="n">
        <f aca="false">IF(AND(C152=G152,G152="ONSET_AGE"),1,0)</f>
        <v>1</v>
      </c>
      <c r="I152" s="6" t="n">
        <f aca="false">IF(AND(C152=G152,G152="ONSET_RANGE"),1,0)</f>
        <v>0</v>
      </c>
      <c r="J152" s="0" t="n">
        <f aca="false">IF(AND(C152=G152,G152="ONSET_PERIOD"),1,0)</f>
        <v>0</v>
      </c>
      <c r="K152" s="0" t="n">
        <f aca="false">IF(AND(C152=G152,G152="ONSET_STRING"),1,0)</f>
        <v>0</v>
      </c>
      <c r="L152" s="0" t="n">
        <f aca="false">IF(AND(NOT(C152="ONSET_AGE"),NOT(G152="ONSET_AGE")),1,0)</f>
        <v>0</v>
      </c>
      <c r="M152" s="0" t="n">
        <f aca="false">IF(AND(NOT(C152="ONSET_RANGE"),NOT(G152="ONSET_RANGE")),1,0)</f>
        <v>1</v>
      </c>
      <c r="N152" s="0" t="n">
        <f aca="false">IF(AND(NOT(C152="ONSET_PERIOD"),NOT(G152="ONSET_PERIOD")),1,0)</f>
        <v>1</v>
      </c>
      <c r="O152" s="0" t="n">
        <f aca="false">IF(AND(NOT(C152="ONSET_STRING"),NOT(G152="ONSET_STRING")),1,0)</f>
        <v>1</v>
      </c>
    </row>
    <row r="153" customFormat="false" ht="12.8" hidden="false" customHeight="false" outlineLevel="0" collapsed="false">
      <c r="A153" s="5" t="s">
        <v>186</v>
      </c>
      <c r="B153" s="1" t="n">
        <v>2009</v>
      </c>
      <c r="C153" s="0" t="s">
        <v>21</v>
      </c>
      <c r="E153" s="0" t="n">
        <v>1</v>
      </c>
      <c r="G153" s="0" t="s">
        <v>21</v>
      </c>
      <c r="H153" s="6" t="n">
        <f aca="false">IF(AND(C153=G153,G153="ONSET_AGE"),1,0)</f>
        <v>0</v>
      </c>
      <c r="I153" s="6" t="n">
        <f aca="false">IF(AND(C153=G153,G153="ONSET_RANGE"),1,0)</f>
        <v>0</v>
      </c>
      <c r="J153" s="0" t="n">
        <f aca="false">IF(AND(C153=G153,G153="ONSET_PERIOD"),1,0)</f>
        <v>1</v>
      </c>
      <c r="K153" s="0" t="n">
        <f aca="false">IF(AND(C153=G153,G153="ONSET_STRING"),1,0)</f>
        <v>0</v>
      </c>
      <c r="L153" s="0" t="n">
        <f aca="false">IF(AND(NOT(C153="ONSET_AGE"),NOT(G153="ONSET_AGE")),1,0)</f>
        <v>1</v>
      </c>
      <c r="M153" s="0" t="n">
        <f aca="false">IF(AND(NOT(C153="ONSET_RANGE"),NOT(G153="ONSET_RANGE")),1,0)</f>
        <v>1</v>
      </c>
      <c r="N153" s="0" t="n">
        <f aca="false">IF(AND(NOT(C153="ONSET_PERIOD"),NOT(G153="ONSET_PERIOD")),1,0)</f>
        <v>0</v>
      </c>
      <c r="O153" s="0" t="n">
        <f aca="false">IF(AND(NOT(C153="ONSET_STRING"),NOT(G153="ONSET_STRING")),1,0)</f>
        <v>1</v>
      </c>
    </row>
    <row r="154" customFormat="false" ht="12.8" hidden="false" customHeight="false" outlineLevel="0" collapsed="false">
      <c r="A154" s="5" t="s">
        <v>187</v>
      </c>
      <c r="B154" s="1" t="n">
        <v>19</v>
      </c>
      <c r="C154" s="0" t="s">
        <v>16</v>
      </c>
      <c r="E154" s="0" t="n">
        <v>0</v>
      </c>
      <c r="F154" s="0" t="s">
        <v>188</v>
      </c>
      <c r="G154" s="0" t="s">
        <v>19</v>
      </c>
      <c r="H154" s="6" t="n">
        <f aca="false">IF(AND(C154=G154,G154="ONSET_AGE"),1,0)</f>
        <v>0</v>
      </c>
      <c r="I154" s="6" t="n">
        <f aca="false">IF(AND(C154=G154,G154="ONSET_RANGE"),1,0)</f>
        <v>0</v>
      </c>
      <c r="J154" s="0" t="n">
        <f aca="false">IF(AND(C154=G154,G154="ONSET_PERIOD"),1,0)</f>
        <v>0</v>
      </c>
      <c r="K154" s="0" t="n">
        <f aca="false">IF(AND(C154=G154,G154="ONSET_STRING"),1,0)</f>
        <v>0</v>
      </c>
      <c r="L154" s="0" t="n">
        <f aca="false">IF(AND(NOT(C154="ONSET_AGE"),NOT(G154="ONSET_AGE")),1,0)</f>
        <v>0</v>
      </c>
      <c r="M154" s="0" t="n">
        <f aca="false">IF(AND(NOT(C154="ONSET_RANGE"),NOT(G154="ONSET_RANGE")),1,0)</f>
        <v>0</v>
      </c>
      <c r="N154" s="0" t="n">
        <f aca="false">IF(AND(NOT(C154="ONSET_PERIOD"),NOT(G154="ONSET_PERIOD")),1,0)</f>
        <v>1</v>
      </c>
      <c r="O154" s="0" t="n">
        <f aca="false">IF(AND(NOT(C154="ONSET_STRING"),NOT(G154="ONSET_STRING")),1,0)</f>
        <v>1</v>
      </c>
    </row>
    <row r="155" customFormat="false" ht="12.8" hidden="false" customHeight="false" outlineLevel="0" collapsed="false">
      <c r="A155" s="5" t="s">
        <v>189</v>
      </c>
      <c r="B155" s="1" t="n">
        <v>74</v>
      </c>
      <c r="C155" s="0" t="s">
        <v>16</v>
      </c>
      <c r="E155" s="0" t="n">
        <v>1</v>
      </c>
      <c r="G155" s="0" t="s">
        <v>16</v>
      </c>
      <c r="H155" s="6" t="n">
        <f aca="false">IF(AND(C155=G155,G155="ONSET_AGE"),1,0)</f>
        <v>1</v>
      </c>
      <c r="I155" s="6" t="n">
        <f aca="false">IF(AND(C155=G155,G155="ONSET_RANGE"),1,0)</f>
        <v>0</v>
      </c>
      <c r="J155" s="0" t="n">
        <f aca="false">IF(AND(C155=G155,G155="ONSET_PERIOD"),1,0)</f>
        <v>0</v>
      </c>
      <c r="K155" s="0" t="n">
        <f aca="false">IF(AND(C155=G155,G155="ONSET_STRING"),1,0)</f>
        <v>0</v>
      </c>
      <c r="L155" s="0" t="n">
        <f aca="false">IF(AND(NOT(C155="ONSET_AGE"),NOT(G155="ONSET_AGE")),1,0)</f>
        <v>0</v>
      </c>
      <c r="M155" s="0" t="n">
        <f aca="false">IF(AND(NOT(C155="ONSET_RANGE"),NOT(G155="ONSET_RANGE")),1,0)</f>
        <v>1</v>
      </c>
      <c r="N155" s="0" t="n">
        <f aca="false">IF(AND(NOT(C155="ONSET_PERIOD"),NOT(G155="ONSET_PERIOD")),1,0)</f>
        <v>1</v>
      </c>
      <c r="O155" s="0" t="n">
        <f aca="false">IF(AND(NOT(C155="ONSET_STRING"),NOT(G155="ONSET_STRING")),1,0)</f>
        <v>1</v>
      </c>
    </row>
    <row r="156" customFormat="false" ht="12.8" hidden="false" customHeight="false" outlineLevel="0" collapsed="false">
      <c r="A156" s="5" t="s">
        <v>190</v>
      </c>
      <c r="B156" s="1" t="n">
        <v>57</v>
      </c>
      <c r="C156" s="0" t="s">
        <v>16</v>
      </c>
      <c r="E156" s="0" t="n">
        <v>1</v>
      </c>
      <c r="G156" s="0" t="s">
        <v>16</v>
      </c>
      <c r="H156" s="6" t="n">
        <f aca="false">IF(AND(C156=G156,G156="ONSET_AGE"),1,0)</f>
        <v>1</v>
      </c>
      <c r="I156" s="6" t="n">
        <f aca="false">IF(AND(C156=G156,G156="ONSET_RANGE"),1,0)</f>
        <v>0</v>
      </c>
      <c r="J156" s="0" t="n">
        <f aca="false">IF(AND(C156=G156,G156="ONSET_PERIOD"),1,0)</f>
        <v>0</v>
      </c>
      <c r="K156" s="0" t="n">
        <f aca="false">IF(AND(C156=G156,G156="ONSET_STRING"),1,0)</f>
        <v>0</v>
      </c>
      <c r="L156" s="0" t="n">
        <f aca="false">IF(AND(NOT(C156="ONSET_AGE"),NOT(G156="ONSET_AGE")),1,0)</f>
        <v>0</v>
      </c>
      <c r="M156" s="0" t="n">
        <f aca="false">IF(AND(NOT(C156="ONSET_RANGE"),NOT(G156="ONSET_RANGE")),1,0)</f>
        <v>1</v>
      </c>
      <c r="N156" s="0" t="n">
        <f aca="false">IF(AND(NOT(C156="ONSET_PERIOD"),NOT(G156="ONSET_PERIOD")),1,0)</f>
        <v>1</v>
      </c>
      <c r="O156" s="0" t="n">
        <f aca="false">IF(AND(NOT(C156="ONSET_STRING"),NOT(G156="ONSET_STRING")),1,0)</f>
        <v>1</v>
      </c>
    </row>
    <row r="157" customFormat="false" ht="12.8" hidden="false" customHeight="false" outlineLevel="0" collapsed="false">
      <c r="A157" s="5" t="s">
        <v>191</v>
      </c>
      <c r="B157" s="1" t="n">
        <v>75</v>
      </c>
      <c r="C157" s="0" t="s">
        <v>16</v>
      </c>
      <c r="E157" s="0" t="n">
        <v>1</v>
      </c>
      <c r="G157" s="0" t="s">
        <v>16</v>
      </c>
      <c r="H157" s="6" t="n">
        <f aca="false">IF(AND(C157=G157,G157="ONSET_AGE"),1,0)</f>
        <v>1</v>
      </c>
      <c r="I157" s="6" t="n">
        <f aca="false">IF(AND(C157=G157,G157="ONSET_RANGE"),1,0)</f>
        <v>0</v>
      </c>
      <c r="J157" s="0" t="n">
        <f aca="false">IF(AND(C157=G157,G157="ONSET_PERIOD"),1,0)</f>
        <v>0</v>
      </c>
      <c r="K157" s="0" t="n">
        <f aca="false">IF(AND(C157=G157,G157="ONSET_STRING"),1,0)</f>
        <v>0</v>
      </c>
      <c r="L157" s="0" t="n">
        <f aca="false">IF(AND(NOT(C157="ONSET_AGE"),NOT(G157="ONSET_AGE")),1,0)</f>
        <v>0</v>
      </c>
      <c r="M157" s="0" t="n">
        <f aca="false">IF(AND(NOT(C157="ONSET_RANGE"),NOT(G157="ONSET_RANGE")),1,0)</f>
        <v>1</v>
      </c>
      <c r="N157" s="0" t="n">
        <f aca="false">IF(AND(NOT(C157="ONSET_PERIOD"),NOT(G157="ONSET_PERIOD")),1,0)</f>
        <v>1</v>
      </c>
      <c r="O157" s="0" t="n">
        <f aca="false">IF(AND(NOT(C157="ONSET_STRING"),NOT(G157="ONSET_STRING")),1,0)</f>
        <v>1</v>
      </c>
    </row>
    <row r="158" customFormat="false" ht="12.8" hidden="false" customHeight="false" outlineLevel="0" collapsed="false">
      <c r="A158" s="5" t="s">
        <v>192</v>
      </c>
      <c r="B158" s="1" t="n">
        <v>2009</v>
      </c>
      <c r="C158" s="0" t="s">
        <v>21</v>
      </c>
      <c r="E158" s="0" t="n">
        <v>1</v>
      </c>
      <c r="G158" s="0" t="s">
        <v>21</v>
      </c>
      <c r="H158" s="6" t="n">
        <f aca="false">IF(AND(C158=G158,G158="ONSET_AGE"),1,0)</f>
        <v>0</v>
      </c>
      <c r="I158" s="6" t="n">
        <f aca="false">IF(AND(C158=G158,G158="ONSET_RANGE"),1,0)</f>
        <v>0</v>
      </c>
      <c r="J158" s="0" t="n">
        <f aca="false">IF(AND(C158=G158,G158="ONSET_PERIOD"),1,0)</f>
        <v>1</v>
      </c>
      <c r="K158" s="0" t="n">
        <f aca="false">IF(AND(C158=G158,G158="ONSET_STRING"),1,0)</f>
        <v>0</v>
      </c>
      <c r="L158" s="0" t="n">
        <f aca="false">IF(AND(NOT(C158="ONSET_AGE"),NOT(G158="ONSET_AGE")),1,0)</f>
        <v>1</v>
      </c>
      <c r="M158" s="0" t="n">
        <f aca="false">IF(AND(NOT(C158="ONSET_RANGE"),NOT(G158="ONSET_RANGE")),1,0)</f>
        <v>1</v>
      </c>
      <c r="N158" s="0" t="n">
        <f aca="false">IF(AND(NOT(C158="ONSET_PERIOD"),NOT(G158="ONSET_PERIOD")),1,0)</f>
        <v>0</v>
      </c>
      <c r="O158" s="0" t="n">
        <f aca="false">IF(AND(NOT(C158="ONSET_STRING"),NOT(G158="ONSET_STRING")),1,0)</f>
        <v>1</v>
      </c>
    </row>
    <row r="159" customFormat="false" ht="12.8" hidden="false" customHeight="false" outlineLevel="0" collapsed="false">
      <c r="A159" s="5" t="s">
        <v>193</v>
      </c>
      <c r="B159" s="1" t="n">
        <v>75</v>
      </c>
      <c r="C159" s="0" t="s">
        <v>16</v>
      </c>
      <c r="E159" s="0" t="n">
        <v>1</v>
      </c>
      <c r="G159" s="0" t="s">
        <v>16</v>
      </c>
      <c r="H159" s="6" t="n">
        <f aca="false">IF(AND(C159=G159,G159="ONSET_AGE"),1,0)</f>
        <v>1</v>
      </c>
      <c r="I159" s="6" t="n">
        <f aca="false">IF(AND(C159=G159,G159="ONSET_RANGE"),1,0)</f>
        <v>0</v>
      </c>
      <c r="J159" s="0" t="n">
        <f aca="false">IF(AND(C159=G159,G159="ONSET_PERIOD"),1,0)</f>
        <v>0</v>
      </c>
      <c r="K159" s="0" t="n">
        <f aca="false">IF(AND(C159=G159,G159="ONSET_STRING"),1,0)</f>
        <v>0</v>
      </c>
      <c r="L159" s="0" t="n">
        <f aca="false">IF(AND(NOT(C159="ONSET_AGE"),NOT(G159="ONSET_AGE")),1,0)</f>
        <v>0</v>
      </c>
      <c r="M159" s="0" t="n">
        <f aca="false">IF(AND(NOT(C159="ONSET_RANGE"),NOT(G159="ONSET_RANGE")),1,0)</f>
        <v>1</v>
      </c>
      <c r="N159" s="0" t="n">
        <f aca="false">IF(AND(NOT(C159="ONSET_PERIOD"),NOT(G159="ONSET_PERIOD")),1,0)</f>
        <v>1</v>
      </c>
      <c r="O159" s="0" t="n">
        <f aca="false">IF(AND(NOT(C159="ONSET_STRING"),NOT(G159="ONSET_STRING")),1,0)</f>
        <v>1</v>
      </c>
    </row>
    <row r="160" customFormat="false" ht="12.8" hidden="false" customHeight="false" outlineLevel="0" collapsed="false">
      <c r="A160" s="5" t="s">
        <v>194</v>
      </c>
      <c r="B160" s="1" t="n">
        <v>50</v>
      </c>
      <c r="C160" s="0" t="s">
        <v>16</v>
      </c>
      <c r="E160" s="0" t="n">
        <v>0</v>
      </c>
      <c r="F160" s="0" t="s">
        <v>195</v>
      </c>
      <c r="G160" s="0" t="s">
        <v>19</v>
      </c>
      <c r="H160" s="6" t="n">
        <f aca="false">IF(AND(C160=G160,G160="ONSET_AGE"),1,0)</f>
        <v>0</v>
      </c>
      <c r="I160" s="6" t="n">
        <f aca="false">IF(AND(C160=G160,G160="ONSET_RANGE"),1,0)</f>
        <v>0</v>
      </c>
      <c r="J160" s="0" t="n">
        <f aca="false">IF(AND(C160=G160,G160="ONSET_PERIOD"),1,0)</f>
        <v>0</v>
      </c>
      <c r="K160" s="0" t="n">
        <f aca="false">IF(AND(C160=G160,G160="ONSET_STRING"),1,0)</f>
        <v>0</v>
      </c>
      <c r="L160" s="0" t="n">
        <f aca="false">IF(AND(NOT(C160="ONSET_AGE"),NOT(G160="ONSET_AGE")),1,0)</f>
        <v>0</v>
      </c>
      <c r="M160" s="0" t="n">
        <f aca="false">IF(AND(NOT(C160="ONSET_RANGE"),NOT(G160="ONSET_RANGE")),1,0)</f>
        <v>0</v>
      </c>
      <c r="N160" s="0" t="n">
        <f aca="false">IF(AND(NOT(C160="ONSET_PERIOD"),NOT(G160="ONSET_PERIOD")),1,0)</f>
        <v>1</v>
      </c>
      <c r="O160" s="0" t="n">
        <f aca="false">IF(AND(NOT(C160="ONSET_STRING"),NOT(G160="ONSET_STRING")),1,0)</f>
        <v>1</v>
      </c>
    </row>
    <row r="161" customFormat="false" ht="12.8" hidden="false" customHeight="false" outlineLevel="0" collapsed="false">
      <c r="A161" s="5" t="s">
        <v>196</v>
      </c>
      <c r="B161" s="1" t="n">
        <v>21</v>
      </c>
      <c r="C161" s="0" t="s">
        <v>16</v>
      </c>
      <c r="E161" s="0" t="n">
        <v>1</v>
      </c>
      <c r="G161" s="0" t="s">
        <v>16</v>
      </c>
      <c r="H161" s="6" t="n">
        <f aca="false">IF(AND(C161=G161,G161="ONSET_AGE"),1,0)</f>
        <v>1</v>
      </c>
      <c r="I161" s="6" t="n">
        <f aca="false">IF(AND(C161=G161,G161="ONSET_RANGE"),1,0)</f>
        <v>0</v>
      </c>
      <c r="J161" s="0" t="n">
        <f aca="false">IF(AND(C161=G161,G161="ONSET_PERIOD"),1,0)</f>
        <v>0</v>
      </c>
      <c r="K161" s="0" t="n">
        <f aca="false">IF(AND(C161=G161,G161="ONSET_STRING"),1,0)</f>
        <v>0</v>
      </c>
      <c r="L161" s="0" t="n">
        <f aca="false">IF(AND(NOT(C161="ONSET_AGE"),NOT(G161="ONSET_AGE")),1,0)</f>
        <v>0</v>
      </c>
      <c r="M161" s="0" t="n">
        <f aca="false">IF(AND(NOT(C161="ONSET_RANGE"),NOT(G161="ONSET_RANGE")),1,0)</f>
        <v>1</v>
      </c>
      <c r="N161" s="0" t="n">
        <f aca="false">IF(AND(NOT(C161="ONSET_PERIOD"),NOT(G161="ONSET_PERIOD")),1,0)</f>
        <v>1</v>
      </c>
      <c r="O161" s="0" t="n">
        <f aca="false">IF(AND(NOT(C161="ONSET_STRING"),NOT(G161="ONSET_STRING")),1,0)</f>
        <v>1</v>
      </c>
    </row>
    <row r="162" customFormat="false" ht="12.8" hidden="false" customHeight="false" outlineLevel="0" collapsed="false">
      <c r="A162" s="5" t="s">
        <v>197</v>
      </c>
      <c r="B162" s="1" t="n">
        <v>50</v>
      </c>
      <c r="C162" s="0" t="s">
        <v>16</v>
      </c>
      <c r="E162" s="0" t="n">
        <v>1</v>
      </c>
      <c r="G162" s="0" t="s">
        <v>16</v>
      </c>
      <c r="H162" s="6" t="n">
        <f aca="false">IF(AND(C162=G162,G162="ONSET_AGE"),1,0)</f>
        <v>1</v>
      </c>
      <c r="I162" s="6" t="n">
        <f aca="false">IF(AND(C162=G162,G162="ONSET_RANGE"),1,0)</f>
        <v>0</v>
      </c>
      <c r="J162" s="0" t="n">
        <f aca="false">IF(AND(C162=G162,G162="ONSET_PERIOD"),1,0)</f>
        <v>0</v>
      </c>
      <c r="K162" s="0" t="n">
        <f aca="false">IF(AND(C162=G162,G162="ONSET_STRING"),1,0)</f>
        <v>0</v>
      </c>
      <c r="L162" s="0" t="n">
        <f aca="false">IF(AND(NOT(C162="ONSET_AGE"),NOT(G162="ONSET_AGE")),1,0)</f>
        <v>0</v>
      </c>
      <c r="M162" s="0" t="n">
        <f aca="false">IF(AND(NOT(C162="ONSET_RANGE"),NOT(G162="ONSET_RANGE")),1,0)</f>
        <v>1</v>
      </c>
      <c r="N162" s="0" t="n">
        <f aca="false">IF(AND(NOT(C162="ONSET_PERIOD"),NOT(G162="ONSET_PERIOD")),1,0)</f>
        <v>1</v>
      </c>
      <c r="O162" s="0" t="n">
        <f aca="false">IF(AND(NOT(C162="ONSET_STRING"),NOT(G162="ONSET_STRING")),1,0)</f>
        <v>1</v>
      </c>
    </row>
    <row r="163" customFormat="false" ht="12.8" hidden="false" customHeight="false" outlineLevel="0" collapsed="false">
      <c r="A163" s="5" t="s">
        <v>198</v>
      </c>
      <c r="B163" s="1" t="n">
        <v>34</v>
      </c>
      <c r="C163" s="0" t="s">
        <v>16</v>
      </c>
      <c r="E163" s="0" t="n">
        <v>1</v>
      </c>
      <c r="G163" s="0" t="s">
        <v>16</v>
      </c>
      <c r="H163" s="6" t="n">
        <f aca="false">IF(AND(C163=G163,G163="ONSET_AGE"),1,0)</f>
        <v>1</v>
      </c>
      <c r="I163" s="6" t="n">
        <f aca="false">IF(AND(C163=G163,G163="ONSET_RANGE"),1,0)</f>
        <v>0</v>
      </c>
      <c r="J163" s="0" t="n">
        <f aca="false">IF(AND(C163=G163,G163="ONSET_PERIOD"),1,0)</f>
        <v>0</v>
      </c>
      <c r="K163" s="0" t="n">
        <f aca="false">IF(AND(C163=G163,G163="ONSET_STRING"),1,0)</f>
        <v>0</v>
      </c>
      <c r="L163" s="0" t="n">
        <f aca="false">IF(AND(NOT(C163="ONSET_AGE"),NOT(G163="ONSET_AGE")),1,0)</f>
        <v>0</v>
      </c>
      <c r="M163" s="0" t="n">
        <f aca="false">IF(AND(NOT(C163="ONSET_RANGE"),NOT(G163="ONSET_RANGE")),1,0)</f>
        <v>1</v>
      </c>
      <c r="N163" s="0" t="n">
        <f aca="false">IF(AND(NOT(C163="ONSET_PERIOD"),NOT(G163="ONSET_PERIOD")),1,0)</f>
        <v>1</v>
      </c>
      <c r="O163" s="0" t="n">
        <f aca="false">IF(AND(NOT(C163="ONSET_STRING"),NOT(G163="ONSET_STRING")),1,0)</f>
        <v>1</v>
      </c>
    </row>
    <row r="164" customFormat="false" ht="12.8" hidden="false" customHeight="false" outlineLevel="0" collapsed="false">
      <c r="A164" s="5" t="s">
        <v>199</v>
      </c>
      <c r="B164" s="1" t="n">
        <v>60</v>
      </c>
      <c r="C164" s="0" t="s">
        <v>19</v>
      </c>
      <c r="D164" s="0" t="s">
        <v>60</v>
      </c>
      <c r="E164" s="0" t="n">
        <v>1</v>
      </c>
      <c r="G164" s="0" t="s">
        <v>19</v>
      </c>
      <c r="H164" s="6" t="n">
        <f aca="false">IF(AND(C164=G164,G164="ONSET_AGE"),1,0)</f>
        <v>0</v>
      </c>
      <c r="I164" s="6" t="n">
        <f aca="false">IF(AND(C164=G164,G164="ONSET_RANGE"),1,0)</f>
        <v>1</v>
      </c>
      <c r="J164" s="0" t="n">
        <f aca="false">IF(AND(C164=G164,G164="ONSET_PERIOD"),1,0)</f>
        <v>0</v>
      </c>
      <c r="K164" s="0" t="n">
        <f aca="false">IF(AND(C164=G164,G164="ONSET_STRING"),1,0)</f>
        <v>0</v>
      </c>
      <c r="L164" s="0" t="n">
        <f aca="false">IF(AND(NOT(C164="ONSET_AGE"),NOT(G164="ONSET_AGE")),1,0)</f>
        <v>1</v>
      </c>
      <c r="M164" s="0" t="n">
        <f aca="false">IF(AND(NOT(C164="ONSET_RANGE"),NOT(G164="ONSET_RANGE")),1,0)</f>
        <v>0</v>
      </c>
      <c r="N164" s="0" t="n">
        <f aca="false">IF(AND(NOT(C164="ONSET_PERIOD"),NOT(G164="ONSET_PERIOD")),1,0)</f>
        <v>1</v>
      </c>
      <c r="O164" s="0" t="n">
        <f aca="false">IF(AND(NOT(C164="ONSET_STRING"),NOT(G164="ONSET_STRING")),1,0)</f>
        <v>1</v>
      </c>
    </row>
    <row r="165" customFormat="false" ht="12.8" hidden="false" customHeight="false" outlineLevel="0" collapsed="false">
      <c r="A165" s="5" t="s">
        <v>200</v>
      </c>
      <c r="B165" s="1" t="n">
        <v>60</v>
      </c>
      <c r="C165" s="0" t="s">
        <v>16</v>
      </c>
      <c r="E165" s="0" t="n">
        <v>0</v>
      </c>
      <c r="F165" s="0" t="s">
        <v>201</v>
      </c>
      <c r="G165" s="0" t="s">
        <v>19</v>
      </c>
      <c r="H165" s="6" t="n">
        <f aca="false">IF(AND(C165=G165,G165="ONSET_AGE"),1,0)</f>
        <v>0</v>
      </c>
      <c r="I165" s="6" t="n">
        <f aca="false">IF(AND(C165=G165,G165="ONSET_RANGE"),1,0)</f>
        <v>0</v>
      </c>
      <c r="J165" s="0" t="n">
        <f aca="false">IF(AND(C165=G165,G165="ONSET_PERIOD"),1,0)</f>
        <v>0</v>
      </c>
      <c r="K165" s="0" t="n">
        <f aca="false">IF(AND(C165=G165,G165="ONSET_STRING"),1,0)</f>
        <v>0</v>
      </c>
      <c r="L165" s="0" t="n">
        <f aca="false">IF(AND(NOT(C165="ONSET_AGE"),NOT(G165="ONSET_AGE")),1,0)</f>
        <v>0</v>
      </c>
      <c r="M165" s="0" t="n">
        <f aca="false">IF(AND(NOT(C165="ONSET_RANGE"),NOT(G165="ONSET_RANGE")),1,0)</f>
        <v>0</v>
      </c>
      <c r="N165" s="0" t="n">
        <f aca="false">IF(AND(NOT(C165="ONSET_PERIOD"),NOT(G165="ONSET_PERIOD")),1,0)</f>
        <v>1</v>
      </c>
      <c r="O165" s="0" t="n">
        <f aca="false">IF(AND(NOT(C165="ONSET_STRING"),NOT(G165="ONSET_STRING")),1,0)</f>
        <v>1</v>
      </c>
    </row>
    <row r="166" customFormat="false" ht="12.8" hidden="false" customHeight="false" outlineLevel="0" collapsed="false">
      <c r="A166" s="5" t="s">
        <v>202</v>
      </c>
      <c r="B166" s="1" t="n">
        <v>40</v>
      </c>
      <c r="C166" s="0" t="s">
        <v>16</v>
      </c>
      <c r="E166" s="0" t="n">
        <v>1</v>
      </c>
      <c r="G166" s="0" t="s">
        <v>16</v>
      </c>
      <c r="H166" s="6" t="n">
        <f aca="false">IF(AND(C166=G166,G166="ONSET_AGE"),1,0)</f>
        <v>1</v>
      </c>
      <c r="I166" s="6" t="n">
        <f aca="false">IF(AND(C166=G166,G166="ONSET_RANGE"),1,0)</f>
        <v>0</v>
      </c>
      <c r="J166" s="0" t="n">
        <f aca="false">IF(AND(C166=G166,G166="ONSET_PERIOD"),1,0)</f>
        <v>0</v>
      </c>
      <c r="K166" s="0" t="n">
        <f aca="false">IF(AND(C166=G166,G166="ONSET_STRING"),1,0)</f>
        <v>0</v>
      </c>
      <c r="L166" s="0" t="n">
        <f aca="false">IF(AND(NOT(C166="ONSET_AGE"),NOT(G166="ONSET_AGE")),1,0)</f>
        <v>0</v>
      </c>
      <c r="M166" s="0" t="n">
        <f aca="false">IF(AND(NOT(C166="ONSET_RANGE"),NOT(G166="ONSET_RANGE")),1,0)</f>
        <v>1</v>
      </c>
      <c r="N166" s="0" t="n">
        <f aca="false">IF(AND(NOT(C166="ONSET_PERIOD"),NOT(G166="ONSET_PERIOD")),1,0)</f>
        <v>1</v>
      </c>
      <c r="O166" s="0" t="n">
        <f aca="false">IF(AND(NOT(C166="ONSET_STRING"),NOT(G166="ONSET_STRING")),1,0)</f>
        <v>1</v>
      </c>
    </row>
    <row r="167" customFormat="false" ht="12.8" hidden="false" customHeight="false" outlineLevel="0" collapsed="false">
      <c r="A167" s="5" t="s">
        <v>203</v>
      </c>
      <c r="B167" s="1" t="n">
        <v>25</v>
      </c>
      <c r="C167" s="0" t="s">
        <v>21</v>
      </c>
      <c r="E167" s="0" t="n">
        <v>1</v>
      </c>
      <c r="G167" s="0" t="s">
        <v>21</v>
      </c>
      <c r="H167" s="6" t="n">
        <f aca="false">IF(AND(C167=G167,G167="ONSET_AGE"),1,0)</f>
        <v>0</v>
      </c>
      <c r="I167" s="6" t="n">
        <f aca="false">IF(AND(C167=G167,G167="ONSET_RANGE"),1,0)</f>
        <v>0</v>
      </c>
      <c r="J167" s="0" t="n">
        <f aca="false">IF(AND(C167=G167,G167="ONSET_PERIOD"),1,0)</f>
        <v>1</v>
      </c>
      <c r="K167" s="0" t="n">
        <f aca="false">IF(AND(C167=G167,G167="ONSET_STRING"),1,0)</f>
        <v>0</v>
      </c>
      <c r="L167" s="0" t="n">
        <f aca="false">IF(AND(NOT(C167="ONSET_AGE"),NOT(G167="ONSET_AGE")),1,0)</f>
        <v>1</v>
      </c>
      <c r="M167" s="0" t="n">
        <f aca="false">IF(AND(NOT(C167="ONSET_RANGE"),NOT(G167="ONSET_RANGE")),1,0)</f>
        <v>1</v>
      </c>
      <c r="N167" s="0" t="n">
        <f aca="false">IF(AND(NOT(C167="ONSET_PERIOD"),NOT(G167="ONSET_PERIOD")),1,0)</f>
        <v>0</v>
      </c>
      <c r="O167" s="0" t="n">
        <f aca="false">IF(AND(NOT(C167="ONSET_STRING"),NOT(G167="ONSET_STRING")),1,0)</f>
        <v>1</v>
      </c>
    </row>
    <row r="168" customFormat="false" ht="12.8" hidden="false" customHeight="false" outlineLevel="0" collapsed="false">
      <c r="A168" s="5" t="s">
        <v>204</v>
      </c>
      <c r="B168" s="1" t="n">
        <v>66</v>
      </c>
      <c r="C168" s="0" t="s">
        <v>16</v>
      </c>
      <c r="E168" s="0" t="n">
        <v>0</v>
      </c>
      <c r="F168" s="0" t="s">
        <v>115</v>
      </c>
      <c r="G168" s="0" t="s">
        <v>19</v>
      </c>
      <c r="H168" s="6" t="n">
        <f aca="false">IF(AND(C168=G168,G168="ONSET_AGE"),1,0)</f>
        <v>0</v>
      </c>
      <c r="I168" s="6" t="n">
        <f aca="false">IF(AND(C168=G168,G168="ONSET_RANGE"),1,0)</f>
        <v>0</v>
      </c>
      <c r="J168" s="0" t="n">
        <f aca="false">IF(AND(C168=G168,G168="ONSET_PERIOD"),1,0)</f>
        <v>0</v>
      </c>
      <c r="K168" s="0" t="n">
        <f aca="false">IF(AND(C168=G168,G168="ONSET_STRING"),1,0)</f>
        <v>0</v>
      </c>
      <c r="L168" s="0" t="n">
        <f aca="false">IF(AND(NOT(C168="ONSET_AGE"),NOT(G168="ONSET_AGE")),1,0)</f>
        <v>0</v>
      </c>
      <c r="M168" s="0" t="n">
        <f aca="false">IF(AND(NOT(C168="ONSET_RANGE"),NOT(G168="ONSET_RANGE")),1,0)</f>
        <v>0</v>
      </c>
      <c r="N168" s="0" t="n">
        <f aca="false">IF(AND(NOT(C168="ONSET_PERIOD"),NOT(G168="ONSET_PERIOD")),1,0)</f>
        <v>1</v>
      </c>
      <c r="O168" s="0" t="n">
        <f aca="false">IF(AND(NOT(C168="ONSET_STRING"),NOT(G168="ONSET_STRING")),1,0)</f>
        <v>1</v>
      </c>
    </row>
    <row r="169" customFormat="false" ht="12.8" hidden="false" customHeight="false" outlineLevel="0" collapsed="false">
      <c r="A169" s="5" t="s">
        <v>205</v>
      </c>
      <c r="B169" s="1" t="n">
        <v>30</v>
      </c>
      <c r="C169" s="0" t="s">
        <v>19</v>
      </c>
      <c r="D169" s="0" t="s">
        <v>26</v>
      </c>
      <c r="E169" s="0" t="n">
        <v>1</v>
      </c>
      <c r="G169" s="0" t="s">
        <v>19</v>
      </c>
      <c r="H169" s="6" t="n">
        <f aca="false">IF(AND(C169=G169,G169="ONSET_AGE"),1,0)</f>
        <v>0</v>
      </c>
      <c r="I169" s="6" t="n">
        <f aca="false">IF(AND(C169=G169,G169="ONSET_RANGE"),1,0)</f>
        <v>1</v>
      </c>
      <c r="J169" s="0" t="n">
        <f aca="false">IF(AND(C169=G169,G169="ONSET_PERIOD"),1,0)</f>
        <v>0</v>
      </c>
      <c r="K169" s="0" t="n">
        <f aca="false">IF(AND(C169=G169,G169="ONSET_STRING"),1,0)</f>
        <v>0</v>
      </c>
      <c r="L169" s="0" t="n">
        <f aca="false">IF(AND(NOT(C169="ONSET_AGE"),NOT(G169="ONSET_AGE")),1,0)</f>
        <v>1</v>
      </c>
      <c r="M169" s="0" t="n">
        <f aca="false">IF(AND(NOT(C169="ONSET_RANGE"),NOT(G169="ONSET_RANGE")),1,0)</f>
        <v>0</v>
      </c>
      <c r="N169" s="0" t="n">
        <f aca="false">IF(AND(NOT(C169="ONSET_PERIOD"),NOT(G169="ONSET_PERIOD")),1,0)</f>
        <v>1</v>
      </c>
      <c r="O169" s="0" t="n">
        <f aca="false">IF(AND(NOT(C169="ONSET_STRING"),NOT(G169="ONSET_STRING")),1,0)</f>
        <v>1</v>
      </c>
    </row>
    <row r="170" customFormat="false" ht="12.8" hidden="false" customHeight="false" outlineLevel="0" collapsed="false">
      <c r="A170" s="5" t="s">
        <v>206</v>
      </c>
      <c r="B170" s="1" t="n">
        <v>50</v>
      </c>
      <c r="C170" s="0" t="s">
        <v>19</v>
      </c>
      <c r="D170" s="0" t="s">
        <v>35</v>
      </c>
      <c r="E170" s="0" t="n">
        <v>1</v>
      </c>
      <c r="G170" s="0" t="s">
        <v>19</v>
      </c>
      <c r="H170" s="6" t="n">
        <f aca="false">IF(AND(C170=G170,G170="ONSET_AGE"),1,0)</f>
        <v>0</v>
      </c>
      <c r="I170" s="6" t="n">
        <f aca="false">IF(AND(C170=G170,G170="ONSET_RANGE"),1,0)</f>
        <v>1</v>
      </c>
      <c r="J170" s="0" t="n">
        <f aca="false">IF(AND(C170=G170,G170="ONSET_PERIOD"),1,0)</f>
        <v>0</v>
      </c>
      <c r="K170" s="0" t="n">
        <f aca="false">IF(AND(C170=G170,G170="ONSET_STRING"),1,0)</f>
        <v>0</v>
      </c>
      <c r="L170" s="0" t="n">
        <f aca="false">IF(AND(NOT(C170="ONSET_AGE"),NOT(G170="ONSET_AGE")),1,0)</f>
        <v>1</v>
      </c>
      <c r="M170" s="0" t="n">
        <f aca="false">IF(AND(NOT(C170="ONSET_RANGE"),NOT(G170="ONSET_RANGE")),1,0)</f>
        <v>0</v>
      </c>
      <c r="N170" s="0" t="n">
        <f aca="false">IF(AND(NOT(C170="ONSET_PERIOD"),NOT(G170="ONSET_PERIOD")),1,0)</f>
        <v>1</v>
      </c>
      <c r="O170" s="0" t="n">
        <f aca="false">IF(AND(NOT(C170="ONSET_STRING"),NOT(G170="ONSET_STRING")),1,0)</f>
        <v>1</v>
      </c>
    </row>
    <row r="171" customFormat="false" ht="12.8" hidden="false" customHeight="false" outlineLevel="0" collapsed="false">
      <c r="A171" s="5" t="s">
        <v>207</v>
      </c>
      <c r="B171" s="1" t="n">
        <v>40</v>
      </c>
      <c r="C171" s="0" t="s">
        <v>19</v>
      </c>
      <c r="D171" s="0" t="s">
        <v>208</v>
      </c>
      <c r="E171" s="0" t="n">
        <v>1</v>
      </c>
      <c r="G171" s="0" t="s">
        <v>19</v>
      </c>
      <c r="H171" s="6" t="n">
        <f aca="false">IF(AND(C171=G171,G171="ONSET_AGE"),1,0)</f>
        <v>0</v>
      </c>
      <c r="I171" s="6" t="n">
        <f aca="false">IF(AND(C171=G171,G171="ONSET_RANGE"),1,0)</f>
        <v>1</v>
      </c>
      <c r="J171" s="0" t="n">
        <f aca="false">IF(AND(C171=G171,G171="ONSET_PERIOD"),1,0)</f>
        <v>0</v>
      </c>
      <c r="K171" s="0" t="n">
        <f aca="false">IF(AND(C171=G171,G171="ONSET_STRING"),1,0)</f>
        <v>0</v>
      </c>
      <c r="L171" s="0" t="n">
        <f aca="false">IF(AND(NOT(C171="ONSET_AGE"),NOT(G171="ONSET_AGE")),1,0)</f>
        <v>1</v>
      </c>
      <c r="M171" s="0" t="n">
        <f aca="false">IF(AND(NOT(C171="ONSET_RANGE"),NOT(G171="ONSET_RANGE")),1,0)</f>
        <v>0</v>
      </c>
      <c r="N171" s="0" t="n">
        <f aca="false">IF(AND(NOT(C171="ONSET_PERIOD"),NOT(G171="ONSET_PERIOD")),1,0)</f>
        <v>1</v>
      </c>
      <c r="O171" s="0" t="n">
        <f aca="false">IF(AND(NOT(C171="ONSET_STRING"),NOT(G171="ONSET_STRING")),1,0)</f>
        <v>1</v>
      </c>
    </row>
    <row r="172" customFormat="false" ht="12.8" hidden="false" customHeight="false" outlineLevel="0" collapsed="false">
      <c r="A172" s="5" t="s">
        <v>209</v>
      </c>
      <c r="B172" s="1" t="n">
        <v>70</v>
      </c>
      <c r="C172" s="0" t="s">
        <v>16</v>
      </c>
      <c r="E172" s="0" t="n">
        <v>1</v>
      </c>
      <c r="G172" s="0" t="s">
        <v>16</v>
      </c>
      <c r="H172" s="6" t="n">
        <f aca="false">IF(AND(C172=G172,G172="ONSET_AGE"),1,0)</f>
        <v>1</v>
      </c>
      <c r="I172" s="6" t="n">
        <f aca="false">IF(AND(C172=G172,G172="ONSET_RANGE"),1,0)</f>
        <v>0</v>
      </c>
      <c r="J172" s="0" t="n">
        <f aca="false">IF(AND(C172=G172,G172="ONSET_PERIOD"),1,0)</f>
        <v>0</v>
      </c>
      <c r="K172" s="0" t="n">
        <f aca="false">IF(AND(C172=G172,G172="ONSET_STRING"),1,0)</f>
        <v>0</v>
      </c>
      <c r="L172" s="0" t="n">
        <f aca="false">IF(AND(NOT(C172="ONSET_AGE"),NOT(G172="ONSET_AGE")),1,0)</f>
        <v>0</v>
      </c>
      <c r="M172" s="0" t="n">
        <f aca="false">IF(AND(NOT(C172="ONSET_RANGE"),NOT(G172="ONSET_RANGE")),1,0)</f>
        <v>1</v>
      </c>
      <c r="N172" s="0" t="n">
        <f aca="false">IF(AND(NOT(C172="ONSET_PERIOD"),NOT(G172="ONSET_PERIOD")),1,0)</f>
        <v>1</v>
      </c>
      <c r="O172" s="0" t="n">
        <f aca="false">IF(AND(NOT(C172="ONSET_STRING"),NOT(G172="ONSET_STRING")),1,0)</f>
        <v>1</v>
      </c>
    </row>
    <row r="173" customFormat="false" ht="12.8" hidden="false" customHeight="false" outlineLevel="0" collapsed="false">
      <c r="A173" s="5" t="s">
        <v>210</v>
      </c>
      <c r="B173" s="1" t="n">
        <v>73</v>
      </c>
      <c r="C173" s="0" t="s">
        <v>16</v>
      </c>
      <c r="E173" s="0" t="n">
        <v>1</v>
      </c>
      <c r="G173" s="0" t="s">
        <v>16</v>
      </c>
      <c r="H173" s="6" t="n">
        <f aca="false">IF(AND(C173=G173,G173="ONSET_AGE"),1,0)</f>
        <v>1</v>
      </c>
      <c r="I173" s="6" t="n">
        <f aca="false">IF(AND(C173=G173,G173="ONSET_RANGE"),1,0)</f>
        <v>0</v>
      </c>
      <c r="J173" s="0" t="n">
        <f aca="false">IF(AND(C173=G173,G173="ONSET_PERIOD"),1,0)</f>
        <v>0</v>
      </c>
      <c r="K173" s="0" t="n">
        <f aca="false">IF(AND(C173=G173,G173="ONSET_STRING"),1,0)</f>
        <v>0</v>
      </c>
      <c r="L173" s="0" t="n">
        <f aca="false">IF(AND(NOT(C173="ONSET_AGE"),NOT(G173="ONSET_AGE")),1,0)</f>
        <v>0</v>
      </c>
      <c r="M173" s="0" t="n">
        <f aca="false">IF(AND(NOT(C173="ONSET_RANGE"),NOT(G173="ONSET_RANGE")),1,0)</f>
        <v>1</v>
      </c>
      <c r="N173" s="0" t="n">
        <f aca="false">IF(AND(NOT(C173="ONSET_PERIOD"),NOT(G173="ONSET_PERIOD")),1,0)</f>
        <v>1</v>
      </c>
      <c r="O173" s="0" t="n">
        <f aca="false">IF(AND(NOT(C173="ONSET_STRING"),NOT(G173="ONSET_STRING")),1,0)</f>
        <v>1</v>
      </c>
    </row>
    <row r="174" customFormat="false" ht="12.8" hidden="false" customHeight="false" outlineLevel="0" collapsed="false">
      <c r="A174" s="5" t="s">
        <v>211</v>
      </c>
      <c r="B174" s="1" t="n">
        <v>40</v>
      </c>
      <c r="C174" s="0" t="s">
        <v>19</v>
      </c>
      <c r="D174" s="0" t="s">
        <v>60</v>
      </c>
      <c r="E174" s="0" t="n">
        <v>1</v>
      </c>
      <c r="G174" s="0" t="s">
        <v>19</v>
      </c>
      <c r="H174" s="6" t="n">
        <f aca="false">IF(AND(C174=G174,G174="ONSET_AGE"),1,0)</f>
        <v>0</v>
      </c>
      <c r="I174" s="6" t="n">
        <f aca="false">IF(AND(C174=G174,G174="ONSET_RANGE"),1,0)</f>
        <v>1</v>
      </c>
      <c r="J174" s="0" t="n">
        <f aca="false">IF(AND(C174=G174,G174="ONSET_PERIOD"),1,0)</f>
        <v>0</v>
      </c>
      <c r="K174" s="0" t="n">
        <f aca="false">IF(AND(C174=G174,G174="ONSET_STRING"),1,0)</f>
        <v>0</v>
      </c>
      <c r="L174" s="0" t="n">
        <f aca="false">IF(AND(NOT(C174="ONSET_AGE"),NOT(G174="ONSET_AGE")),1,0)</f>
        <v>1</v>
      </c>
      <c r="M174" s="0" t="n">
        <f aca="false">IF(AND(NOT(C174="ONSET_RANGE"),NOT(G174="ONSET_RANGE")),1,0)</f>
        <v>0</v>
      </c>
      <c r="N174" s="0" t="n">
        <f aca="false">IF(AND(NOT(C174="ONSET_PERIOD"),NOT(G174="ONSET_PERIOD")),1,0)</f>
        <v>1</v>
      </c>
      <c r="O174" s="0" t="n">
        <f aca="false">IF(AND(NOT(C174="ONSET_STRING"),NOT(G174="ONSET_STRING")),1,0)</f>
        <v>1</v>
      </c>
    </row>
    <row r="175" customFormat="false" ht="12.8" hidden="false" customHeight="false" outlineLevel="0" collapsed="false">
      <c r="A175" s="5" t="s">
        <v>212</v>
      </c>
      <c r="B175" s="1" t="n">
        <v>40</v>
      </c>
      <c r="C175" s="0" t="s">
        <v>19</v>
      </c>
      <c r="D175" s="0" t="s">
        <v>26</v>
      </c>
      <c r="E175" s="0" t="n">
        <v>1</v>
      </c>
      <c r="G175" s="0" t="s">
        <v>19</v>
      </c>
      <c r="H175" s="6" t="n">
        <f aca="false">IF(AND(C175=G175,G175="ONSET_AGE"),1,0)</f>
        <v>0</v>
      </c>
      <c r="I175" s="6" t="n">
        <f aca="false">IF(AND(C175=G175,G175="ONSET_RANGE"),1,0)</f>
        <v>1</v>
      </c>
      <c r="J175" s="0" t="n">
        <f aca="false">IF(AND(C175=G175,G175="ONSET_PERIOD"),1,0)</f>
        <v>0</v>
      </c>
      <c r="K175" s="0" t="n">
        <f aca="false">IF(AND(C175=G175,G175="ONSET_STRING"),1,0)</f>
        <v>0</v>
      </c>
      <c r="L175" s="0" t="n">
        <f aca="false">IF(AND(NOT(C175="ONSET_AGE"),NOT(G175="ONSET_AGE")),1,0)</f>
        <v>1</v>
      </c>
      <c r="M175" s="0" t="n">
        <f aca="false">IF(AND(NOT(C175="ONSET_RANGE"),NOT(G175="ONSET_RANGE")),1,0)</f>
        <v>0</v>
      </c>
      <c r="N175" s="0" t="n">
        <f aca="false">IF(AND(NOT(C175="ONSET_PERIOD"),NOT(G175="ONSET_PERIOD")),1,0)</f>
        <v>1</v>
      </c>
      <c r="O175" s="0" t="n">
        <f aca="false">IF(AND(NOT(C175="ONSET_STRING"),NOT(G175="ONSET_STRING")),1,0)</f>
        <v>1</v>
      </c>
    </row>
    <row r="176" customFormat="false" ht="12.8" hidden="false" customHeight="false" outlineLevel="0" collapsed="false">
      <c r="A176" s="5" t="s">
        <v>213</v>
      </c>
      <c r="B176" s="1" t="n">
        <v>2016</v>
      </c>
      <c r="C176" s="0" t="s">
        <v>21</v>
      </c>
      <c r="E176" s="0" t="n">
        <v>1</v>
      </c>
      <c r="G176" s="0" t="s">
        <v>21</v>
      </c>
      <c r="H176" s="6" t="n">
        <f aca="false">IF(AND(C176=G176,G176="ONSET_AGE"),1,0)</f>
        <v>0</v>
      </c>
      <c r="I176" s="6" t="n">
        <f aca="false">IF(AND(C176=G176,G176="ONSET_RANGE"),1,0)</f>
        <v>0</v>
      </c>
      <c r="J176" s="0" t="n">
        <f aca="false">IF(AND(C176=G176,G176="ONSET_PERIOD"),1,0)</f>
        <v>1</v>
      </c>
      <c r="K176" s="0" t="n">
        <f aca="false">IF(AND(C176=G176,G176="ONSET_STRING"),1,0)</f>
        <v>0</v>
      </c>
      <c r="L176" s="0" t="n">
        <f aca="false">IF(AND(NOT(C176="ONSET_AGE"),NOT(G176="ONSET_AGE")),1,0)</f>
        <v>1</v>
      </c>
      <c r="M176" s="0" t="n">
        <f aca="false">IF(AND(NOT(C176="ONSET_RANGE"),NOT(G176="ONSET_RANGE")),1,0)</f>
        <v>1</v>
      </c>
      <c r="N176" s="0" t="n">
        <f aca="false">IF(AND(NOT(C176="ONSET_PERIOD"),NOT(G176="ONSET_PERIOD")),1,0)</f>
        <v>0</v>
      </c>
      <c r="O176" s="0" t="n">
        <f aca="false">IF(AND(NOT(C176="ONSET_STRING"),NOT(G176="ONSET_STRING")),1,0)</f>
        <v>1</v>
      </c>
    </row>
    <row r="177" customFormat="false" ht="12.8" hidden="false" customHeight="false" outlineLevel="0" collapsed="false">
      <c r="A177" s="5" t="s">
        <v>214</v>
      </c>
      <c r="B177" s="1" t="n">
        <v>2018</v>
      </c>
      <c r="C177" s="0" t="s">
        <v>21</v>
      </c>
      <c r="E177" s="0" t="n">
        <v>1</v>
      </c>
      <c r="G177" s="0" t="s">
        <v>21</v>
      </c>
      <c r="H177" s="6" t="n">
        <f aca="false">IF(AND(C177=G177,G177="ONSET_AGE"),1,0)</f>
        <v>0</v>
      </c>
      <c r="I177" s="6" t="n">
        <f aca="false">IF(AND(C177=G177,G177="ONSET_RANGE"),1,0)</f>
        <v>0</v>
      </c>
      <c r="J177" s="0" t="n">
        <f aca="false">IF(AND(C177=G177,G177="ONSET_PERIOD"),1,0)</f>
        <v>1</v>
      </c>
      <c r="K177" s="0" t="n">
        <f aca="false">IF(AND(C177=G177,G177="ONSET_STRING"),1,0)</f>
        <v>0</v>
      </c>
      <c r="L177" s="0" t="n">
        <f aca="false">IF(AND(NOT(C177="ONSET_AGE"),NOT(G177="ONSET_AGE")),1,0)</f>
        <v>1</v>
      </c>
      <c r="M177" s="0" t="n">
        <f aca="false">IF(AND(NOT(C177="ONSET_RANGE"),NOT(G177="ONSET_RANGE")),1,0)</f>
        <v>1</v>
      </c>
      <c r="N177" s="0" t="n">
        <f aca="false">IF(AND(NOT(C177="ONSET_PERIOD"),NOT(G177="ONSET_PERIOD")),1,0)</f>
        <v>0</v>
      </c>
      <c r="O177" s="0" t="n">
        <f aca="false">IF(AND(NOT(C177="ONSET_STRING"),NOT(G177="ONSET_STRING")),1,0)</f>
        <v>1</v>
      </c>
    </row>
    <row r="178" customFormat="false" ht="12.8" hidden="false" customHeight="false" outlineLevel="0" collapsed="false">
      <c r="A178" s="5" t="s">
        <v>215</v>
      </c>
      <c r="B178" s="1" t="n">
        <v>80</v>
      </c>
      <c r="C178" s="0" t="s">
        <v>16</v>
      </c>
      <c r="E178" s="0" t="n">
        <v>1</v>
      </c>
      <c r="G178" s="0" t="s">
        <v>16</v>
      </c>
      <c r="H178" s="6" t="n">
        <f aca="false">IF(AND(C178=G178,G178="ONSET_AGE"),1,0)</f>
        <v>1</v>
      </c>
      <c r="I178" s="6" t="n">
        <f aca="false">IF(AND(C178=G178,G178="ONSET_RANGE"),1,0)</f>
        <v>0</v>
      </c>
      <c r="J178" s="0" t="n">
        <f aca="false">IF(AND(C178=G178,G178="ONSET_PERIOD"),1,0)</f>
        <v>0</v>
      </c>
      <c r="K178" s="0" t="n">
        <f aca="false">IF(AND(C178=G178,G178="ONSET_STRING"),1,0)</f>
        <v>0</v>
      </c>
      <c r="L178" s="0" t="n">
        <f aca="false">IF(AND(NOT(C178="ONSET_AGE"),NOT(G178="ONSET_AGE")),1,0)</f>
        <v>0</v>
      </c>
      <c r="M178" s="0" t="n">
        <f aca="false">IF(AND(NOT(C178="ONSET_RANGE"),NOT(G178="ONSET_RANGE")),1,0)</f>
        <v>1</v>
      </c>
      <c r="N178" s="0" t="n">
        <f aca="false">IF(AND(NOT(C178="ONSET_PERIOD"),NOT(G178="ONSET_PERIOD")),1,0)</f>
        <v>1</v>
      </c>
      <c r="O178" s="0" t="n">
        <f aca="false">IF(AND(NOT(C178="ONSET_STRING"),NOT(G178="ONSET_STRING")),1,0)</f>
        <v>1</v>
      </c>
    </row>
    <row r="179" customFormat="false" ht="12.8" hidden="false" customHeight="false" outlineLevel="0" collapsed="false">
      <c r="A179" s="5" t="s">
        <v>216</v>
      </c>
      <c r="B179" s="1" t="n">
        <v>70</v>
      </c>
      <c r="C179" s="0" t="s">
        <v>19</v>
      </c>
      <c r="D179" s="0" t="s">
        <v>26</v>
      </c>
      <c r="E179" s="0" t="n">
        <v>1</v>
      </c>
      <c r="G179" s="0" t="s">
        <v>19</v>
      </c>
      <c r="H179" s="6" t="n">
        <f aca="false">IF(AND(C179=G179,G179="ONSET_AGE"),1,0)</f>
        <v>0</v>
      </c>
      <c r="I179" s="6" t="n">
        <f aca="false">IF(AND(C179=G179,G179="ONSET_RANGE"),1,0)</f>
        <v>1</v>
      </c>
      <c r="J179" s="0" t="n">
        <f aca="false">IF(AND(C179=G179,G179="ONSET_PERIOD"),1,0)</f>
        <v>0</v>
      </c>
      <c r="K179" s="0" t="n">
        <f aca="false">IF(AND(C179=G179,G179="ONSET_STRING"),1,0)</f>
        <v>0</v>
      </c>
      <c r="L179" s="0" t="n">
        <f aca="false">IF(AND(NOT(C179="ONSET_AGE"),NOT(G179="ONSET_AGE")),1,0)</f>
        <v>1</v>
      </c>
      <c r="M179" s="0" t="n">
        <f aca="false">IF(AND(NOT(C179="ONSET_RANGE"),NOT(G179="ONSET_RANGE")),1,0)</f>
        <v>0</v>
      </c>
      <c r="N179" s="0" t="n">
        <f aca="false">IF(AND(NOT(C179="ONSET_PERIOD"),NOT(G179="ONSET_PERIOD")),1,0)</f>
        <v>1</v>
      </c>
      <c r="O179" s="0" t="n">
        <f aca="false">IF(AND(NOT(C179="ONSET_STRING"),NOT(G179="ONSET_STRING")),1,0)</f>
        <v>1</v>
      </c>
    </row>
    <row r="180" customFormat="false" ht="12.8" hidden="false" customHeight="false" outlineLevel="0" collapsed="false">
      <c r="A180" s="5" t="s">
        <v>153</v>
      </c>
      <c r="B180" s="1" t="n">
        <v>2013</v>
      </c>
      <c r="C180" s="0" t="s">
        <v>21</v>
      </c>
      <c r="E180" s="0" t="n">
        <v>1</v>
      </c>
      <c r="G180" s="0" t="s">
        <v>21</v>
      </c>
      <c r="H180" s="6" t="n">
        <f aca="false">IF(AND(C180=G180,G180="ONSET_AGE"),1,0)</f>
        <v>0</v>
      </c>
      <c r="I180" s="6" t="n">
        <f aca="false">IF(AND(C180=G180,G180="ONSET_RANGE"),1,0)</f>
        <v>0</v>
      </c>
      <c r="J180" s="0" t="n">
        <f aca="false">IF(AND(C180=G180,G180="ONSET_PERIOD"),1,0)</f>
        <v>1</v>
      </c>
      <c r="K180" s="0" t="n">
        <f aca="false">IF(AND(C180=G180,G180="ONSET_STRING"),1,0)</f>
        <v>0</v>
      </c>
      <c r="L180" s="0" t="n">
        <f aca="false">IF(AND(NOT(C180="ONSET_AGE"),NOT(G180="ONSET_AGE")),1,0)</f>
        <v>1</v>
      </c>
      <c r="M180" s="0" t="n">
        <f aca="false">IF(AND(NOT(C180="ONSET_RANGE"),NOT(G180="ONSET_RANGE")),1,0)</f>
        <v>1</v>
      </c>
      <c r="N180" s="0" t="n">
        <f aca="false">IF(AND(NOT(C180="ONSET_PERIOD"),NOT(G180="ONSET_PERIOD")),1,0)</f>
        <v>0</v>
      </c>
      <c r="O180" s="0" t="n">
        <f aca="false">IF(AND(NOT(C180="ONSET_STRING"),NOT(G180="ONSET_STRING")),1,0)</f>
        <v>1</v>
      </c>
    </row>
    <row r="181" customFormat="false" ht="12.8" hidden="false" customHeight="false" outlineLevel="0" collapsed="false">
      <c r="A181" s="5" t="s">
        <v>217</v>
      </c>
      <c r="B181" s="1" t="s">
        <v>218</v>
      </c>
      <c r="C181" s="0" t="s">
        <v>104</v>
      </c>
      <c r="E181" s="0" t="n">
        <v>1</v>
      </c>
      <c r="G181" s="0" t="s">
        <v>104</v>
      </c>
      <c r="H181" s="6" t="n">
        <f aca="false">IF(AND(C181=G181,G181="ONSET_AGE"),1,0)</f>
        <v>0</v>
      </c>
      <c r="I181" s="6" t="n">
        <f aca="false">IF(AND(C181=G181,G181="ONSET_RANGE"),1,0)</f>
        <v>0</v>
      </c>
      <c r="J181" s="0" t="n">
        <f aca="false">IF(AND(C181=G181,G181="ONSET_PERIOD"),1,0)</f>
        <v>0</v>
      </c>
      <c r="K181" s="0" t="n">
        <f aca="false">IF(AND(C181=G181,G181="ONSET_STRING"),1,0)</f>
        <v>1</v>
      </c>
      <c r="L181" s="0" t="n">
        <f aca="false">IF(AND(NOT(C181="ONSET_AGE"),NOT(G181="ONSET_AGE")),1,0)</f>
        <v>1</v>
      </c>
      <c r="M181" s="0" t="n">
        <f aca="false">IF(AND(NOT(C181="ONSET_RANGE"),NOT(G181="ONSET_RANGE")),1,0)</f>
        <v>1</v>
      </c>
      <c r="N181" s="0" t="n">
        <f aca="false">IF(AND(NOT(C181="ONSET_PERIOD"),NOT(G181="ONSET_PERIOD")),1,0)</f>
        <v>1</v>
      </c>
      <c r="O181" s="0" t="n">
        <f aca="false">IF(AND(NOT(C181="ONSET_STRING"),NOT(G181="ONSET_STRING")),1,0)</f>
        <v>0</v>
      </c>
    </row>
    <row r="182" customFormat="false" ht="12.8" hidden="false" customHeight="false" outlineLevel="0" collapsed="false">
      <c r="A182" s="5" t="s">
        <v>219</v>
      </c>
      <c r="B182" s="1" t="n">
        <v>60</v>
      </c>
      <c r="C182" s="0" t="s">
        <v>19</v>
      </c>
      <c r="D182" s="0" t="s">
        <v>26</v>
      </c>
      <c r="E182" s="0" t="n">
        <v>1</v>
      </c>
      <c r="G182" s="0" t="s">
        <v>19</v>
      </c>
      <c r="H182" s="6" t="n">
        <f aca="false">IF(AND(C182=G182,G182="ONSET_AGE"),1,0)</f>
        <v>0</v>
      </c>
      <c r="I182" s="6" t="n">
        <f aca="false">IF(AND(C182=G182,G182="ONSET_RANGE"),1,0)</f>
        <v>1</v>
      </c>
      <c r="J182" s="0" t="n">
        <f aca="false">IF(AND(C182=G182,G182="ONSET_PERIOD"),1,0)</f>
        <v>0</v>
      </c>
      <c r="K182" s="0" t="n">
        <f aca="false">IF(AND(C182=G182,G182="ONSET_STRING"),1,0)</f>
        <v>0</v>
      </c>
      <c r="L182" s="0" t="n">
        <f aca="false">IF(AND(NOT(C182="ONSET_AGE"),NOT(G182="ONSET_AGE")),1,0)</f>
        <v>1</v>
      </c>
      <c r="M182" s="0" t="n">
        <f aca="false">IF(AND(NOT(C182="ONSET_RANGE"),NOT(G182="ONSET_RANGE")),1,0)</f>
        <v>0</v>
      </c>
      <c r="N182" s="0" t="n">
        <f aca="false">IF(AND(NOT(C182="ONSET_PERIOD"),NOT(G182="ONSET_PERIOD")),1,0)</f>
        <v>1</v>
      </c>
      <c r="O182" s="0" t="n">
        <f aca="false">IF(AND(NOT(C182="ONSET_STRING"),NOT(G182="ONSET_STRING")),1,0)</f>
        <v>1</v>
      </c>
    </row>
    <row r="183" customFormat="false" ht="12.8" hidden="false" customHeight="false" outlineLevel="0" collapsed="false">
      <c r="A183" s="5" t="s">
        <v>220</v>
      </c>
      <c r="B183" s="1" t="n">
        <v>72</v>
      </c>
      <c r="C183" s="0" t="s">
        <v>16</v>
      </c>
      <c r="E183" s="0" t="n">
        <v>1</v>
      </c>
      <c r="G183" s="0" t="s">
        <v>16</v>
      </c>
      <c r="H183" s="6" t="n">
        <f aca="false">IF(AND(C183=G183,G183="ONSET_AGE"),1,0)</f>
        <v>1</v>
      </c>
      <c r="I183" s="6" t="n">
        <f aca="false">IF(AND(C183=G183,G183="ONSET_RANGE"),1,0)</f>
        <v>0</v>
      </c>
      <c r="J183" s="0" t="n">
        <f aca="false">IF(AND(C183=G183,G183="ONSET_PERIOD"),1,0)</f>
        <v>0</v>
      </c>
      <c r="K183" s="0" t="n">
        <f aca="false">IF(AND(C183=G183,G183="ONSET_STRING"),1,0)</f>
        <v>0</v>
      </c>
      <c r="L183" s="0" t="n">
        <f aca="false">IF(AND(NOT(C183="ONSET_AGE"),NOT(G183="ONSET_AGE")),1,0)</f>
        <v>0</v>
      </c>
      <c r="M183" s="0" t="n">
        <f aca="false">IF(AND(NOT(C183="ONSET_RANGE"),NOT(G183="ONSET_RANGE")),1,0)</f>
        <v>1</v>
      </c>
      <c r="N183" s="0" t="n">
        <f aca="false">IF(AND(NOT(C183="ONSET_PERIOD"),NOT(G183="ONSET_PERIOD")),1,0)</f>
        <v>1</v>
      </c>
      <c r="O183" s="0" t="n">
        <f aca="false">IF(AND(NOT(C183="ONSET_STRING"),NOT(G183="ONSET_STRING")),1,0)</f>
        <v>1</v>
      </c>
    </row>
    <row r="184" customFormat="false" ht="12.8" hidden="false" customHeight="false" outlineLevel="0" collapsed="false">
      <c r="A184" s="5" t="s">
        <v>221</v>
      </c>
      <c r="B184" s="1" t="n">
        <v>1998</v>
      </c>
      <c r="C184" s="0" t="s">
        <v>21</v>
      </c>
      <c r="E184" s="0" t="n">
        <v>1</v>
      </c>
      <c r="G184" s="0" t="s">
        <v>21</v>
      </c>
      <c r="H184" s="6" t="n">
        <f aca="false">IF(AND(C184=G184,G184="ONSET_AGE"),1,0)</f>
        <v>0</v>
      </c>
      <c r="I184" s="6" t="n">
        <f aca="false">IF(AND(C184=G184,G184="ONSET_RANGE"),1,0)</f>
        <v>0</v>
      </c>
      <c r="J184" s="0" t="n">
        <f aca="false">IF(AND(C184=G184,G184="ONSET_PERIOD"),1,0)</f>
        <v>1</v>
      </c>
      <c r="K184" s="0" t="n">
        <f aca="false">IF(AND(C184=G184,G184="ONSET_STRING"),1,0)</f>
        <v>0</v>
      </c>
      <c r="L184" s="0" t="n">
        <f aca="false">IF(AND(NOT(C184="ONSET_AGE"),NOT(G184="ONSET_AGE")),1,0)</f>
        <v>1</v>
      </c>
      <c r="M184" s="0" t="n">
        <f aca="false">IF(AND(NOT(C184="ONSET_RANGE"),NOT(G184="ONSET_RANGE")),1,0)</f>
        <v>1</v>
      </c>
      <c r="N184" s="0" t="n">
        <f aca="false">IF(AND(NOT(C184="ONSET_PERIOD"),NOT(G184="ONSET_PERIOD")),1,0)</f>
        <v>0</v>
      </c>
      <c r="O184" s="0" t="n">
        <f aca="false">IF(AND(NOT(C184="ONSET_STRING"),NOT(G184="ONSET_STRING")),1,0)</f>
        <v>1</v>
      </c>
    </row>
    <row r="185" customFormat="false" ht="12.8" hidden="false" customHeight="false" outlineLevel="0" collapsed="false">
      <c r="A185" s="5" t="s">
        <v>222</v>
      </c>
      <c r="B185" s="1" t="n">
        <v>2013</v>
      </c>
      <c r="C185" s="0" t="s">
        <v>21</v>
      </c>
      <c r="E185" s="0" t="n">
        <v>1</v>
      </c>
      <c r="G185" s="0" t="s">
        <v>21</v>
      </c>
      <c r="H185" s="6" t="n">
        <f aca="false">IF(AND(C185=G185,G185="ONSET_AGE"),1,0)</f>
        <v>0</v>
      </c>
      <c r="I185" s="6" t="n">
        <f aca="false">IF(AND(C185=G185,G185="ONSET_RANGE"),1,0)</f>
        <v>0</v>
      </c>
      <c r="J185" s="0" t="n">
        <f aca="false">IF(AND(C185=G185,G185="ONSET_PERIOD"),1,0)</f>
        <v>1</v>
      </c>
      <c r="K185" s="0" t="n">
        <f aca="false">IF(AND(C185=G185,G185="ONSET_STRING"),1,0)</f>
        <v>0</v>
      </c>
      <c r="L185" s="0" t="n">
        <f aca="false">IF(AND(NOT(C185="ONSET_AGE"),NOT(G185="ONSET_AGE")),1,0)</f>
        <v>1</v>
      </c>
      <c r="M185" s="0" t="n">
        <f aca="false">IF(AND(NOT(C185="ONSET_RANGE"),NOT(G185="ONSET_RANGE")),1,0)</f>
        <v>1</v>
      </c>
      <c r="N185" s="0" t="n">
        <f aca="false">IF(AND(NOT(C185="ONSET_PERIOD"),NOT(G185="ONSET_PERIOD")),1,0)</f>
        <v>0</v>
      </c>
      <c r="O185" s="0" t="n">
        <f aca="false">IF(AND(NOT(C185="ONSET_STRING"),NOT(G185="ONSET_STRING")),1,0)</f>
        <v>1</v>
      </c>
    </row>
    <row r="186" customFormat="false" ht="12.8" hidden="false" customHeight="false" outlineLevel="0" collapsed="false">
      <c r="A186" s="5" t="s">
        <v>223</v>
      </c>
      <c r="B186" s="1" t="n">
        <v>45</v>
      </c>
      <c r="C186" s="0" t="s">
        <v>16</v>
      </c>
      <c r="E186" s="0" t="n">
        <v>1</v>
      </c>
      <c r="G186" s="0" t="s">
        <v>16</v>
      </c>
      <c r="H186" s="6" t="n">
        <f aca="false">IF(AND(C186=G186,G186="ONSET_AGE"),1,0)</f>
        <v>1</v>
      </c>
      <c r="I186" s="6" t="n">
        <f aca="false">IF(AND(C186=G186,G186="ONSET_RANGE"),1,0)</f>
        <v>0</v>
      </c>
      <c r="J186" s="0" t="n">
        <f aca="false">IF(AND(C186=G186,G186="ONSET_PERIOD"),1,0)</f>
        <v>0</v>
      </c>
      <c r="K186" s="0" t="n">
        <f aca="false">IF(AND(C186=G186,G186="ONSET_STRING"),1,0)</f>
        <v>0</v>
      </c>
      <c r="L186" s="0" t="n">
        <f aca="false">IF(AND(NOT(C186="ONSET_AGE"),NOT(G186="ONSET_AGE")),1,0)</f>
        <v>0</v>
      </c>
      <c r="M186" s="0" t="n">
        <f aca="false">IF(AND(NOT(C186="ONSET_RANGE"),NOT(G186="ONSET_RANGE")),1,0)</f>
        <v>1</v>
      </c>
      <c r="N186" s="0" t="n">
        <f aca="false">IF(AND(NOT(C186="ONSET_PERIOD"),NOT(G186="ONSET_PERIOD")),1,0)</f>
        <v>1</v>
      </c>
      <c r="O186" s="0" t="n">
        <f aca="false">IF(AND(NOT(C186="ONSET_STRING"),NOT(G186="ONSET_STRING")),1,0)</f>
        <v>1</v>
      </c>
    </row>
    <row r="187" customFormat="false" ht="12.8" hidden="false" customHeight="false" outlineLevel="0" collapsed="false">
      <c r="A187" s="5" t="s">
        <v>162</v>
      </c>
      <c r="B187" s="1" t="n">
        <v>42</v>
      </c>
      <c r="C187" s="0" t="s">
        <v>16</v>
      </c>
      <c r="E187" s="0" t="n">
        <v>1</v>
      </c>
      <c r="G187" s="0" t="s">
        <v>16</v>
      </c>
      <c r="H187" s="6" t="n">
        <f aca="false">IF(AND(C187=G187,G187="ONSET_AGE"),1,0)</f>
        <v>1</v>
      </c>
      <c r="I187" s="6" t="n">
        <f aca="false">IF(AND(C187=G187,G187="ONSET_RANGE"),1,0)</f>
        <v>0</v>
      </c>
      <c r="J187" s="0" t="n">
        <f aca="false">IF(AND(C187=G187,G187="ONSET_PERIOD"),1,0)</f>
        <v>0</v>
      </c>
      <c r="K187" s="0" t="n">
        <f aca="false">IF(AND(C187=G187,G187="ONSET_STRING"),1,0)</f>
        <v>0</v>
      </c>
      <c r="L187" s="0" t="n">
        <f aca="false">IF(AND(NOT(C187="ONSET_AGE"),NOT(G187="ONSET_AGE")),1,0)</f>
        <v>0</v>
      </c>
      <c r="M187" s="0" t="n">
        <f aca="false">IF(AND(NOT(C187="ONSET_RANGE"),NOT(G187="ONSET_RANGE")),1,0)</f>
        <v>1</v>
      </c>
      <c r="N187" s="0" t="n">
        <f aca="false">IF(AND(NOT(C187="ONSET_PERIOD"),NOT(G187="ONSET_PERIOD")),1,0)</f>
        <v>1</v>
      </c>
      <c r="O187" s="0" t="n">
        <f aca="false">IF(AND(NOT(C187="ONSET_STRING"),NOT(G187="ONSET_STRING")),1,0)</f>
        <v>1</v>
      </c>
    </row>
    <row r="188" customFormat="false" ht="12.8" hidden="false" customHeight="false" outlineLevel="0" collapsed="false">
      <c r="A188" s="5" t="s">
        <v>224</v>
      </c>
      <c r="B188" s="1" t="n">
        <v>1999</v>
      </c>
      <c r="C188" s="0" t="s">
        <v>21</v>
      </c>
      <c r="E188" s="0" t="n">
        <v>1</v>
      </c>
      <c r="G188" s="0" t="s">
        <v>21</v>
      </c>
      <c r="H188" s="6" t="n">
        <f aca="false">IF(AND(C188=G188,G188="ONSET_AGE"),1,0)</f>
        <v>0</v>
      </c>
      <c r="I188" s="6" t="n">
        <f aca="false">IF(AND(C188=G188,G188="ONSET_RANGE"),1,0)</f>
        <v>0</v>
      </c>
      <c r="J188" s="0" t="n">
        <f aca="false">IF(AND(C188=G188,G188="ONSET_PERIOD"),1,0)</f>
        <v>1</v>
      </c>
      <c r="K188" s="0" t="n">
        <f aca="false">IF(AND(C188=G188,G188="ONSET_STRING"),1,0)</f>
        <v>0</v>
      </c>
      <c r="L188" s="0" t="n">
        <f aca="false">IF(AND(NOT(C188="ONSET_AGE"),NOT(G188="ONSET_AGE")),1,0)</f>
        <v>1</v>
      </c>
      <c r="M188" s="0" t="n">
        <f aca="false">IF(AND(NOT(C188="ONSET_RANGE"),NOT(G188="ONSET_RANGE")),1,0)</f>
        <v>1</v>
      </c>
      <c r="N188" s="0" t="n">
        <f aca="false">IF(AND(NOT(C188="ONSET_PERIOD"),NOT(G188="ONSET_PERIOD")),1,0)</f>
        <v>0</v>
      </c>
      <c r="O188" s="0" t="n">
        <f aca="false">IF(AND(NOT(C188="ONSET_STRING"),NOT(G188="ONSET_STRING")),1,0)</f>
        <v>1</v>
      </c>
    </row>
    <row r="189" customFormat="false" ht="12.8" hidden="false" customHeight="false" outlineLevel="0" collapsed="false">
      <c r="A189" s="5" t="s">
        <v>225</v>
      </c>
      <c r="B189" s="1" t="n">
        <v>50</v>
      </c>
      <c r="C189" s="0" t="s">
        <v>16</v>
      </c>
      <c r="E189" s="0" t="n">
        <v>0</v>
      </c>
      <c r="F189" s="0" t="s">
        <v>76</v>
      </c>
      <c r="G189" s="0" t="s">
        <v>19</v>
      </c>
      <c r="H189" s="6" t="n">
        <f aca="false">IF(AND(C189=G189,G189="ONSET_AGE"),1,0)</f>
        <v>0</v>
      </c>
      <c r="I189" s="6" t="n">
        <f aca="false">IF(AND(C189=G189,G189="ONSET_RANGE"),1,0)</f>
        <v>0</v>
      </c>
      <c r="J189" s="0" t="n">
        <f aca="false">IF(AND(C189=G189,G189="ONSET_PERIOD"),1,0)</f>
        <v>0</v>
      </c>
      <c r="K189" s="0" t="n">
        <f aca="false">IF(AND(C189=G189,G189="ONSET_STRING"),1,0)</f>
        <v>0</v>
      </c>
      <c r="L189" s="0" t="n">
        <f aca="false">IF(AND(NOT(C189="ONSET_AGE"),NOT(G189="ONSET_AGE")),1,0)</f>
        <v>0</v>
      </c>
      <c r="M189" s="0" t="n">
        <f aca="false">IF(AND(NOT(C189="ONSET_RANGE"),NOT(G189="ONSET_RANGE")),1,0)</f>
        <v>0</v>
      </c>
      <c r="N189" s="0" t="n">
        <f aca="false">IF(AND(NOT(C189="ONSET_PERIOD"),NOT(G189="ONSET_PERIOD")),1,0)</f>
        <v>1</v>
      </c>
      <c r="O189" s="0" t="n">
        <f aca="false">IF(AND(NOT(C189="ONSET_STRING"),NOT(G189="ONSET_STRING")),1,0)</f>
        <v>1</v>
      </c>
    </row>
    <row r="190" customFormat="false" ht="12.8" hidden="false" customHeight="false" outlineLevel="0" collapsed="false">
      <c r="A190" s="5" t="s">
        <v>226</v>
      </c>
      <c r="B190" s="1" t="n">
        <v>2016</v>
      </c>
      <c r="C190" s="0" t="s">
        <v>21</v>
      </c>
      <c r="E190" s="0" t="n">
        <v>1</v>
      </c>
      <c r="G190" s="0" t="s">
        <v>21</v>
      </c>
      <c r="H190" s="6" t="n">
        <f aca="false">IF(AND(C190=G190,G190="ONSET_AGE"),1,0)</f>
        <v>0</v>
      </c>
      <c r="I190" s="6" t="n">
        <f aca="false">IF(AND(C190=G190,G190="ONSET_RANGE"),1,0)</f>
        <v>0</v>
      </c>
      <c r="J190" s="0" t="n">
        <f aca="false">IF(AND(C190=G190,G190="ONSET_PERIOD"),1,0)</f>
        <v>1</v>
      </c>
      <c r="K190" s="0" t="n">
        <f aca="false">IF(AND(C190=G190,G190="ONSET_STRING"),1,0)</f>
        <v>0</v>
      </c>
      <c r="L190" s="0" t="n">
        <f aca="false">IF(AND(NOT(C190="ONSET_AGE"),NOT(G190="ONSET_AGE")),1,0)</f>
        <v>1</v>
      </c>
      <c r="M190" s="0" t="n">
        <f aca="false">IF(AND(NOT(C190="ONSET_RANGE"),NOT(G190="ONSET_RANGE")),1,0)</f>
        <v>1</v>
      </c>
      <c r="N190" s="0" t="n">
        <f aca="false">IF(AND(NOT(C190="ONSET_PERIOD"),NOT(G190="ONSET_PERIOD")),1,0)</f>
        <v>0</v>
      </c>
      <c r="O190" s="0" t="n">
        <f aca="false">IF(AND(NOT(C190="ONSET_STRING"),NOT(G190="ONSET_STRING")),1,0)</f>
        <v>1</v>
      </c>
    </row>
    <row r="191" customFormat="false" ht="12.8" hidden="false" customHeight="false" outlineLevel="0" collapsed="false">
      <c r="A191" s="5" t="s">
        <v>227</v>
      </c>
      <c r="B191" s="1" t="n">
        <v>2011</v>
      </c>
      <c r="C191" s="0" t="s">
        <v>21</v>
      </c>
      <c r="E191" s="0" t="n">
        <v>0</v>
      </c>
      <c r="F191" s="0" t="s">
        <v>228</v>
      </c>
      <c r="G191" s="0" t="s">
        <v>19</v>
      </c>
      <c r="H191" s="6" t="n">
        <f aca="false">IF(AND(C191=G191,G191="ONSET_AGE"),1,0)</f>
        <v>0</v>
      </c>
      <c r="I191" s="6" t="n">
        <f aca="false">IF(AND(C191=G191,G191="ONSET_RANGE"),1,0)</f>
        <v>0</v>
      </c>
      <c r="J191" s="0" t="n">
        <f aca="false">IF(AND(C191=G191,G191="ONSET_PERIOD"),1,0)</f>
        <v>0</v>
      </c>
      <c r="K191" s="0" t="n">
        <f aca="false">IF(AND(C191=G191,G191="ONSET_STRING"),1,0)</f>
        <v>0</v>
      </c>
      <c r="L191" s="0" t="n">
        <f aca="false">IF(AND(NOT(C191="ONSET_AGE"),NOT(G191="ONSET_AGE")),1,0)</f>
        <v>1</v>
      </c>
      <c r="M191" s="0" t="n">
        <f aca="false">IF(AND(NOT(C191="ONSET_RANGE"),NOT(G191="ONSET_RANGE")),1,0)</f>
        <v>0</v>
      </c>
      <c r="N191" s="0" t="n">
        <f aca="false">IF(AND(NOT(C191="ONSET_PERIOD"),NOT(G191="ONSET_PERIOD")),1,0)</f>
        <v>0</v>
      </c>
      <c r="O191" s="0" t="n">
        <f aca="false">IF(AND(NOT(C191="ONSET_STRING"),NOT(G191="ONSET_STRING")),1,0)</f>
        <v>1</v>
      </c>
    </row>
    <row r="192" customFormat="false" ht="12.8" hidden="false" customHeight="false" outlineLevel="0" collapsed="false">
      <c r="A192" s="5" t="s">
        <v>229</v>
      </c>
      <c r="B192" s="1" t="n">
        <v>50</v>
      </c>
      <c r="C192" s="0" t="s">
        <v>19</v>
      </c>
      <c r="D192" s="0" t="s">
        <v>35</v>
      </c>
      <c r="E192" s="0" t="n">
        <v>1</v>
      </c>
      <c r="G192" s="0" t="s">
        <v>19</v>
      </c>
      <c r="H192" s="6" t="n">
        <f aca="false">IF(AND(C192=G192,G192="ONSET_AGE"),1,0)</f>
        <v>0</v>
      </c>
      <c r="I192" s="6" t="n">
        <f aca="false">IF(AND(C192=G192,G192="ONSET_RANGE"),1,0)</f>
        <v>1</v>
      </c>
      <c r="J192" s="0" t="n">
        <f aca="false">IF(AND(C192=G192,G192="ONSET_PERIOD"),1,0)</f>
        <v>0</v>
      </c>
      <c r="K192" s="0" t="n">
        <f aca="false">IF(AND(C192=G192,G192="ONSET_STRING"),1,0)</f>
        <v>0</v>
      </c>
      <c r="L192" s="0" t="n">
        <f aca="false">IF(AND(NOT(C192="ONSET_AGE"),NOT(G192="ONSET_AGE")),1,0)</f>
        <v>1</v>
      </c>
      <c r="M192" s="0" t="n">
        <f aca="false">IF(AND(NOT(C192="ONSET_RANGE"),NOT(G192="ONSET_RANGE")),1,0)</f>
        <v>0</v>
      </c>
      <c r="N192" s="0" t="n">
        <f aca="false">IF(AND(NOT(C192="ONSET_PERIOD"),NOT(G192="ONSET_PERIOD")),1,0)</f>
        <v>1</v>
      </c>
      <c r="O192" s="0" t="n">
        <f aca="false">IF(AND(NOT(C192="ONSET_STRING"),NOT(G192="ONSET_STRING")),1,0)</f>
        <v>1</v>
      </c>
    </row>
    <row r="193" customFormat="false" ht="12.8" hidden="false" customHeight="false" outlineLevel="0" collapsed="false">
      <c r="A193" s="5" t="s">
        <v>230</v>
      </c>
      <c r="B193" s="1" t="n">
        <v>70</v>
      </c>
      <c r="C193" s="0" t="s">
        <v>19</v>
      </c>
      <c r="D193" s="0" t="s">
        <v>35</v>
      </c>
      <c r="E193" s="0" t="n">
        <v>1</v>
      </c>
      <c r="G193" s="0" t="s">
        <v>19</v>
      </c>
      <c r="H193" s="6" t="n">
        <f aca="false">IF(AND(C193=G193,G193="ONSET_AGE"),1,0)</f>
        <v>0</v>
      </c>
      <c r="I193" s="6" t="n">
        <f aca="false">IF(AND(C193=G193,G193="ONSET_RANGE"),1,0)</f>
        <v>1</v>
      </c>
      <c r="J193" s="0" t="n">
        <f aca="false">IF(AND(C193=G193,G193="ONSET_PERIOD"),1,0)</f>
        <v>0</v>
      </c>
      <c r="K193" s="0" t="n">
        <f aca="false">IF(AND(C193=G193,G193="ONSET_STRING"),1,0)</f>
        <v>0</v>
      </c>
      <c r="L193" s="0" t="n">
        <f aca="false">IF(AND(NOT(C193="ONSET_AGE"),NOT(G193="ONSET_AGE")),1,0)</f>
        <v>1</v>
      </c>
      <c r="M193" s="0" t="n">
        <f aca="false">IF(AND(NOT(C193="ONSET_RANGE"),NOT(G193="ONSET_RANGE")),1,0)</f>
        <v>0</v>
      </c>
      <c r="N193" s="0" t="n">
        <f aca="false">IF(AND(NOT(C193="ONSET_PERIOD"),NOT(G193="ONSET_PERIOD")),1,0)</f>
        <v>1</v>
      </c>
      <c r="O193" s="0" t="n">
        <f aca="false">IF(AND(NOT(C193="ONSET_STRING"),NOT(G193="ONSET_STRING")),1,0)</f>
        <v>1</v>
      </c>
    </row>
    <row r="194" customFormat="false" ht="12.8" hidden="false" customHeight="false" outlineLevel="0" collapsed="false">
      <c r="A194" s="5" t="s">
        <v>231</v>
      </c>
      <c r="B194" s="1" t="n">
        <v>66</v>
      </c>
      <c r="C194" s="0" t="s">
        <v>16</v>
      </c>
      <c r="E194" s="0" t="n">
        <v>1</v>
      </c>
      <c r="G194" s="0" t="s">
        <v>16</v>
      </c>
      <c r="H194" s="6" t="n">
        <f aca="false">IF(AND(C194=G194,G194="ONSET_AGE"),1,0)</f>
        <v>1</v>
      </c>
      <c r="I194" s="6" t="n">
        <f aca="false">IF(AND(C194=G194,G194="ONSET_RANGE"),1,0)</f>
        <v>0</v>
      </c>
      <c r="J194" s="0" t="n">
        <f aca="false">IF(AND(C194=G194,G194="ONSET_PERIOD"),1,0)</f>
        <v>0</v>
      </c>
      <c r="K194" s="0" t="n">
        <f aca="false">IF(AND(C194=G194,G194="ONSET_STRING"),1,0)</f>
        <v>0</v>
      </c>
      <c r="L194" s="0" t="n">
        <f aca="false">IF(AND(NOT(C194="ONSET_AGE"),NOT(G194="ONSET_AGE")),1,0)</f>
        <v>0</v>
      </c>
      <c r="M194" s="0" t="n">
        <f aca="false">IF(AND(NOT(C194="ONSET_RANGE"),NOT(G194="ONSET_RANGE")),1,0)</f>
        <v>1</v>
      </c>
      <c r="N194" s="0" t="n">
        <f aca="false">IF(AND(NOT(C194="ONSET_PERIOD"),NOT(G194="ONSET_PERIOD")),1,0)</f>
        <v>1</v>
      </c>
      <c r="O194" s="0" t="n">
        <f aca="false">IF(AND(NOT(C194="ONSET_STRING"),NOT(G194="ONSET_STRING")),1,0)</f>
        <v>1</v>
      </c>
    </row>
    <row r="195" customFormat="false" ht="12.8" hidden="false" customHeight="false" outlineLevel="0" collapsed="false">
      <c r="A195" s="5" t="n">
        <v>1986</v>
      </c>
      <c r="B195" s="1" t="n">
        <v>1986</v>
      </c>
      <c r="C195" s="0" t="s">
        <v>21</v>
      </c>
      <c r="E195" s="0" t="n">
        <v>1</v>
      </c>
      <c r="G195" s="0" t="s">
        <v>21</v>
      </c>
      <c r="H195" s="6" t="n">
        <f aca="false">IF(AND(C195=G195,G195="ONSET_AGE"),1,0)</f>
        <v>0</v>
      </c>
      <c r="I195" s="6" t="n">
        <f aca="false">IF(AND(C195=G195,G195="ONSET_RANGE"),1,0)</f>
        <v>0</v>
      </c>
      <c r="J195" s="0" t="n">
        <f aca="false">IF(AND(C195=G195,G195="ONSET_PERIOD"),1,0)</f>
        <v>1</v>
      </c>
      <c r="K195" s="0" t="n">
        <f aca="false">IF(AND(C195=G195,G195="ONSET_STRING"),1,0)</f>
        <v>0</v>
      </c>
      <c r="L195" s="0" t="n">
        <f aca="false">IF(AND(NOT(C195="ONSET_AGE"),NOT(G195="ONSET_AGE")),1,0)</f>
        <v>1</v>
      </c>
      <c r="M195" s="0" t="n">
        <f aca="false">IF(AND(NOT(C195="ONSET_RANGE"),NOT(G195="ONSET_RANGE")),1,0)</f>
        <v>1</v>
      </c>
      <c r="N195" s="0" t="n">
        <f aca="false">IF(AND(NOT(C195="ONSET_PERIOD"),NOT(G195="ONSET_PERIOD")),1,0)</f>
        <v>0</v>
      </c>
      <c r="O195" s="0" t="n">
        <f aca="false">IF(AND(NOT(C195="ONSET_STRING"),NOT(G195="ONSET_STRING")),1,0)</f>
        <v>1</v>
      </c>
    </row>
    <row r="196" customFormat="false" ht="12.8" hidden="false" customHeight="false" outlineLevel="0" collapsed="false">
      <c r="A196" s="5" t="s">
        <v>232</v>
      </c>
      <c r="B196" s="1" t="n">
        <v>60</v>
      </c>
      <c r="C196" s="0" t="s">
        <v>19</v>
      </c>
      <c r="D196" s="0" t="s">
        <v>208</v>
      </c>
      <c r="E196" s="0" t="n">
        <v>1</v>
      </c>
      <c r="G196" s="0" t="s">
        <v>19</v>
      </c>
      <c r="H196" s="6" t="n">
        <f aca="false">IF(AND(C196=G196,G196="ONSET_AGE"),1,0)</f>
        <v>0</v>
      </c>
      <c r="I196" s="6" t="n">
        <f aca="false">IF(AND(C196=G196,G196="ONSET_RANGE"),1,0)</f>
        <v>1</v>
      </c>
      <c r="J196" s="0" t="n">
        <f aca="false">IF(AND(C196=G196,G196="ONSET_PERIOD"),1,0)</f>
        <v>0</v>
      </c>
      <c r="K196" s="0" t="n">
        <f aca="false">IF(AND(C196=G196,G196="ONSET_STRING"),1,0)</f>
        <v>0</v>
      </c>
      <c r="L196" s="0" t="n">
        <f aca="false">IF(AND(NOT(C196="ONSET_AGE"),NOT(G196="ONSET_AGE")),1,0)</f>
        <v>1</v>
      </c>
      <c r="M196" s="0" t="n">
        <f aca="false">IF(AND(NOT(C196="ONSET_RANGE"),NOT(G196="ONSET_RANGE")),1,0)</f>
        <v>0</v>
      </c>
      <c r="N196" s="0" t="n">
        <f aca="false">IF(AND(NOT(C196="ONSET_PERIOD"),NOT(G196="ONSET_PERIOD")),1,0)</f>
        <v>1</v>
      </c>
      <c r="O196" s="0" t="n">
        <f aca="false">IF(AND(NOT(C196="ONSET_STRING"),NOT(G196="ONSET_STRING")),1,0)</f>
        <v>1</v>
      </c>
    </row>
    <row r="197" customFormat="false" ht="12.8" hidden="false" customHeight="false" outlineLevel="0" collapsed="false">
      <c r="A197" s="5" t="s">
        <v>233</v>
      </c>
      <c r="B197" s="1" t="n">
        <v>2008</v>
      </c>
      <c r="C197" s="0" t="s">
        <v>21</v>
      </c>
      <c r="E197" s="0" t="n">
        <v>1</v>
      </c>
      <c r="G197" s="0" t="s">
        <v>21</v>
      </c>
      <c r="H197" s="6" t="n">
        <f aca="false">IF(AND(C197=G197,G197="ONSET_AGE"),1,0)</f>
        <v>0</v>
      </c>
      <c r="I197" s="6" t="n">
        <f aca="false">IF(AND(C197=G197,G197="ONSET_RANGE"),1,0)</f>
        <v>0</v>
      </c>
      <c r="J197" s="0" t="n">
        <f aca="false">IF(AND(C197=G197,G197="ONSET_PERIOD"),1,0)</f>
        <v>1</v>
      </c>
      <c r="K197" s="0" t="n">
        <f aca="false">IF(AND(C197=G197,G197="ONSET_STRING"),1,0)</f>
        <v>0</v>
      </c>
      <c r="L197" s="0" t="n">
        <f aca="false">IF(AND(NOT(C197="ONSET_AGE"),NOT(G197="ONSET_AGE")),1,0)</f>
        <v>1</v>
      </c>
      <c r="M197" s="0" t="n">
        <f aca="false">IF(AND(NOT(C197="ONSET_RANGE"),NOT(G197="ONSET_RANGE")),1,0)</f>
        <v>1</v>
      </c>
      <c r="N197" s="0" t="n">
        <f aca="false">IF(AND(NOT(C197="ONSET_PERIOD"),NOT(G197="ONSET_PERIOD")),1,0)</f>
        <v>0</v>
      </c>
      <c r="O197" s="0" t="n">
        <f aca="false">IF(AND(NOT(C197="ONSET_STRING"),NOT(G197="ONSET_STRING")),1,0)</f>
        <v>1</v>
      </c>
    </row>
    <row r="198" customFormat="false" ht="12.8" hidden="false" customHeight="false" outlineLevel="0" collapsed="false">
      <c r="A198" s="5" t="s">
        <v>234</v>
      </c>
      <c r="B198" s="1" t="n">
        <v>2014</v>
      </c>
      <c r="C198" s="0" t="s">
        <v>21</v>
      </c>
      <c r="E198" s="0" t="n">
        <v>1</v>
      </c>
      <c r="G198" s="0" t="s">
        <v>21</v>
      </c>
      <c r="H198" s="6" t="n">
        <f aca="false">IF(AND(C198=G198,G198="ONSET_AGE"),1,0)</f>
        <v>0</v>
      </c>
      <c r="I198" s="6" t="n">
        <f aca="false">IF(AND(C198=G198,G198="ONSET_RANGE"),1,0)</f>
        <v>0</v>
      </c>
      <c r="J198" s="0" t="n">
        <f aca="false">IF(AND(C198=G198,G198="ONSET_PERIOD"),1,0)</f>
        <v>1</v>
      </c>
      <c r="K198" s="0" t="n">
        <f aca="false">IF(AND(C198=G198,G198="ONSET_STRING"),1,0)</f>
        <v>0</v>
      </c>
      <c r="L198" s="0" t="n">
        <f aca="false">IF(AND(NOT(C198="ONSET_AGE"),NOT(G198="ONSET_AGE")),1,0)</f>
        <v>1</v>
      </c>
      <c r="M198" s="0" t="n">
        <f aca="false">IF(AND(NOT(C198="ONSET_RANGE"),NOT(G198="ONSET_RANGE")),1,0)</f>
        <v>1</v>
      </c>
      <c r="N198" s="0" t="n">
        <f aca="false">IF(AND(NOT(C198="ONSET_PERIOD"),NOT(G198="ONSET_PERIOD")),1,0)</f>
        <v>0</v>
      </c>
      <c r="O198" s="0" t="n">
        <f aca="false">IF(AND(NOT(C198="ONSET_STRING"),NOT(G198="ONSET_STRING")),1,0)</f>
        <v>1</v>
      </c>
    </row>
    <row r="199" customFormat="false" ht="12.8" hidden="false" customHeight="false" outlineLevel="0" collapsed="false">
      <c r="A199" s="5" t="s">
        <v>235</v>
      </c>
      <c r="B199" s="1" t="n">
        <v>39</v>
      </c>
      <c r="C199" s="0" t="s">
        <v>16</v>
      </c>
      <c r="E199" s="0" t="n">
        <v>1</v>
      </c>
      <c r="G199" s="0" t="s">
        <v>16</v>
      </c>
      <c r="H199" s="6" t="n">
        <f aca="false">IF(AND(C199=G199,G199="ONSET_AGE"),1,0)</f>
        <v>1</v>
      </c>
      <c r="I199" s="6" t="n">
        <f aca="false">IF(AND(C199=G199,G199="ONSET_RANGE"),1,0)</f>
        <v>0</v>
      </c>
      <c r="J199" s="0" t="n">
        <f aca="false">IF(AND(C199=G199,G199="ONSET_PERIOD"),1,0)</f>
        <v>0</v>
      </c>
      <c r="K199" s="0" t="n">
        <f aca="false">IF(AND(C199=G199,G199="ONSET_STRING"),1,0)</f>
        <v>0</v>
      </c>
      <c r="L199" s="0" t="n">
        <f aca="false">IF(AND(NOT(C199="ONSET_AGE"),NOT(G199="ONSET_AGE")),1,0)</f>
        <v>0</v>
      </c>
      <c r="M199" s="0" t="n">
        <f aca="false">IF(AND(NOT(C199="ONSET_RANGE"),NOT(G199="ONSET_RANGE")),1,0)</f>
        <v>1</v>
      </c>
      <c r="N199" s="0" t="n">
        <f aca="false">IF(AND(NOT(C199="ONSET_PERIOD"),NOT(G199="ONSET_PERIOD")),1,0)</f>
        <v>1</v>
      </c>
      <c r="O199" s="0" t="n">
        <f aca="false">IF(AND(NOT(C199="ONSET_STRING"),NOT(G199="ONSET_STRING")),1,0)</f>
        <v>1</v>
      </c>
    </row>
    <row r="200" customFormat="false" ht="12.8" hidden="false" customHeight="false" outlineLevel="0" collapsed="false">
      <c r="A200" s="5" t="s">
        <v>236</v>
      </c>
      <c r="B200" s="1" t="n">
        <v>50</v>
      </c>
      <c r="C200" s="0" t="s">
        <v>19</v>
      </c>
      <c r="D200" s="0" t="s">
        <v>26</v>
      </c>
      <c r="E200" s="0" t="n">
        <v>1</v>
      </c>
      <c r="G200" s="0" t="s">
        <v>19</v>
      </c>
      <c r="H200" s="6" t="n">
        <f aca="false">IF(AND(C200=G200,G200="ONSET_AGE"),1,0)</f>
        <v>0</v>
      </c>
      <c r="I200" s="6" t="n">
        <f aca="false">IF(AND(C200=G200,G200="ONSET_RANGE"),1,0)</f>
        <v>1</v>
      </c>
      <c r="J200" s="0" t="n">
        <f aca="false">IF(AND(C200=G200,G200="ONSET_PERIOD"),1,0)</f>
        <v>0</v>
      </c>
      <c r="K200" s="0" t="n">
        <f aca="false">IF(AND(C200=G200,G200="ONSET_STRING"),1,0)</f>
        <v>0</v>
      </c>
      <c r="L200" s="0" t="n">
        <f aca="false">IF(AND(NOT(C200="ONSET_AGE"),NOT(G200="ONSET_AGE")),1,0)</f>
        <v>1</v>
      </c>
      <c r="M200" s="0" t="n">
        <f aca="false">IF(AND(NOT(C200="ONSET_RANGE"),NOT(G200="ONSET_RANGE")),1,0)</f>
        <v>0</v>
      </c>
      <c r="N200" s="0" t="n">
        <f aca="false">IF(AND(NOT(C200="ONSET_PERIOD"),NOT(G200="ONSET_PERIOD")),1,0)</f>
        <v>1</v>
      </c>
      <c r="O200" s="0" t="n">
        <f aca="false">IF(AND(NOT(C200="ONSET_STRING"),NOT(G200="ONSET_STRING")),1,0)</f>
        <v>1</v>
      </c>
    </row>
    <row r="201" customFormat="false" ht="12.8" hidden="false" customHeight="false" outlineLevel="0" collapsed="false">
      <c r="A201" s="5" t="s">
        <v>237</v>
      </c>
      <c r="B201" s="1" t="n">
        <v>51</v>
      </c>
      <c r="C201" s="0" t="s">
        <v>16</v>
      </c>
      <c r="E201" s="0" t="n">
        <v>1</v>
      </c>
      <c r="G201" s="0" t="s">
        <v>16</v>
      </c>
      <c r="H201" s="6" t="n">
        <f aca="false">IF(AND(C201=G201,G201="ONSET_AGE"),1,0)</f>
        <v>1</v>
      </c>
      <c r="I201" s="6" t="n">
        <f aca="false">IF(AND(C201=G201,G201="ONSET_RANGE"),1,0)</f>
        <v>0</v>
      </c>
      <c r="J201" s="0" t="n">
        <f aca="false">IF(AND(C201=G201,G201="ONSET_PERIOD"),1,0)</f>
        <v>0</v>
      </c>
      <c r="K201" s="0" t="n">
        <f aca="false">IF(AND(C201=G201,G201="ONSET_STRING"),1,0)</f>
        <v>0</v>
      </c>
      <c r="L201" s="0" t="n">
        <f aca="false">IF(AND(NOT(C201="ONSET_AGE"),NOT(G201="ONSET_AGE")),1,0)</f>
        <v>0</v>
      </c>
      <c r="M201" s="0" t="n">
        <f aca="false">IF(AND(NOT(C201="ONSET_RANGE"),NOT(G201="ONSET_RANGE")),1,0)</f>
        <v>1</v>
      </c>
      <c r="N201" s="0" t="n">
        <f aca="false">IF(AND(NOT(C201="ONSET_PERIOD"),NOT(G201="ONSET_PERIOD")),1,0)</f>
        <v>1</v>
      </c>
      <c r="O201" s="0" t="n">
        <f aca="false">IF(AND(NOT(C201="ONSET_STRING"),NOT(G201="ONSET_STRING")),1,0)</f>
        <v>1</v>
      </c>
    </row>
    <row r="202" customFormat="false" ht="12.8" hidden="false" customHeight="false" outlineLevel="0" collapsed="false">
      <c r="A202" s="5" t="s">
        <v>238</v>
      </c>
      <c r="B202" s="1" t="n">
        <v>50</v>
      </c>
      <c r="C202" s="0" t="s">
        <v>19</v>
      </c>
      <c r="D202" s="0" t="s">
        <v>60</v>
      </c>
      <c r="E202" s="0" t="n">
        <v>1</v>
      </c>
      <c r="G202" s="0" t="s">
        <v>19</v>
      </c>
      <c r="H202" s="6" t="n">
        <f aca="false">IF(AND(C202=G202,G202="ONSET_AGE"),1,0)</f>
        <v>0</v>
      </c>
      <c r="I202" s="6" t="n">
        <f aca="false">IF(AND(C202=G202,G202="ONSET_RANGE"),1,0)</f>
        <v>1</v>
      </c>
      <c r="J202" s="0" t="n">
        <f aca="false">IF(AND(C202=G202,G202="ONSET_PERIOD"),1,0)</f>
        <v>0</v>
      </c>
      <c r="K202" s="0" t="n">
        <f aca="false">IF(AND(C202=G202,G202="ONSET_STRING"),1,0)</f>
        <v>0</v>
      </c>
      <c r="L202" s="0" t="n">
        <f aca="false">IF(AND(NOT(C202="ONSET_AGE"),NOT(G202="ONSET_AGE")),1,0)</f>
        <v>1</v>
      </c>
      <c r="M202" s="0" t="n">
        <f aca="false">IF(AND(NOT(C202="ONSET_RANGE"),NOT(G202="ONSET_RANGE")),1,0)</f>
        <v>0</v>
      </c>
      <c r="N202" s="0" t="n">
        <f aca="false">IF(AND(NOT(C202="ONSET_PERIOD"),NOT(G202="ONSET_PERIOD")),1,0)</f>
        <v>1</v>
      </c>
      <c r="O202" s="0" t="n">
        <f aca="false">IF(AND(NOT(C202="ONSET_STRING"),NOT(G202="ONSET_STRING")),1,0)</f>
        <v>1</v>
      </c>
    </row>
    <row r="203" customFormat="false" ht="12.8" hidden="false" customHeight="false" outlineLevel="0" collapsed="false">
      <c r="A203" s="5" t="s">
        <v>239</v>
      </c>
      <c r="B203" s="1" t="n">
        <v>60</v>
      </c>
      <c r="C203" s="0" t="s">
        <v>16</v>
      </c>
      <c r="E203" s="0" t="n">
        <v>1</v>
      </c>
      <c r="G203" s="0" t="s">
        <v>16</v>
      </c>
      <c r="H203" s="6" t="n">
        <f aca="false">IF(AND(C203=G203,G203="ONSET_AGE"),1,0)</f>
        <v>1</v>
      </c>
      <c r="I203" s="6" t="n">
        <f aca="false">IF(AND(C203=G203,G203="ONSET_RANGE"),1,0)</f>
        <v>0</v>
      </c>
      <c r="J203" s="0" t="n">
        <f aca="false">IF(AND(C203=G203,G203="ONSET_PERIOD"),1,0)</f>
        <v>0</v>
      </c>
      <c r="K203" s="0" t="n">
        <f aca="false">IF(AND(C203=G203,G203="ONSET_STRING"),1,0)</f>
        <v>0</v>
      </c>
      <c r="L203" s="0" t="n">
        <f aca="false">IF(AND(NOT(C203="ONSET_AGE"),NOT(G203="ONSET_AGE")),1,0)</f>
        <v>0</v>
      </c>
      <c r="M203" s="0" t="n">
        <f aca="false">IF(AND(NOT(C203="ONSET_RANGE"),NOT(G203="ONSET_RANGE")),1,0)</f>
        <v>1</v>
      </c>
      <c r="N203" s="0" t="n">
        <f aca="false">IF(AND(NOT(C203="ONSET_PERIOD"),NOT(G203="ONSET_PERIOD")),1,0)</f>
        <v>1</v>
      </c>
      <c r="O203" s="0" t="n">
        <f aca="false">IF(AND(NOT(C203="ONSET_STRING"),NOT(G203="ONSET_STRING")),1,0)</f>
        <v>1</v>
      </c>
    </row>
    <row r="204" customFormat="false" ht="12.8" hidden="false" customHeight="false" outlineLevel="0" collapsed="false">
      <c r="A204" s="5" t="s">
        <v>240</v>
      </c>
      <c r="B204" s="1" t="n">
        <v>50</v>
      </c>
      <c r="C204" s="0" t="s">
        <v>16</v>
      </c>
      <c r="E204" s="0" t="n">
        <v>1</v>
      </c>
      <c r="G204" s="0" t="s">
        <v>16</v>
      </c>
      <c r="H204" s="6" t="n">
        <f aca="false">IF(AND(C204=G204,G204="ONSET_AGE"),1,0)</f>
        <v>1</v>
      </c>
      <c r="I204" s="6" t="n">
        <f aca="false">IF(AND(C204=G204,G204="ONSET_RANGE"),1,0)</f>
        <v>0</v>
      </c>
      <c r="J204" s="0" t="n">
        <f aca="false">IF(AND(C204=G204,G204="ONSET_PERIOD"),1,0)</f>
        <v>0</v>
      </c>
      <c r="K204" s="0" t="n">
        <f aca="false">IF(AND(C204=G204,G204="ONSET_STRING"),1,0)</f>
        <v>0</v>
      </c>
      <c r="L204" s="0" t="n">
        <f aca="false">IF(AND(NOT(C204="ONSET_AGE"),NOT(G204="ONSET_AGE")),1,0)</f>
        <v>0</v>
      </c>
      <c r="M204" s="0" t="n">
        <f aca="false">IF(AND(NOT(C204="ONSET_RANGE"),NOT(G204="ONSET_RANGE")),1,0)</f>
        <v>1</v>
      </c>
      <c r="N204" s="0" t="n">
        <f aca="false">IF(AND(NOT(C204="ONSET_PERIOD"),NOT(G204="ONSET_PERIOD")),1,0)</f>
        <v>1</v>
      </c>
      <c r="O204" s="0" t="n">
        <f aca="false">IF(AND(NOT(C204="ONSET_STRING"),NOT(G204="ONSET_STRING")),1,0)</f>
        <v>1</v>
      </c>
    </row>
    <row r="205" customFormat="false" ht="12.8" hidden="false" customHeight="false" outlineLevel="0" collapsed="false">
      <c r="A205" s="5" t="s">
        <v>241</v>
      </c>
      <c r="B205" s="1" t="n">
        <v>30</v>
      </c>
      <c r="C205" s="0" t="s">
        <v>19</v>
      </c>
      <c r="D205" s="0" t="s">
        <v>26</v>
      </c>
      <c r="E205" s="0" t="n">
        <v>1</v>
      </c>
      <c r="G205" s="0" t="s">
        <v>19</v>
      </c>
      <c r="H205" s="6" t="n">
        <f aca="false">IF(AND(C205=G205,G205="ONSET_AGE"),1,0)</f>
        <v>0</v>
      </c>
      <c r="I205" s="6" t="n">
        <f aca="false">IF(AND(C205=G205,G205="ONSET_RANGE"),1,0)</f>
        <v>1</v>
      </c>
      <c r="J205" s="0" t="n">
        <f aca="false">IF(AND(C205=G205,G205="ONSET_PERIOD"),1,0)</f>
        <v>0</v>
      </c>
      <c r="K205" s="0" t="n">
        <f aca="false">IF(AND(C205=G205,G205="ONSET_STRING"),1,0)</f>
        <v>0</v>
      </c>
      <c r="L205" s="0" t="n">
        <f aca="false">IF(AND(NOT(C205="ONSET_AGE"),NOT(G205="ONSET_AGE")),1,0)</f>
        <v>1</v>
      </c>
      <c r="M205" s="0" t="n">
        <f aca="false">IF(AND(NOT(C205="ONSET_RANGE"),NOT(G205="ONSET_RANGE")),1,0)</f>
        <v>0</v>
      </c>
      <c r="N205" s="0" t="n">
        <f aca="false">IF(AND(NOT(C205="ONSET_PERIOD"),NOT(G205="ONSET_PERIOD")),1,0)</f>
        <v>1</v>
      </c>
      <c r="O205" s="0" t="n">
        <f aca="false">IF(AND(NOT(C205="ONSET_STRING"),NOT(G205="ONSET_STRING")),1,0)</f>
        <v>1</v>
      </c>
    </row>
    <row r="206" customFormat="false" ht="12.8" hidden="false" customHeight="false" outlineLevel="0" collapsed="false">
      <c r="A206" s="5" t="s">
        <v>242</v>
      </c>
      <c r="B206" s="1" t="n">
        <v>53</v>
      </c>
      <c r="C206" s="0" t="s">
        <v>16</v>
      </c>
      <c r="E206" s="0" t="n">
        <v>1</v>
      </c>
      <c r="G206" s="0" t="s">
        <v>16</v>
      </c>
      <c r="H206" s="6" t="n">
        <f aca="false">IF(AND(C206=G206,G206="ONSET_AGE"),1,0)</f>
        <v>1</v>
      </c>
      <c r="I206" s="6" t="n">
        <f aca="false">IF(AND(C206=G206,G206="ONSET_RANGE"),1,0)</f>
        <v>0</v>
      </c>
      <c r="J206" s="0" t="n">
        <f aca="false">IF(AND(C206=G206,G206="ONSET_PERIOD"),1,0)</f>
        <v>0</v>
      </c>
      <c r="K206" s="0" t="n">
        <f aca="false">IF(AND(C206=G206,G206="ONSET_STRING"),1,0)</f>
        <v>0</v>
      </c>
      <c r="L206" s="0" t="n">
        <f aca="false">IF(AND(NOT(C206="ONSET_AGE"),NOT(G206="ONSET_AGE")),1,0)</f>
        <v>0</v>
      </c>
      <c r="M206" s="0" t="n">
        <f aca="false">IF(AND(NOT(C206="ONSET_RANGE"),NOT(G206="ONSET_RANGE")),1,0)</f>
        <v>1</v>
      </c>
      <c r="N206" s="0" t="n">
        <f aca="false">IF(AND(NOT(C206="ONSET_PERIOD"),NOT(G206="ONSET_PERIOD")),1,0)</f>
        <v>1</v>
      </c>
      <c r="O206" s="0" t="n">
        <f aca="false">IF(AND(NOT(C206="ONSET_STRING"),NOT(G206="ONSET_STRING")),1,0)</f>
        <v>1</v>
      </c>
    </row>
    <row r="207" customFormat="false" ht="12.8" hidden="false" customHeight="false" outlineLevel="0" collapsed="false">
      <c r="A207" s="5" t="s">
        <v>243</v>
      </c>
      <c r="B207" s="1" t="n">
        <v>40</v>
      </c>
      <c r="C207" s="0" t="s">
        <v>19</v>
      </c>
      <c r="D207" s="0" t="s">
        <v>26</v>
      </c>
      <c r="E207" s="0" t="n">
        <v>1</v>
      </c>
      <c r="G207" s="0" t="s">
        <v>19</v>
      </c>
      <c r="H207" s="6" t="n">
        <f aca="false">IF(AND(C207=G207,G207="ONSET_AGE"),1,0)</f>
        <v>0</v>
      </c>
      <c r="I207" s="6" t="n">
        <f aca="false">IF(AND(C207=G207,G207="ONSET_RANGE"),1,0)</f>
        <v>1</v>
      </c>
      <c r="J207" s="0" t="n">
        <f aca="false">IF(AND(C207=G207,G207="ONSET_PERIOD"),1,0)</f>
        <v>0</v>
      </c>
      <c r="K207" s="0" t="n">
        <f aca="false">IF(AND(C207=G207,G207="ONSET_STRING"),1,0)</f>
        <v>0</v>
      </c>
      <c r="L207" s="0" t="n">
        <f aca="false">IF(AND(NOT(C207="ONSET_AGE"),NOT(G207="ONSET_AGE")),1,0)</f>
        <v>1</v>
      </c>
      <c r="M207" s="0" t="n">
        <f aca="false">IF(AND(NOT(C207="ONSET_RANGE"),NOT(G207="ONSET_RANGE")),1,0)</f>
        <v>0</v>
      </c>
      <c r="N207" s="0" t="n">
        <f aca="false">IF(AND(NOT(C207="ONSET_PERIOD"),NOT(G207="ONSET_PERIOD")),1,0)</f>
        <v>1</v>
      </c>
      <c r="O207" s="0" t="n">
        <f aca="false">IF(AND(NOT(C207="ONSET_STRING"),NOT(G207="ONSET_STRING")),1,0)</f>
        <v>1</v>
      </c>
    </row>
    <row r="208" customFormat="false" ht="12.8" hidden="false" customHeight="false" outlineLevel="0" collapsed="false">
      <c r="A208" s="5" t="s">
        <v>244</v>
      </c>
      <c r="B208" s="1" t="n">
        <v>25</v>
      </c>
      <c r="C208" s="0" t="s">
        <v>16</v>
      </c>
      <c r="E208" s="0" t="n">
        <v>1</v>
      </c>
      <c r="G208" s="0" t="s">
        <v>16</v>
      </c>
      <c r="H208" s="6" t="n">
        <f aca="false">IF(AND(C208=G208,G208="ONSET_AGE"),1,0)</f>
        <v>1</v>
      </c>
      <c r="I208" s="6" t="n">
        <f aca="false">IF(AND(C208=G208,G208="ONSET_RANGE"),1,0)</f>
        <v>0</v>
      </c>
      <c r="J208" s="0" t="n">
        <f aca="false">IF(AND(C208=G208,G208="ONSET_PERIOD"),1,0)</f>
        <v>0</v>
      </c>
      <c r="K208" s="0" t="n">
        <f aca="false">IF(AND(C208=G208,G208="ONSET_STRING"),1,0)</f>
        <v>0</v>
      </c>
      <c r="L208" s="0" t="n">
        <f aca="false">IF(AND(NOT(C208="ONSET_AGE"),NOT(G208="ONSET_AGE")),1,0)</f>
        <v>0</v>
      </c>
      <c r="M208" s="0" t="n">
        <f aca="false">IF(AND(NOT(C208="ONSET_RANGE"),NOT(G208="ONSET_RANGE")),1,0)</f>
        <v>1</v>
      </c>
      <c r="N208" s="0" t="n">
        <f aca="false">IF(AND(NOT(C208="ONSET_PERIOD"),NOT(G208="ONSET_PERIOD")),1,0)</f>
        <v>1</v>
      </c>
      <c r="O208" s="0" t="n">
        <f aca="false">IF(AND(NOT(C208="ONSET_STRING"),NOT(G208="ONSET_STRING")),1,0)</f>
        <v>1</v>
      </c>
    </row>
    <row r="209" customFormat="false" ht="12.8" hidden="false" customHeight="false" outlineLevel="0" collapsed="false">
      <c r="A209" s="5" t="s">
        <v>245</v>
      </c>
      <c r="B209" s="1" t="n">
        <v>33</v>
      </c>
      <c r="C209" s="0" t="s">
        <v>16</v>
      </c>
      <c r="E209" s="0" t="n">
        <v>1</v>
      </c>
      <c r="G209" s="0" t="s">
        <v>16</v>
      </c>
      <c r="H209" s="6" t="n">
        <f aca="false">IF(AND(C209=G209,G209="ONSET_AGE"),1,0)</f>
        <v>1</v>
      </c>
      <c r="I209" s="6" t="n">
        <f aca="false">IF(AND(C209=G209,G209="ONSET_RANGE"),1,0)</f>
        <v>0</v>
      </c>
      <c r="J209" s="0" t="n">
        <f aca="false">IF(AND(C209=G209,G209="ONSET_PERIOD"),1,0)</f>
        <v>0</v>
      </c>
      <c r="K209" s="0" t="n">
        <f aca="false">IF(AND(C209=G209,G209="ONSET_STRING"),1,0)</f>
        <v>0</v>
      </c>
      <c r="L209" s="0" t="n">
        <f aca="false">IF(AND(NOT(C209="ONSET_AGE"),NOT(G209="ONSET_AGE")),1,0)</f>
        <v>0</v>
      </c>
      <c r="M209" s="0" t="n">
        <f aca="false">IF(AND(NOT(C209="ONSET_RANGE"),NOT(G209="ONSET_RANGE")),1,0)</f>
        <v>1</v>
      </c>
      <c r="N209" s="0" t="n">
        <f aca="false">IF(AND(NOT(C209="ONSET_PERIOD"),NOT(G209="ONSET_PERIOD")),1,0)</f>
        <v>1</v>
      </c>
      <c r="O209" s="0" t="n">
        <f aca="false">IF(AND(NOT(C209="ONSET_STRING"),NOT(G209="ONSET_STRING")),1,0)</f>
        <v>1</v>
      </c>
    </row>
    <row r="210" customFormat="false" ht="12.8" hidden="false" customHeight="false" outlineLevel="0" collapsed="false">
      <c r="A210" s="5" t="s">
        <v>246</v>
      </c>
      <c r="B210" s="1" t="n">
        <v>50</v>
      </c>
      <c r="C210" s="0" t="s">
        <v>16</v>
      </c>
      <c r="E210" s="0" t="n">
        <v>1</v>
      </c>
      <c r="G210" s="0" t="s">
        <v>16</v>
      </c>
      <c r="H210" s="6" t="n">
        <f aca="false">IF(AND(C210=G210,G210="ONSET_AGE"),1,0)</f>
        <v>1</v>
      </c>
      <c r="I210" s="6" t="n">
        <f aca="false">IF(AND(C210=G210,G210="ONSET_RANGE"),1,0)</f>
        <v>0</v>
      </c>
      <c r="J210" s="0" t="n">
        <f aca="false">IF(AND(C210=G210,G210="ONSET_PERIOD"),1,0)</f>
        <v>0</v>
      </c>
      <c r="K210" s="0" t="n">
        <f aca="false">IF(AND(C210=G210,G210="ONSET_STRING"),1,0)</f>
        <v>0</v>
      </c>
      <c r="L210" s="0" t="n">
        <f aca="false">IF(AND(NOT(C210="ONSET_AGE"),NOT(G210="ONSET_AGE")),1,0)</f>
        <v>0</v>
      </c>
      <c r="M210" s="0" t="n">
        <f aca="false">IF(AND(NOT(C210="ONSET_RANGE"),NOT(G210="ONSET_RANGE")),1,0)</f>
        <v>1</v>
      </c>
      <c r="N210" s="0" t="n">
        <f aca="false">IF(AND(NOT(C210="ONSET_PERIOD"),NOT(G210="ONSET_PERIOD")),1,0)</f>
        <v>1</v>
      </c>
      <c r="O210" s="0" t="n">
        <f aca="false">IF(AND(NOT(C210="ONSET_STRING"),NOT(G210="ONSET_STRING")),1,0)</f>
        <v>1</v>
      </c>
    </row>
    <row r="211" customFormat="false" ht="12.8" hidden="false" customHeight="false" outlineLevel="0" collapsed="false">
      <c r="A211" s="5" t="s">
        <v>247</v>
      </c>
      <c r="B211" s="1" t="n">
        <v>50</v>
      </c>
      <c r="C211" s="0" t="s">
        <v>19</v>
      </c>
      <c r="D211" s="0" t="s">
        <v>35</v>
      </c>
      <c r="E211" s="0" t="n">
        <v>1</v>
      </c>
      <c r="G211" s="0" t="s">
        <v>19</v>
      </c>
      <c r="H211" s="6" t="n">
        <f aca="false">IF(AND(C211=G211,G211="ONSET_AGE"),1,0)</f>
        <v>0</v>
      </c>
      <c r="I211" s="6" t="n">
        <f aca="false">IF(AND(C211=G211,G211="ONSET_RANGE"),1,0)</f>
        <v>1</v>
      </c>
      <c r="J211" s="0" t="n">
        <f aca="false">IF(AND(C211=G211,G211="ONSET_PERIOD"),1,0)</f>
        <v>0</v>
      </c>
      <c r="K211" s="0" t="n">
        <f aca="false">IF(AND(C211=G211,G211="ONSET_STRING"),1,0)</f>
        <v>0</v>
      </c>
      <c r="L211" s="0" t="n">
        <f aca="false">IF(AND(NOT(C211="ONSET_AGE"),NOT(G211="ONSET_AGE")),1,0)</f>
        <v>1</v>
      </c>
      <c r="M211" s="0" t="n">
        <f aca="false">IF(AND(NOT(C211="ONSET_RANGE"),NOT(G211="ONSET_RANGE")),1,0)</f>
        <v>0</v>
      </c>
      <c r="N211" s="0" t="n">
        <f aca="false">IF(AND(NOT(C211="ONSET_PERIOD"),NOT(G211="ONSET_PERIOD")),1,0)</f>
        <v>1</v>
      </c>
      <c r="O211" s="0" t="n">
        <f aca="false">IF(AND(NOT(C211="ONSET_STRING"),NOT(G211="ONSET_STRING")),1,0)</f>
        <v>1</v>
      </c>
    </row>
    <row r="212" customFormat="false" ht="12.8" hidden="false" customHeight="false" outlineLevel="0" collapsed="false">
      <c r="A212" s="5" t="s">
        <v>248</v>
      </c>
      <c r="B212" s="1" t="n">
        <v>2002</v>
      </c>
      <c r="C212" s="0" t="s">
        <v>21</v>
      </c>
      <c r="E212" s="0" t="n">
        <v>1</v>
      </c>
      <c r="G212" s="0" t="s">
        <v>21</v>
      </c>
      <c r="H212" s="6" t="n">
        <f aca="false">IF(AND(C212=G212,G212="ONSET_AGE"),1,0)</f>
        <v>0</v>
      </c>
      <c r="I212" s="6" t="n">
        <f aca="false">IF(AND(C212=G212,G212="ONSET_RANGE"),1,0)</f>
        <v>0</v>
      </c>
      <c r="J212" s="0" t="n">
        <f aca="false">IF(AND(C212=G212,G212="ONSET_PERIOD"),1,0)</f>
        <v>1</v>
      </c>
      <c r="K212" s="0" t="n">
        <f aca="false">IF(AND(C212=G212,G212="ONSET_STRING"),1,0)</f>
        <v>0</v>
      </c>
      <c r="L212" s="0" t="n">
        <f aca="false">IF(AND(NOT(C212="ONSET_AGE"),NOT(G212="ONSET_AGE")),1,0)</f>
        <v>1</v>
      </c>
      <c r="M212" s="0" t="n">
        <f aca="false">IF(AND(NOT(C212="ONSET_RANGE"),NOT(G212="ONSET_RANGE")),1,0)</f>
        <v>1</v>
      </c>
      <c r="N212" s="0" t="n">
        <f aca="false">IF(AND(NOT(C212="ONSET_PERIOD"),NOT(G212="ONSET_PERIOD")),1,0)</f>
        <v>0</v>
      </c>
      <c r="O212" s="0" t="n">
        <f aca="false">IF(AND(NOT(C212="ONSET_STRING"),NOT(G212="ONSET_STRING")),1,0)</f>
        <v>1</v>
      </c>
    </row>
    <row r="213" customFormat="false" ht="12.8" hidden="false" customHeight="false" outlineLevel="0" collapsed="false">
      <c r="A213" s="5" t="s">
        <v>249</v>
      </c>
      <c r="B213" s="1" t="n">
        <v>8</v>
      </c>
      <c r="C213" s="0" t="s">
        <v>21</v>
      </c>
      <c r="E213" s="0" t="n">
        <v>1</v>
      </c>
      <c r="G213" s="0" t="s">
        <v>21</v>
      </c>
      <c r="H213" s="6" t="n">
        <f aca="false">IF(AND(C213=G213,G213="ONSET_AGE"),1,0)</f>
        <v>0</v>
      </c>
      <c r="I213" s="6" t="n">
        <f aca="false">IF(AND(C213=G213,G213="ONSET_RANGE"),1,0)</f>
        <v>0</v>
      </c>
      <c r="J213" s="0" t="n">
        <f aca="false">IF(AND(C213=G213,G213="ONSET_PERIOD"),1,0)</f>
        <v>1</v>
      </c>
      <c r="K213" s="0" t="n">
        <f aca="false">IF(AND(C213=G213,G213="ONSET_STRING"),1,0)</f>
        <v>0</v>
      </c>
      <c r="L213" s="0" t="n">
        <f aca="false">IF(AND(NOT(C213="ONSET_AGE"),NOT(G213="ONSET_AGE")),1,0)</f>
        <v>1</v>
      </c>
      <c r="M213" s="0" t="n">
        <f aca="false">IF(AND(NOT(C213="ONSET_RANGE"),NOT(G213="ONSET_RANGE")),1,0)</f>
        <v>1</v>
      </c>
      <c r="N213" s="0" t="n">
        <f aca="false">IF(AND(NOT(C213="ONSET_PERIOD"),NOT(G213="ONSET_PERIOD")),1,0)</f>
        <v>0</v>
      </c>
      <c r="O213" s="0" t="n">
        <f aca="false">IF(AND(NOT(C213="ONSET_STRING"),NOT(G213="ONSET_STRING")),1,0)</f>
        <v>1</v>
      </c>
    </row>
    <row r="214" customFormat="false" ht="12.8" hidden="false" customHeight="false" outlineLevel="0" collapsed="false">
      <c r="A214" s="5" t="s">
        <v>250</v>
      </c>
      <c r="B214" s="1" t="n">
        <v>47</v>
      </c>
      <c r="C214" s="0" t="s">
        <v>19</v>
      </c>
      <c r="D214" s="0" t="s">
        <v>31</v>
      </c>
      <c r="E214" s="0" t="n">
        <v>1</v>
      </c>
      <c r="G214" s="0" t="s">
        <v>19</v>
      </c>
      <c r="H214" s="6" t="n">
        <f aca="false">IF(AND(C214=G214,G214="ONSET_AGE"),1,0)</f>
        <v>0</v>
      </c>
      <c r="I214" s="6" t="n">
        <f aca="false">IF(AND(C214=G214,G214="ONSET_RANGE"),1,0)</f>
        <v>1</v>
      </c>
      <c r="J214" s="0" t="n">
        <f aca="false">IF(AND(C214=G214,G214="ONSET_PERIOD"),1,0)</f>
        <v>0</v>
      </c>
      <c r="K214" s="0" t="n">
        <f aca="false">IF(AND(C214=G214,G214="ONSET_STRING"),1,0)</f>
        <v>0</v>
      </c>
      <c r="L214" s="0" t="n">
        <f aca="false">IF(AND(NOT(C214="ONSET_AGE"),NOT(G214="ONSET_AGE")),1,0)</f>
        <v>1</v>
      </c>
      <c r="M214" s="0" t="n">
        <f aca="false">IF(AND(NOT(C214="ONSET_RANGE"),NOT(G214="ONSET_RANGE")),1,0)</f>
        <v>0</v>
      </c>
      <c r="N214" s="0" t="n">
        <f aca="false">IF(AND(NOT(C214="ONSET_PERIOD"),NOT(G214="ONSET_PERIOD")),1,0)</f>
        <v>1</v>
      </c>
      <c r="O214" s="0" t="n">
        <f aca="false">IF(AND(NOT(C214="ONSET_STRING"),NOT(G214="ONSET_STRING")),1,0)</f>
        <v>1</v>
      </c>
    </row>
    <row r="215" customFormat="false" ht="12.8" hidden="false" customHeight="false" outlineLevel="0" collapsed="false">
      <c r="A215" s="5" t="s">
        <v>251</v>
      </c>
      <c r="B215" s="1" t="n">
        <v>60</v>
      </c>
      <c r="C215" s="0" t="s">
        <v>16</v>
      </c>
      <c r="E215" s="0" t="n">
        <v>1</v>
      </c>
      <c r="G215" s="0" t="s">
        <v>16</v>
      </c>
      <c r="H215" s="6" t="n">
        <f aca="false">IF(AND(C215=G215,G215="ONSET_AGE"),1,0)</f>
        <v>1</v>
      </c>
      <c r="I215" s="6" t="n">
        <f aca="false">IF(AND(C215=G215,G215="ONSET_RANGE"),1,0)</f>
        <v>0</v>
      </c>
      <c r="J215" s="0" t="n">
        <f aca="false">IF(AND(C215=G215,G215="ONSET_PERIOD"),1,0)</f>
        <v>0</v>
      </c>
      <c r="K215" s="0" t="n">
        <f aca="false">IF(AND(C215=G215,G215="ONSET_STRING"),1,0)</f>
        <v>0</v>
      </c>
      <c r="L215" s="0" t="n">
        <f aca="false">IF(AND(NOT(C215="ONSET_AGE"),NOT(G215="ONSET_AGE")),1,0)</f>
        <v>0</v>
      </c>
      <c r="M215" s="0" t="n">
        <f aca="false">IF(AND(NOT(C215="ONSET_RANGE"),NOT(G215="ONSET_RANGE")),1,0)</f>
        <v>1</v>
      </c>
      <c r="N215" s="0" t="n">
        <f aca="false">IF(AND(NOT(C215="ONSET_PERIOD"),NOT(G215="ONSET_PERIOD")),1,0)</f>
        <v>1</v>
      </c>
      <c r="O215" s="0" t="n">
        <f aca="false">IF(AND(NOT(C215="ONSET_STRING"),NOT(G215="ONSET_STRING")),1,0)</f>
        <v>1</v>
      </c>
    </row>
    <row r="216" customFormat="false" ht="12.8" hidden="false" customHeight="false" outlineLevel="0" collapsed="false">
      <c r="A216" s="5" t="s">
        <v>252</v>
      </c>
      <c r="B216" s="1" t="n">
        <v>30</v>
      </c>
      <c r="C216" s="0" t="s">
        <v>16</v>
      </c>
      <c r="E216" s="0" t="n">
        <v>1</v>
      </c>
      <c r="G216" s="0" t="s">
        <v>16</v>
      </c>
      <c r="H216" s="6" t="n">
        <f aca="false">IF(AND(C216=G216,G216="ONSET_AGE"),1,0)</f>
        <v>1</v>
      </c>
      <c r="I216" s="6" t="n">
        <f aca="false">IF(AND(C216=G216,G216="ONSET_RANGE"),1,0)</f>
        <v>0</v>
      </c>
      <c r="J216" s="0" t="n">
        <f aca="false">IF(AND(C216=G216,G216="ONSET_PERIOD"),1,0)</f>
        <v>0</v>
      </c>
      <c r="K216" s="0" t="n">
        <f aca="false">IF(AND(C216=G216,G216="ONSET_STRING"),1,0)</f>
        <v>0</v>
      </c>
      <c r="L216" s="0" t="n">
        <f aca="false">IF(AND(NOT(C216="ONSET_AGE"),NOT(G216="ONSET_AGE")),1,0)</f>
        <v>0</v>
      </c>
      <c r="M216" s="0" t="n">
        <f aca="false">IF(AND(NOT(C216="ONSET_RANGE"),NOT(G216="ONSET_RANGE")),1,0)</f>
        <v>1</v>
      </c>
      <c r="N216" s="0" t="n">
        <f aca="false">IF(AND(NOT(C216="ONSET_PERIOD"),NOT(G216="ONSET_PERIOD")),1,0)</f>
        <v>1</v>
      </c>
      <c r="O216" s="0" t="n">
        <f aca="false">IF(AND(NOT(C216="ONSET_STRING"),NOT(G216="ONSET_STRING")),1,0)</f>
        <v>1</v>
      </c>
    </row>
    <row r="217" customFormat="false" ht="12.8" hidden="false" customHeight="false" outlineLevel="0" collapsed="false">
      <c r="A217" s="5" t="s">
        <v>155</v>
      </c>
      <c r="B217" s="1" t="n">
        <v>2015</v>
      </c>
      <c r="C217" s="0" t="s">
        <v>21</v>
      </c>
      <c r="E217" s="0" t="n">
        <v>1</v>
      </c>
      <c r="G217" s="0" t="s">
        <v>21</v>
      </c>
      <c r="H217" s="6" t="n">
        <f aca="false">IF(AND(C217=G217,G217="ONSET_AGE"),1,0)</f>
        <v>0</v>
      </c>
      <c r="I217" s="6" t="n">
        <f aca="false">IF(AND(C217=G217,G217="ONSET_RANGE"),1,0)</f>
        <v>0</v>
      </c>
      <c r="J217" s="0" t="n">
        <f aca="false">IF(AND(C217=G217,G217="ONSET_PERIOD"),1,0)</f>
        <v>1</v>
      </c>
      <c r="K217" s="0" t="n">
        <f aca="false">IF(AND(C217=G217,G217="ONSET_STRING"),1,0)</f>
        <v>0</v>
      </c>
      <c r="L217" s="0" t="n">
        <f aca="false">IF(AND(NOT(C217="ONSET_AGE"),NOT(G217="ONSET_AGE")),1,0)</f>
        <v>1</v>
      </c>
      <c r="M217" s="0" t="n">
        <f aca="false">IF(AND(NOT(C217="ONSET_RANGE"),NOT(G217="ONSET_RANGE")),1,0)</f>
        <v>1</v>
      </c>
      <c r="N217" s="0" t="n">
        <f aca="false">IF(AND(NOT(C217="ONSET_PERIOD"),NOT(G217="ONSET_PERIOD")),1,0)</f>
        <v>0</v>
      </c>
      <c r="O217" s="0" t="n">
        <f aca="false">IF(AND(NOT(C217="ONSET_STRING"),NOT(G217="ONSET_STRING")),1,0)</f>
        <v>1</v>
      </c>
    </row>
    <row r="218" customFormat="false" ht="12.8" hidden="false" customHeight="false" outlineLevel="0" collapsed="false">
      <c r="A218" s="5" t="s">
        <v>253</v>
      </c>
      <c r="B218" s="1" t="n">
        <v>40</v>
      </c>
      <c r="C218" s="0" t="s">
        <v>19</v>
      </c>
      <c r="D218" s="0" t="s">
        <v>60</v>
      </c>
      <c r="E218" s="0" t="n">
        <v>1</v>
      </c>
      <c r="G218" s="0" t="s">
        <v>19</v>
      </c>
      <c r="H218" s="6" t="n">
        <f aca="false">IF(AND(C218=G218,G218="ONSET_AGE"),1,0)</f>
        <v>0</v>
      </c>
      <c r="I218" s="6" t="n">
        <f aca="false">IF(AND(C218=G218,G218="ONSET_RANGE"),1,0)</f>
        <v>1</v>
      </c>
      <c r="J218" s="0" t="n">
        <f aca="false">IF(AND(C218=G218,G218="ONSET_PERIOD"),1,0)</f>
        <v>0</v>
      </c>
      <c r="K218" s="0" t="n">
        <f aca="false">IF(AND(C218=G218,G218="ONSET_STRING"),1,0)</f>
        <v>0</v>
      </c>
      <c r="L218" s="0" t="n">
        <f aca="false">IF(AND(NOT(C218="ONSET_AGE"),NOT(G218="ONSET_AGE")),1,0)</f>
        <v>1</v>
      </c>
      <c r="M218" s="0" t="n">
        <f aca="false">IF(AND(NOT(C218="ONSET_RANGE"),NOT(G218="ONSET_RANGE")),1,0)</f>
        <v>0</v>
      </c>
      <c r="N218" s="0" t="n">
        <f aca="false">IF(AND(NOT(C218="ONSET_PERIOD"),NOT(G218="ONSET_PERIOD")),1,0)</f>
        <v>1</v>
      </c>
      <c r="O218" s="0" t="n">
        <f aca="false">IF(AND(NOT(C218="ONSET_STRING"),NOT(G218="ONSET_STRING")),1,0)</f>
        <v>1</v>
      </c>
    </row>
    <row r="219" customFormat="false" ht="12.8" hidden="false" customHeight="false" outlineLevel="0" collapsed="false">
      <c r="A219" s="5" t="s">
        <v>254</v>
      </c>
      <c r="B219" s="1" t="n">
        <v>1988</v>
      </c>
      <c r="C219" s="0" t="s">
        <v>21</v>
      </c>
      <c r="E219" s="0" t="n">
        <v>1</v>
      </c>
      <c r="G219" s="0" t="s">
        <v>21</v>
      </c>
      <c r="H219" s="6" t="n">
        <f aca="false">IF(AND(C219=G219,G219="ONSET_AGE"),1,0)</f>
        <v>0</v>
      </c>
      <c r="I219" s="6" t="n">
        <f aca="false">IF(AND(C219=G219,G219="ONSET_RANGE"),1,0)</f>
        <v>0</v>
      </c>
      <c r="J219" s="0" t="n">
        <f aca="false">IF(AND(C219=G219,G219="ONSET_PERIOD"),1,0)</f>
        <v>1</v>
      </c>
      <c r="K219" s="0" t="n">
        <f aca="false">IF(AND(C219=G219,G219="ONSET_STRING"),1,0)</f>
        <v>0</v>
      </c>
      <c r="L219" s="0" t="n">
        <f aca="false">IF(AND(NOT(C219="ONSET_AGE"),NOT(G219="ONSET_AGE")),1,0)</f>
        <v>1</v>
      </c>
      <c r="M219" s="0" t="n">
        <f aca="false">IF(AND(NOT(C219="ONSET_RANGE"),NOT(G219="ONSET_RANGE")),1,0)</f>
        <v>1</v>
      </c>
      <c r="N219" s="0" t="n">
        <f aca="false">IF(AND(NOT(C219="ONSET_PERIOD"),NOT(G219="ONSET_PERIOD")),1,0)</f>
        <v>0</v>
      </c>
      <c r="O219" s="0" t="n">
        <f aca="false">IF(AND(NOT(C219="ONSET_STRING"),NOT(G219="ONSET_STRING")),1,0)</f>
        <v>1</v>
      </c>
    </row>
    <row r="220" customFormat="false" ht="12.8" hidden="false" customHeight="false" outlineLevel="0" collapsed="false">
      <c r="A220" s="5" t="s">
        <v>255</v>
      </c>
      <c r="B220" s="1" t="n">
        <v>84</v>
      </c>
      <c r="C220" s="0" t="s">
        <v>16</v>
      </c>
      <c r="E220" s="0" t="n">
        <v>0</v>
      </c>
      <c r="F220" s="0" t="s">
        <v>256</v>
      </c>
      <c r="G220" s="0" t="s">
        <v>19</v>
      </c>
      <c r="H220" s="6" t="n">
        <f aca="false">IF(AND(C220=G220,G220="ONSET_AGE"),1,0)</f>
        <v>0</v>
      </c>
      <c r="I220" s="6" t="n">
        <f aca="false">IF(AND(C220=G220,G220="ONSET_RANGE"),1,0)</f>
        <v>0</v>
      </c>
      <c r="J220" s="0" t="n">
        <f aca="false">IF(AND(C220=G220,G220="ONSET_PERIOD"),1,0)</f>
        <v>0</v>
      </c>
      <c r="K220" s="0" t="n">
        <f aca="false">IF(AND(C220=G220,G220="ONSET_STRING"),1,0)</f>
        <v>0</v>
      </c>
      <c r="L220" s="0" t="n">
        <f aca="false">IF(AND(NOT(C220="ONSET_AGE"),NOT(G220="ONSET_AGE")),1,0)</f>
        <v>0</v>
      </c>
      <c r="M220" s="0" t="n">
        <f aca="false">IF(AND(NOT(C220="ONSET_RANGE"),NOT(G220="ONSET_RANGE")),1,0)</f>
        <v>0</v>
      </c>
      <c r="N220" s="0" t="n">
        <f aca="false">IF(AND(NOT(C220="ONSET_PERIOD"),NOT(G220="ONSET_PERIOD")),1,0)</f>
        <v>1</v>
      </c>
      <c r="O220" s="0" t="n">
        <f aca="false">IF(AND(NOT(C220="ONSET_STRING"),NOT(G220="ONSET_STRING")),1,0)</f>
        <v>1</v>
      </c>
    </row>
    <row r="221" customFormat="false" ht="12.8" hidden="false" customHeight="false" outlineLevel="0" collapsed="false">
      <c r="A221" s="5" t="s">
        <v>257</v>
      </c>
      <c r="B221" s="1" t="n">
        <v>85</v>
      </c>
      <c r="C221" s="0" t="s">
        <v>16</v>
      </c>
      <c r="E221" s="0" t="n">
        <v>1</v>
      </c>
      <c r="G221" s="0" t="s">
        <v>16</v>
      </c>
      <c r="H221" s="6" t="n">
        <f aca="false">IF(AND(C221=G221,G221="ONSET_AGE"),1,0)</f>
        <v>1</v>
      </c>
      <c r="I221" s="6" t="n">
        <f aca="false">IF(AND(C221=G221,G221="ONSET_RANGE"),1,0)</f>
        <v>0</v>
      </c>
      <c r="J221" s="0" t="n">
        <f aca="false">IF(AND(C221=G221,G221="ONSET_PERIOD"),1,0)</f>
        <v>0</v>
      </c>
      <c r="K221" s="0" t="n">
        <f aca="false">IF(AND(C221=G221,G221="ONSET_STRING"),1,0)</f>
        <v>0</v>
      </c>
      <c r="L221" s="0" t="n">
        <f aca="false">IF(AND(NOT(C221="ONSET_AGE"),NOT(G221="ONSET_AGE")),1,0)</f>
        <v>0</v>
      </c>
      <c r="M221" s="0" t="n">
        <f aca="false">IF(AND(NOT(C221="ONSET_RANGE"),NOT(G221="ONSET_RANGE")),1,0)</f>
        <v>1</v>
      </c>
      <c r="N221" s="0" t="n">
        <f aca="false">IF(AND(NOT(C221="ONSET_PERIOD"),NOT(G221="ONSET_PERIOD")),1,0)</f>
        <v>1</v>
      </c>
      <c r="O221" s="0" t="n">
        <f aca="false">IF(AND(NOT(C221="ONSET_STRING"),NOT(G221="ONSET_STRING")),1,0)</f>
        <v>1</v>
      </c>
    </row>
    <row r="222" customFormat="false" ht="12.8" hidden="false" customHeight="false" outlineLevel="0" collapsed="false">
      <c r="A222" s="5" t="s">
        <v>258</v>
      </c>
      <c r="B222" s="1" t="n">
        <v>47</v>
      </c>
      <c r="C222" s="0" t="s">
        <v>16</v>
      </c>
      <c r="E222" s="0" t="n">
        <v>1</v>
      </c>
      <c r="G222" s="0" t="s">
        <v>16</v>
      </c>
      <c r="H222" s="6" t="n">
        <f aca="false">IF(AND(C222=G222,G222="ONSET_AGE"),1,0)</f>
        <v>1</v>
      </c>
      <c r="I222" s="6" t="n">
        <f aca="false">IF(AND(C222=G222,G222="ONSET_RANGE"),1,0)</f>
        <v>0</v>
      </c>
      <c r="J222" s="0" t="n">
        <f aca="false">IF(AND(C222=G222,G222="ONSET_PERIOD"),1,0)</f>
        <v>0</v>
      </c>
      <c r="K222" s="0" t="n">
        <f aca="false">IF(AND(C222=G222,G222="ONSET_STRING"),1,0)</f>
        <v>0</v>
      </c>
      <c r="L222" s="0" t="n">
        <f aca="false">IF(AND(NOT(C222="ONSET_AGE"),NOT(G222="ONSET_AGE")),1,0)</f>
        <v>0</v>
      </c>
      <c r="M222" s="0" t="n">
        <f aca="false">IF(AND(NOT(C222="ONSET_RANGE"),NOT(G222="ONSET_RANGE")),1,0)</f>
        <v>1</v>
      </c>
      <c r="N222" s="0" t="n">
        <f aca="false">IF(AND(NOT(C222="ONSET_PERIOD"),NOT(G222="ONSET_PERIOD")),1,0)</f>
        <v>1</v>
      </c>
      <c r="O222" s="0" t="n">
        <f aca="false">IF(AND(NOT(C222="ONSET_STRING"),NOT(G222="ONSET_STRING")),1,0)</f>
        <v>1</v>
      </c>
    </row>
    <row r="223" customFormat="false" ht="12.8" hidden="false" customHeight="false" outlineLevel="0" collapsed="false">
      <c r="A223" s="5" t="s">
        <v>259</v>
      </c>
      <c r="B223" s="1" t="n">
        <v>50</v>
      </c>
      <c r="C223" s="0" t="s">
        <v>19</v>
      </c>
      <c r="D223" s="0" t="s">
        <v>208</v>
      </c>
      <c r="E223" s="0" t="n">
        <v>1</v>
      </c>
      <c r="G223" s="0" t="s">
        <v>19</v>
      </c>
      <c r="H223" s="6" t="n">
        <f aca="false">IF(AND(C223=G223,G223="ONSET_AGE"),1,0)</f>
        <v>0</v>
      </c>
      <c r="I223" s="6" t="n">
        <f aca="false">IF(AND(C223=G223,G223="ONSET_RANGE"),1,0)</f>
        <v>1</v>
      </c>
      <c r="J223" s="0" t="n">
        <f aca="false">IF(AND(C223=G223,G223="ONSET_PERIOD"),1,0)</f>
        <v>0</v>
      </c>
      <c r="K223" s="0" t="n">
        <f aca="false">IF(AND(C223=G223,G223="ONSET_STRING"),1,0)</f>
        <v>0</v>
      </c>
      <c r="L223" s="0" t="n">
        <f aca="false">IF(AND(NOT(C223="ONSET_AGE"),NOT(G223="ONSET_AGE")),1,0)</f>
        <v>1</v>
      </c>
      <c r="M223" s="0" t="n">
        <f aca="false">IF(AND(NOT(C223="ONSET_RANGE"),NOT(G223="ONSET_RANGE")),1,0)</f>
        <v>0</v>
      </c>
      <c r="N223" s="0" t="n">
        <f aca="false">IF(AND(NOT(C223="ONSET_PERIOD"),NOT(G223="ONSET_PERIOD")),1,0)</f>
        <v>1</v>
      </c>
      <c r="O223" s="0" t="n">
        <f aca="false">IF(AND(NOT(C223="ONSET_STRING"),NOT(G223="ONSET_STRING")),1,0)</f>
        <v>1</v>
      </c>
    </row>
    <row r="224" customFormat="false" ht="12.8" hidden="false" customHeight="false" outlineLevel="0" collapsed="false">
      <c r="A224" s="5" t="s">
        <v>260</v>
      </c>
      <c r="B224" s="1" t="n">
        <v>58</v>
      </c>
      <c r="C224" s="0" t="s">
        <v>16</v>
      </c>
      <c r="E224" s="0" t="n">
        <v>1</v>
      </c>
      <c r="G224" s="0" t="s">
        <v>16</v>
      </c>
      <c r="H224" s="6" t="n">
        <f aca="false">IF(AND(C224=G224,G224="ONSET_AGE"),1,0)</f>
        <v>1</v>
      </c>
      <c r="I224" s="6" t="n">
        <f aca="false">IF(AND(C224=G224,G224="ONSET_RANGE"),1,0)</f>
        <v>0</v>
      </c>
      <c r="J224" s="0" t="n">
        <f aca="false">IF(AND(C224=G224,G224="ONSET_PERIOD"),1,0)</f>
        <v>0</v>
      </c>
      <c r="K224" s="0" t="n">
        <f aca="false">IF(AND(C224=G224,G224="ONSET_STRING"),1,0)</f>
        <v>0</v>
      </c>
      <c r="L224" s="0" t="n">
        <f aca="false">IF(AND(NOT(C224="ONSET_AGE"),NOT(G224="ONSET_AGE")),1,0)</f>
        <v>0</v>
      </c>
      <c r="M224" s="0" t="n">
        <f aca="false">IF(AND(NOT(C224="ONSET_RANGE"),NOT(G224="ONSET_RANGE")),1,0)</f>
        <v>1</v>
      </c>
      <c r="N224" s="0" t="n">
        <f aca="false">IF(AND(NOT(C224="ONSET_PERIOD"),NOT(G224="ONSET_PERIOD")),1,0)</f>
        <v>1</v>
      </c>
      <c r="O224" s="0" t="n">
        <f aca="false">IF(AND(NOT(C224="ONSET_STRING"),NOT(G224="ONSET_STRING")),1,0)</f>
        <v>1</v>
      </c>
    </row>
    <row r="225" customFormat="false" ht="12.8" hidden="false" customHeight="false" outlineLevel="0" collapsed="false">
      <c r="A225" s="5" t="s">
        <v>261</v>
      </c>
      <c r="B225" s="1" t="n">
        <v>45</v>
      </c>
      <c r="C225" s="0" t="s">
        <v>16</v>
      </c>
      <c r="E225" s="0" t="n">
        <v>1</v>
      </c>
      <c r="G225" s="0" t="s">
        <v>16</v>
      </c>
      <c r="H225" s="6" t="n">
        <f aca="false">IF(AND(C225=G225,G225="ONSET_AGE"),1,0)</f>
        <v>1</v>
      </c>
      <c r="I225" s="6" t="n">
        <f aca="false">IF(AND(C225=G225,G225="ONSET_RANGE"),1,0)</f>
        <v>0</v>
      </c>
      <c r="J225" s="0" t="n">
        <f aca="false">IF(AND(C225=G225,G225="ONSET_PERIOD"),1,0)</f>
        <v>0</v>
      </c>
      <c r="K225" s="0" t="n">
        <f aca="false">IF(AND(C225=G225,G225="ONSET_STRING"),1,0)</f>
        <v>0</v>
      </c>
      <c r="L225" s="0" t="n">
        <f aca="false">IF(AND(NOT(C225="ONSET_AGE"),NOT(G225="ONSET_AGE")),1,0)</f>
        <v>0</v>
      </c>
      <c r="M225" s="0" t="n">
        <f aca="false">IF(AND(NOT(C225="ONSET_RANGE"),NOT(G225="ONSET_RANGE")),1,0)</f>
        <v>1</v>
      </c>
      <c r="N225" s="0" t="n">
        <f aca="false">IF(AND(NOT(C225="ONSET_PERIOD"),NOT(G225="ONSET_PERIOD")),1,0)</f>
        <v>1</v>
      </c>
      <c r="O225" s="0" t="n">
        <f aca="false">IF(AND(NOT(C225="ONSET_STRING"),NOT(G225="ONSET_STRING")),1,0)</f>
        <v>1</v>
      </c>
    </row>
    <row r="226" customFormat="false" ht="12.8" hidden="false" customHeight="false" outlineLevel="0" collapsed="false">
      <c r="A226" s="5" t="s">
        <v>262</v>
      </c>
      <c r="B226" s="1" t="n">
        <v>57</v>
      </c>
      <c r="C226" s="0" t="s">
        <v>16</v>
      </c>
      <c r="E226" s="0" t="n">
        <v>1</v>
      </c>
      <c r="G226" s="0" t="s">
        <v>16</v>
      </c>
      <c r="H226" s="6" t="n">
        <f aca="false">IF(AND(C226=G226,G226="ONSET_AGE"),1,0)</f>
        <v>1</v>
      </c>
      <c r="I226" s="6" t="n">
        <f aca="false">IF(AND(C226=G226,G226="ONSET_RANGE"),1,0)</f>
        <v>0</v>
      </c>
      <c r="J226" s="0" t="n">
        <f aca="false">IF(AND(C226=G226,G226="ONSET_PERIOD"),1,0)</f>
        <v>0</v>
      </c>
      <c r="K226" s="0" t="n">
        <f aca="false">IF(AND(C226=G226,G226="ONSET_STRING"),1,0)</f>
        <v>0</v>
      </c>
      <c r="L226" s="0" t="n">
        <f aca="false">IF(AND(NOT(C226="ONSET_AGE"),NOT(G226="ONSET_AGE")),1,0)</f>
        <v>0</v>
      </c>
      <c r="M226" s="0" t="n">
        <f aca="false">IF(AND(NOT(C226="ONSET_RANGE"),NOT(G226="ONSET_RANGE")),1,0)</f>
        <v>1</v>
      </c>
      <c r="N226" s="0" t="n">
        <f aca="false">IF(AND(NOT(C226="ONSET_PERIOD"),NOT(G226="ONSET_PERIOD")),1,0)</f>
        <v>1</v>
      </c>
      <c r="O226" s="0" t="n">
        <f aca="false">IF(AND(NOT(C226="ONSET_STRING"),NOT(G226="ONSET_STRING")),1,0)</f>
        <v>1</v>
      </c>
    </row>
    <row r="227" customFormat="false" ht="12.8" hidden="false" customHeight="false" outlineLevel="0" collapsed="false">
      <c r="A227" s="5" t="s">
        <v>263</v>
      </c>
      <c r="B227" s="1" t="n">
        <v>5</v>
      </c>
      <c r="C227" s="0" t="s">
        <v>21</v>
      </c>
      <c r="E227" s="0" t="n">
        <v>1</v>
      </c>
      <c r="G227" s="0" t="s">
        <v>21</v>
      </c>
      <c r="H227" s="6" t="n">
        <f aca="false">IF(AND(C227=G227,G227="ONSET_AGE"),1,0)</f>
        <v>0</v>
      </c>
      <c r="I227" s="6" t="n">
        <f aca="false">IF(AND(C227=G227,G227="ONSET_RANGE"),1,0)</f>
        <v>0</v>
      </c>
      <c r="J227" s="0" t="n">
        <f aca="false">IF(AND(C227=G227,G227="ONSET_PERIOD"),1,0)</f>
        <v>1</v>
      </c>
      <c r="K227" s="0" t="n">
        <f aca="false">IF(AND(C227=G227,G227="ONSET_STRING"),1,0)</f>
        <v>0</v>
      </c>
      <c r="L227" s="0" t="n">
        <f aca="false">IF(AND(NOT(C227="ONSET_AGE"),NOT(G227="ONSET_AGE")),1,0)</f>
        <v>1</v>
      </c>
      <c r="M227" s="0" t="n">
        <f aca="false">IF(AND(NOT(C227="ONSET_RANGE"),NOT(G227="ONSET_RANGE")),1,0)</f>
        <v>1</v>
      </c>
      <c r="N227" s="0" t="n">
        <f aca="false">IF(AND(NOT(C227="ONSET_PERIOD"),NOT(G227="ONSET_PERIOD")),1,0)</f>
        <v>0</v>
      </c>
      <c r="O227" s="0" t="n">
        <f aca="false">IF(AND(NOT(C227="ONSET_STRING"),NOT(G227="ONSET_STRING")),1,0)</f>
        <v>1</v>
      </c>
    </row>
    <row r="228" customFormat="false" ht="12.8" hidden="false" customHeight="false" outlineLevel="0" collapsed="false">
      <c r="A228" s="5" t="s">
        <v>264</v>
      </c>
      <c r="B228" s="1" t="n">
        <v>44</v>
      </c>
      <c r="C228" s="0" t="s">
        <v>16</v>
      </c>
      <c r="E228" s="0" t="n">
        <v>1</v>
      </c>
      <c r="G228" s="0" t="s">
        <v>16</v>
      </c>
      <c r="H228" s="6" t="n">
        <f aca="false">IF(AND(C228=G228,G228="ONSET_AGE"),1,0)</f>
        <v>1</v>
      </c>
      <c r="I228" s="6" t="n">
        <f aca="false">IF(AND(C228=G228,G228="ONSET_RANGE"),1,0)</f>
        <v>0</v>
      </c>
      <c r="J228" s="0" t="n">
        <f aca="false">IF(AND(C228=G228,G228="ONSET_PERIOD"),1,0)</f>
        <v>0</v>
      </c>
      <c r="K228" s="0" t="n">
        <f aca="false">IF(AND(C228=G228,G228="ONSET_STRING"),1,0)</f>
        <v>0</v>
      </c>
      <c r="L228" s="0" t="n">
        <f aca="false">IF(AND(NOT(C228="ONSET_AGE"),NOT(G228="ONSET_AGE")),1,0)</f>
        <v>0</v>
      </c>
      <c r="M228" s="0" t="n">
        <f aca="false">IF(AND(NOT(C228="ONSET_RANGE"),NOT(G228="ONSET_RANGE")),1,0)</f>
        <v>1</v>
      </c>
      <c r="N228" s="0" t="n">
        <f aca="false">IF(AND(NOT(C228="ONSET_PERIOD"),NOT(G228="ONSET_PERIOD")),1,0)</f>
        <v>1</v>
      </c>
      <c r="O228" s="0" t="n">
        <f aca="false">IF(AND(NOT(C228="ONSET_STRING"),NOT(G228="ONSET_STRING")),1,0)</f>
        <v>1</v>
      </c>
    </row>
    <row r="229" customFormat="false" ht="12.8" hidden="false" customHeight="false" outlineLevel="0" collapsed="false">
      <c r="A229" s="5" t="s">
        <v>265</v>
      </c>
      <c r="B229" s="1" t="n">
        <v>72</v>
      </c>
      <c r="C229" s="0" t="s">
        <v>16</v>
      </c>
      <c r="E229" s="0" t="n">
        <v>1</v>
      </c>
      <c r="G229" s="0" t="s">
        <v>16</v>
      </c>
      <c r="H229" s="6" t="n">
        <f aca="false">IF(AND(C229=G229,G229="ONSET_AGE"),1,0)</f>
        <v>1</v>
      </c>
      <c r="I229" s="6" t="n">
        <f aca="false">IF(AND(C229=G229,G229="ONSET_RANGE"),1,0)</f>
        <v>0</v>
      </c>
      <c r="J229" s="0" t="n">
        <f aca="false">IF(AND(C229=G229,G229="ONSET_PERIOD"),1,0)</f>
        <v>0</v>
      </c>
      <c r="K229" s="0" t="n">
        <f aca="false">IF(AND(C229=G229,G229="ONSET_STRING"),1,0)</f>
        <v>0</v>
      </c>
      <c r="L229" s="0" t="n">
        <f aca="false">IF(AND(NOT(C229="ONSET_AGE"),NOT(G229="ONSET_AGE")),1,0)</f>
        <v>0</v>
      </c>
      <c r="M229" s="0" t="n">
        <f aca="false">IF(AND(NOT(C229="ONSET_RANGE"),NOT(G229="ONSET_RANGE")),1,0)</f>
        <v>1</v>
      </c>
      <c r="N229" s="0" t="n">
        <f aca="false">IF(AND(NOT(C229="ONSET_PERIOD"),NOT(G229="ONSET_PERIOD")),1,0)</f>
        <v>1</v>
      </c>
      <c r="O229" s="0" t="n">
        <f aca="false">IF(AND(NOT(C229="ONSET_STRING"),NOT(G229="ONSET_STRING")),1,0)</f>
        <v>1</v>
      </c>
    </row>
    <row r="230" customFormat="false" ht="12.8" hidden="false" customHeight="false" outlineLevel="0" collapsed="false">
      <c r="A230" s="5" t="s">
        <v>266</v>
      </c>
      <c r="B230" s="1" t="n">
        <v>62</v>
      </c>
      <c r="C230" s="0" t="s">
        <v>16</v>
      </c>
      <c r="E230" s="0" t="n">
        <v>1</v>
      </c>
      <c r="G230" s="0" t="s">
        <v>16</v>
      </c>
      <c r="H230" s="6" t="n">
        <f aca="false">IF(AND(C230=G230,G230="ONSET_AGE"),1,0)</f>
        <v>1</v>
      </c>
      <c r="I230" s="6" t="n">
        <f aca="false">IF(AND(C230=G230,G230="ONSET_RANGE"),1,0)</f>
        <v>0</v>
      </c>
      <c r="J230" s="0" t="n">
        <f aca="false">IF(AND(C230=G230,G230="ONSET_PERIOD"),1,0)</f>
        <v>0</v>
      </c>
      <c r="K230" s="0" t="n">
        <f aca="false">IF(AND(C230=G230,G230="ONSET_STRING"),1,0)</f>
        <v>0</v>
      </c>
      <c r="L230" s="0" t="n">
        <f aca="false">IF(AND(NOT(C230="ONSET_AGE"),NOT(G230="ONSET_AGE")),1,0)</f>
        <v>0</v>
      </c>
      <c r="M230" s="0" t="n">
        <f aca="false">IF(AND(NOT(C230="ONSET_RANGE"),NOT(G230="ONSET_RANGE")),1,0)</f>
        <v>1</v>
      </c>
      <c r="N230" s="0" t="n">
        <f aca="false">IF(AND(NOT(C230="ONSET_PERIOD"),NOT(G230="ONSET_PERIOD")),1,0)</f>
        <v>1</v>
      </c>
      <c r="O230" s="0" t="n">
        <f aca="false">IF(AND(NOT(C230="ONSET_STRING"),NOT(G230="ONSET_STRING")),1,0)</f>
        <v>1</v>
      </c>
    </row>
    <row r="231" customFormat="false" ht="12.8" hidden="false" customHeight="false" outlineLevel="0" collapsed="false">
      <c r="A231" s="5" t="s">
        <v>267</v>
      </c>
      <c r="B231" s="1" t="n">
        <v>2008</v>
      </c>
      <c r="C231" s="0" t="s">
        <v>21</v>
      </c>
      <c r="E231" s="0" t="n">
        <v>0</v>
      </c>
      <c r="F231" s="0" t="s">
        <v>268</v>
      </c>
      <c r="G231" s="0" t="s">
        <v>16</v>
      </c>
      <c r="H231" s="6" t="n">
        <f aca="false">IF(AND(C231=G231,G231="ONSET_AGE"),1,0)</f>
        <v>0</v>
      </c>
      <c r="I231" s="6" t="n">
        <f aca="false">IF(AND(C231=G231,G231="ONSET_RANGE"),1,0)</f>
        <v>0</v>
      </c>
      <c r="J231" s="0" t="n">
        <f aca="false">IF(AND(C231=G231,G231="ONSET_PERIOD"),1,0)</f>
        <v>0</v>
      </c>
      <c r="K231" s="0" t="n">
        <f aca="false">IF(AND(C231=G231,G231="ONSET_STRING"),1,0)</f>
        <v>0</v>
      </c>
      <c r="L231" s="0" t="n">
        <f aca="false">IF(AND(NOT(C231="ONSET_AGE"),NOT(G231="ONSET_AGE")),1,0)</f>
        <v>0</v>
      </c>
      <c r="M231" s="0" t="n">
        <f aca="false">IF(AND(NOT(C231="ONSET_RANGE"),NOT(G231="ONSET_RANGE")),1,0)</f>
        <v>1</v>
      </c>
      <c r="N231" s="0" t="n">
        <f aca="false">IF(AND(NOT(C231="ONSET_PERIOD"),NOT(G231="ONSET_PERIOD")),1,0)</f>
        <v>0</v>
      </c>
      <c r="O231" s="0" t="n">
        <f aca="false">IF(AND(NOT(C231="ONSET_STRING"),NOT(G231="ONSET_STRING")),1,0)</f>
        <v>1</v>
      </c>
    </row>
    <row r="232" customFormat="false" ht="12.8" hidden="false" customHeight="false" outlineLevel="0" collapsed="false">
      <c r="A232" s="5" t="s">
        <v>269</v>
      </c>
      <c r="B232" s="1" t="n">
        <v>30</v>
      </c>
      <c r="C232" s="0" t="s">
        <v>19</v>
      </c>
      <c r="D232" s="0" t="s">
        <v>35</v>
      </c>
      <c r="E232" s="0" t="n">
        <v>1</v>
      </c>
      <c r="G232" s="0" t="s">
        <v>19</v>
      </c>
      <c r="H232" s="6" t="n">
        <f aca="false">IF(AND(C232=G232,G232="ONSET_AGE"),1,0)</f>
        <v>0</v>
      </c>
      <c r="I232" s="6" t="n">
        <f aca="false">IF(AND(C232=G232,G232="ONSET_RANGE"),1,0)</f>
        <v>1</v>
      </c>
      <c r="J232" s="0" t="n">
        <f aca="false">IF(AND(C232=G232,G232="ONSET_PERIOD"),1,0)</f>
        <v>0</v>
      </c>
      <c r="K232" s="0" t="n">
        <f aca="false">IF(AND(C232=G232,G232="ONSET_STRING"),1,0)</f>
        <v>0</v>
      </c>
      <c r="L232" s="0" t="n">
        <f aca="false">IF(AND(NOT(C232="ONSET_AGE"),NOT(G232="ONSET_AGE")),1,0)</f>
        <v>1</v>
      </c>
      <c r="M232" s="0" t="n">
        <f aca="false">IF(AND(NOT(C232="ONSET_RANGE"),NOT(G232="ONSET_RANGE")),1,0)</f>
        <v>0</v>
      </c>
      <c r="N232" s="0" t="n">
        <f aca="false">IF(AND(NOT(C232="ONSET_PERIOD"),NOT(G232="ONSET_PERIOD")),1,0)</f>
        <v>1</v>
      </c>
      <c r="O232" s="0" t="n">
        <f aca="false">IF(AND(NOT(C232="ONSET_STRING"),NOT(G232="ONSET_STRING")),1,0)</f>
        <v>1</v>
      </c>
    </row>
    <row r="233" customFormat="false" ht="12.8" hidden="false" customHeight="false" outlineLevel="0" collapsed="false">
      <c r="A233" s="5" t="s">
        <v>270</v>
      </c>
      <c r="B233" s="1" t="n">
        <v>23</v>
      </c>
      <c r="C233" s="0" t="s">
        <v>16</v>
      </c>
      <c r="E233" s="0" t="n">
        <v>1</v>
      </c>
      <c r="G233" s="0" t="s">
        <v>16</v>
      </c>
      <c r="H233" s="6" t="n">
        <f aca="false">IF(AND(C233=G233,G233="ONSET_AGE"),1,0)</f>
        <v>1</v>
      </c>
      <c r="I233" s="6" t="n">
        <f aca="false">IF(AND(C233=G233,G233="ONSET_RANGE"),1,0)</f>
        <v>0</v>
      </c>
      <c r="J233" s="0" t="n">
        <f aca="false">IF(AND(C233=G233,G233="ONSET_PERIOD"),1,0)</f>
        <v>0</v>
      </c>
      <c r="K233" s="0" t="n">
        <f aca="false">IF(AND(C233=G233,G233="ONSET_STRING"),1,0)</f>
        <v>0</v>
      </c>
      <c r="L233" s="0" t="n">
        <f aca="false">IF(AND(NOT(C233="ONSET_AGE"),NOT(G233="ONSET_AGE")),1,0)</f>
        <v>0</v>
      </c>
      <c r="M233" s="0" t="n">
        <f aca="false">IF(AND(NOT(C233="ONSET_RANGE"),NOT(G233="ONSET_RANGE")),1,0)</f>
        <v>1</v>
      </c>
      <c r="N233" s="0" t="n">
        <f aca="false">IF(AND(NOT(C233="ONSET_PERIOD"),NOT(G233="ONSET_PERIOD")),1,0)</f>
        <v>1</v>
      </c>
      <c r="O233" s="0" t="n">
        <f aca="false">IF(AND(NOT(C233="ONSET_STRING"),NOT(G233="ONSET_STRING")),1,0)</f>
        <v>1</v>
      </c>
    </row>
    <row r="234" customFormat="false" ht="12.8" hidden="false" customHeight="false" outlineLevel="0" collapsed="false">
      <c r="A234" s="5" t="s">
        <v>271</v>
      </c>
      <c r="B234" s="1" t="n">
        <v>60</v>
      </c>
      <c r="C234" s="0" t="s">
        <v>16</v>
      </c>
      <c r="E234" s="0" t="n">
        <v>0</v>
      </c>
      <c r="F234" s="0" t="s">
        <v>272</v>
      </c>
      <c r="G234" s="0" t="s">
        <v>19</v>
      </c>
      <c r="H234" s="6" t="n">
        <f aca="false">IF(AND(C234=G234,G234="ONSET_AGE"),1,0)</f>
        <v>0</v>
      </c>
      <c r="I234" s="6" t="n">
        <f aca="false">IF(AND(C234=G234,G234="ONSET_RANGE"),1,0)</f>
        <v>0</v>
      </c>
      <c r="J234" s="0" t="n">
        <f aca="false">IF(AND(C234=G234,G234="ONSET_PERIOD"),1,0)</f>
        <v>0</v>
      </c>
      <c r="K234" s="0" t="n">
        <f aca="false">IF(AND(C234=G234,G234="ONSET_STRING"),1,0)</f>
        <v>0</v>
      </c>
      <c r="L234" s="0" t="n">
        <f aca="false">IF(AND(NOT(C234="ONSET_AGE"),NOT(G234="ONSET_AGE")),1,0)</f>
        <v>0</v>
      </c>
      <c r="M234" s="0" t="n">
        <f aca="false">IF(AND(NOT(C234="ONSET_RANGE"),NOT(G234="ONSET_RANGE")),1,0)</f>
        <v>0</v>
      </c>
      <c r="N234" s="0" t="n">
        <f aca="false">IF(AND(NOT(C234="ONSET_PERIOD"),NOT(G234="ONSET_PERIOD")),1,0)</f>
        <v>1</v>
      </c>
      <c r="O234" s="0" t="n">
        <f aca="false">IF(AND(NOT(C234="ONSET_STRING"),NOT(G234="ONSET_STRING")),1,0)</f>
        <v>1</v>
      </c>
    </row>
    <row r="235" customFormat="false" ht="12.8" hidden="false" customHeight="false" outlineLevel="0" collapsed="false">
      <c r="A235" s="5" t="s">
        <v>273</v>
      </c>
      <c r="B235" s="1" t="n">
        <v>14</v>
      </c>
      <c r="C235" s="0" t="s">
        <v>16</v>
      </c>
      <c r="E235" s="0" t="n">
        <v>0</v>
      </c>
      <c r="F235" s="0" t="s">
        <v>274</v>
      </c>
      <c r="G235" s="0" t="s">
        <v>19</v>
      </c>
      <c r="H235" s="6" t="n">
        <f aca="false">IF(AND(C235=G235,G235="ONSET_AGE"),1,0)</f>
        <v>0</v>
      </c>
      <c r="I235" s="6" t="n">
        <f aca="false">IF(AND(C235=G235,G235="ONSET_RANGE"),1,0)</f>
        <v>0</v>
      </c>
      <c r="J235" s="0" t="n">
        <f aca="false">IF(AND(C235=G235,G235="ONSET_PERIOD"),1,0)</f>
        <v>0</v>
      </c>
      <c r="K235" s="0" t="n">
        <f aca="false">IF(AND(C235=G235,G235="ONSET_STRING"),1,0)</f>
        <v>0</v>
      </c>
      <c r="L235" s="0" t="n">
        <f aca="false">IF(AND(NOT(C235="ONSET_AGE"),NOT(G235="ONSET_AGE")),1,0)</f>
        <v>0</v>
      </c>
      <c r="M235" s="0" t="n">
        <f aca="false">IF(AND(NOT(C235="ONSET_RANGE"),NOT(G235="ONSET_RANGE")),1,0)</f>
        <v>0</v>
      </c>
      <c r="N235" s="0" t="n">
        <f aca="false">IF(AND(NOT(C235="ONSET_PERIOD"),NOT(G235="ONSET_PERIOD")),1,0)</f>
        <v>1</v>
      </c>
      <c r="O235" s="0" t="n">
        <f aca="false">IF(AND(NOT(C235="ONSET_STRING"),NOT(G235="ONSET_STRING")),1,0)</f>
        <v>1</v>
      </c>
    </row>
    <row r="236" customFormat="false" ht="12.8" hidden="false" customHeight="false" outlineLevel="0" collapsed="false">
      <c r="A236" s="5" t="s">
        <v>275</v>
      </c>
      <c r="B236" s="1" t="n">
        <v>70</v>
      </c>
      <c r="C236" s="0" t="s">
        <v>19</v>
      </c>
      <c r="D236" s="0" t="s">
        <v>26</v>
      </c>
      <c r="E236" s="0" t="n">
        <v>1</v>
      </c>
      <c r="G236" s="0" t="s">
        <v>19</v>
      </c>
      <c r="H236" s="6" t="n">
        <f aca="false">IF(AND(C236=G236,G236="ONSET_AGE"),1,0)</f>
        <v>0</v>
      </c>
      <c r="I236" s="6" t="n">
        <f aca="false">IF(AND(C236=G236,G236="ONSET_RANGE"),1,0)</f>
        <v>1</v>
      </c>
      <c r="J236" s="0" t="n">
        <f aca="false">IF(AND(C236=G236,G236="ONSET_PERIOD"),1,0)</f>
        <v>0</v>
      </c>
      <c r="K236" s="0" t="n">
        <f aca="false">IF(AND(C236=G236,G236="ONSET_STRING"),1,0)</f>
        <v>0</v>
      </c>
      <c r="L236" s="0" t="n">
        <f aca="false">IF(AND(NOT(C236="ONSET_AGE"),NOT(G236="ONSET_AGE")),1,0)</f>
        <v>1</v>
      </c>
      <c r="M236" s="0" t="n">
        <f aca="false">IF(AND(NOT(C236="ONSET_RANGE"),NOT(G236="ONSET_RANGE")),1,0)</f>
        <v>0</v>
      </c>
      <c r="N236" s="0" t="n">
        <f aca="false">IF(AND(NOT(C236="ONSET_PERIOD"),NOT(G236="ONSET_PERIOD")),1,0)</f>
        <v>1</v>
      </c>
      <c r="O236" s="0" t="n">
        <f aca="false">IF(AND(NOT(C236="ONSET_STRING"),NOT(G236="ONSET_STRING")),1,0)</f>
        <v>1</v>
      </c>
    </row>
    <row r="237" customFormat="false" ht="12.8" hidden="false" customHeight="false" outlineLevel="0" collapsed="false">
      <c r="A237" s="5" t="s">
        <v>276</v>
      </c>
      <c r="B237" s="1" t="n">
        <v>48</v>
      </c>
      <c r="C237" s="0" t="s">
        <v>16</v>
      </c>
      <c r="E237" s="0" t="n">
        <v>1</v>
      </c>
      <c r="G237" s="0" t="s">
        <v>16</v>
      </c>
      <c r="H237" s="6" t="n">
        <f aca="false">IF(AND(C237=G237,G237="ONSET_AGE"),1,0)</f>
        <v>1</v>
      </c>
      <c r="I237" s="6" t="n">
        <f aca="false">IF(AND(C237=G237,G237="ONSET_RANGE"),1,0)</f>
        <v>0</v>
      </c>
      <c r="J237" s="0" t="n">
        <f aca="false">IF(AND(C237=G237,G237="ONSET_PERIOD"),1,0)</f>
        <v>0</v>
      </c>
      <c r="K237" s="0" t="n">
        <f aca="false">IF(AND(C237=G237,G237="ONSET_STRING"),1,0)</f>
        <v>0</v>
      </c>
      <c r="L237" s="0" t="n">
        <f aca="false">IF(AND(NOT(C237="ONSET_AGE"),NOT(G237="ONSET_AGE")),1,0)</f>
        <v>0</v>
      </c>
      <c r="M237" s="0" t="n">
        <f aca="false">IF(AND(NOT(C237="ONSET_RANGE"),NOT(G237="ONSET_RANGE")),1,0)</f>
        <v>1</v>
      </c>
      <c r="N237" s="0" t="n">
        <f aca="false">IF(AND(NOT(C237="ONSET_PERIOD"),NOT(G237="ONSET_PERIOD")),1,0)</f>
        <v>1</v>
      </c>
      <c r="O237" s="0" t="n">
        <f aca="false">IF(AND(NOT(C237="ONSET_STRING"),NOT(G237="ONSET_STRING")),1,0)</f>
        <v>1</v>
      </c>
    </row>
    <row r="238" customFormat="false" ht="12.8" hidden="false" customHeight="false" outlineLevel="0" collapsed="false">
      <c r="A238" s="5" t="s">
        <v>277</v>
      </c>
      <c r="B238" s="1" t="n">
        <v>54</v>
      </c>
      <c r="C238" s="0" t="s">
        <v>16</v>
      </c>
      <c r="E238" s="0" t="n">
        <v>1</v>
      </c>
      <c r="G238" s="0" t="s">
        <v>16</v>
      </c>
      <c r="H238" s="6" t="n">
        <f aca="false">IF(AND(C238=G238,G238="ONSET_AGE"),1,0)</f>
        <v>1</v>
      </c>
      <c r="I238" s="6" t="n">
        <f aca="false">IF(AND(C238=G238,G238="ONSET_RANGE"),1,0)</f>
        <v>0</v>
      </c>
      <c r="J238" s="0" t="n">
        <f aca="false">IF(AND(C238=G238,G238="ONSET_PERIOD"),1,0)</f>
        <v>0</v>
      </c>
      <c r="K238" s="0" t="n">
        <f aca="false">IF(AND(C238=G238,G238="ONSET_STRING"),1,0)</f>
        <v>0</v>
      </c>
      <c r="L238" s="0" t="n">
        <f aca="false">IF(AND(NOT(C238="ONSET_AGE"),NOT(G238="ONSET_AGE")),1,0)</f>
        <v>0</v>
      </c>
      <c r="M238" s="0" t="n">
        <f aca="false">IF(AND(NOT(C238="ONSET_RANGE"),NOT(G238="ONSET_RANGE")),1,0)</f>
        <v>1</v>
      </c>
      <c r="N238" s="0" t="n">
        <f aca="false">IF(AND(NOT(C238="ONSET_PERIOD"),NOT(G238="ONSET_PERIOD")),1,0)</f>
        <v>1</v>
      </c>
      <c r="O238" s="0" t="n">
        <f aca="false">IF(AND(NOT(C238="ONSET_STRING"),NOT(G238="ONSET_STRING")),1,0)</f>
        <v>1</v>
      </c>
    </row>
    <row r="239" customFormat="false" ht="12.8" hidden="false" customHeight="false" outlineLevel="0" collapsed="false">
      <c r="A239" s="5" t="s">
        <v>278</v>
      </c>
      <c r="B239" s="1" t="n">
        <v>64</v>
      </c>
      <c r="C239" s="0" t="s">
        <v>16</v>
      </c>
      <c r="E239" s="0" t="n">
        <v>1</v>
      </c>
      <c r="G239" s="0" t="s">
        <v>16</v>
      </c>
      <c r="H239" s="6" t="n">
        <f aca="false">IF(AND(C239=G239,G239="ONSET_AGE"),1,0)</f>
        <v>1</v>
      </c>
      <c r="I239" s="6" t="n">
        <f aca="false">IF(AND(C239=G239,G239="ONSET_RANGE"),1,0)</f>
        <v>0</v>
      </c>
      <c r="J239" s="0" t="n">
        <f aca="false">IF(AND(C239=G239,G239="ONSET_PERIOD"),1,0)</f>
        <v>0</v>
      </c>
      <c r="K239" s="0" t="n">
        <f aca="false">IF(AND(C239=G239,G239="ONSET_STRING"),1,0)</f>
        <v>0</v>
      </c>
      <c r="L239" s="0" t="n">
        <f aca="false">IF(AND(NOT(C239="ONSET_AGE"),NOT(G239="ONSET_AGE")),1,0)</f>
        <v>0</v>
      </c>
      <c r="M239" s="0" t="n">
        <f aca="false">IF(AND(NOT(C239="ONSET_RANGE"),NOT(G239="ONSET_RANGE")),1,0)</f>
        <v>1</v>
      </c>
      <c r="N239" s="0" t="n">
        <f aca="false">IF(AND(NOT(C239="ONSET_PERIOD"),NOT(G239="ONSET_PERIOD")),1,0)</f>
        <v>1</v>
      </c>
      <c r="O239" s="0" t="n">
        <f aca="false">IF(AND(NOT(C239="ONSET_STRING"),NOT(G239="ONSET_STRING")),1,0)</f>
        <v>1</v>
      </c>
    </row>
    <row r="240" customFormat="false" ht="12.8" hidden="false" customHeight="false" outlineLevel="0" collapsed="false">
      <c r="A240" s="5" t="s">
        <v>279</v>
      </c>
      <c r="B240" s="1" t="n">
        <v>46</v>
      </c>
      <c r="C240" s="0" t="s">
        <v>16</v>
      </c>
      <c r="E240" s="0" t="n">
        <v>1</v>
      </c>
      <c r="G240" s="0" t="s">
        <v>16</v>
      </c>
      <c r="H240" s="6" t="n">
        <f aca="false">IF(AND(C240=G240,G240="ONSET_AGE"),1,0)</f>
        <v>1</v>
      </c>
      <c r="I240" s="6" t="n">
        <f aca="false">IF(AND(C240=G240,G240="ONSET_RANGE"),1,0)</f>
        <v>0</v>
      </c>
      <c r="J240" s="0" t="n">
        <f aca="false">IF(AND(C240=G240,G240="ONSET_PERIOD"),1,0)</f>
        <v>0</v>
      </c>
      <c r="K240" s="0" t="n">
        <f aca="false">IF(AND(C240=G240,G240="ONSET_STRING"),1,0)</f>
        <v>0</v>
      </c>
      <c r="L240" s="0" t="n">
        <f aca="false">IF(AND(NOT(C240="ONSET_AGE"),NOT(G240="ONSET_AGE")),1,0)</f>
        <v>0</v>
      </c>
      <c r="M240" s="0" t="n">
        <f aca="false">IF(AND(NOT(C240="ONSET_RANGE"),NOT(G240="ONSET_RANGE")),1,0)</f>
        <v>1</v>
      </c>
      <c r="N240" s="0" t="n">
        <f aca="false">IF(AND(NOT(C240="ONSET_PERIOD"),NOT(G240="ONSET_PERIOD")),1,0)</f>
        <v>1</v>
      </c>
      <c r="O240" s="0" t="n">
        <f aca="false">IF(AND(NOT(C240="ONSET_STRING"),NOT(G240="ONSET_STRING")),1,0)</f>
        <v>1</v>
      </c>
    </row>
    <row r="241" customFormat="false" ht="12.8" hidden="false" customHeight="false" outlineLevel="0" collapsed="false">
      <c r="A241" s="5" t="s">
        <v>280</v>
      </c>
      <c r="B241" s="1" t="n">
        <v>50</v>
      </c>
      <c r="C241" s="0" t="s">
        <v>16</v>
      </c>
      <c r="E241" s="0" t="n">
        <v>0</v>
      </c>
      <c r="F241" s="0" t="s">
        <v>76</v>
      </c>
      <c r="G241" s="0" t="s">
        <v>19</v>
      </c>
      <c r="H241" s="6" t="n">
        <f aca="false">IF(AND(C241=G241,G241="ONSET_AGE"),1,0)</f>
        <v>0</v>
      </c>
      <c r="I241" s="6" t="n">
        <f aca="false">IF(AND(C241=G241,G241="ONSET_RANGE"),1,0)</f>
        <v>0</v>
      </c>
      <c r="J241" s="0" t="n">
        <f aca="false">IF(AND(C241=G241,G241="ONSET_PERIOD"),1,0)</f>
        <v>0</v>
      </c>
      <c r="K241" s="0" t="n">
        <f aca="false">IF(AND(C241=G241,G241="ONSET_STRING"),1,0)</f>
        <v>0</v>
      </c>
      <c r="L241" s="0" t="n">
        <f aca="false">IF(AND(NOT(C241="ONSET_AGE"),NOT(G241="ONSET_AGE")),1,0)</f>
        <v>0</v>
      </c>
      <c r="M241" s="0" t="n">
        <f aca="false">IF(AND(NOT(C241="ONSET_RANGE"),NOT(G241="ONSET_RANGE")),1,0)</f>
        <v>0</v>
      </c>
      <c r="N241" s="0" t="n">
        <f aca="false">IF(AND(NOT(C241="ONSET_PERIOD"),NOT(G241="ONSET_PERIOD")),1,0)</f>
        <v>1</v>
      </c>
      <c r="O241" s="0" t="n">
        <f aca="false">IF(AND(NOT(C241="ONSET_STRING"),NOT(G241="ONSET_STRING")),1,0)</f>
        <v>1</v>
      </c>
    </row>
    <row r="242" customFormat="false" ht="12.8" hidden="false" customHeight="false" outlineLevel="0" collapsed="false">
      <c r="A242" s="5" t="s">
        <v>281</v>
      </c>
      <c r="B242" s="1" t="n">
        <v>40</v>
      </c>
      <c r="C242" s="0" t="s">
        <v>19</v>
      </c>
      <c r="D242" s="0" t="s">
        <v>60</v>
      </c>
      <c r="E242" s="0" t="n">
        <v>1</v>
      </c>
      <c r="G242" s="0" t="s">
        <v>19</v>
      </c>
      <c r="H242" s="6" t="n">
        <f aca="false">IF(AND(C242=G242,G242="ONSET_AGE"),1,0)</f>
        <v>0</v>
      </c>
      <c r="I242" s="6" t="n">
        <f aca="false">IF(AND(C242=G242,G242="ONSET_RANGE"),1,0)</f>
        <v>1</v>
      </c>
      <c r="J242" s="0" t="n">
        <f aca="false">IF(AND(C242=G242,G242="ONSET_PERIOD"),1,0)</f>
        <v>0</v>
      </c>
      <c r="K242" s="0" t="n">
        <f aca="false">IF(AND(C242=G242,G242="ONSET_STRING"),1,0)</f>
        <v>0</v>
      </c>
      <c r="L242" s="0" t="n">
        <f aca="false">IF(AND(NOT(C242="ONSET_AGE"),NOT(G242="ONSET_AGE")),1,0)</f>
        <v>1</v>
      </c>
      <c r="M242" s="0" t="n">
        <f aca="false">IF(AND(NOT(C242="ONSET_RANGE"),NOT(G242="ONSET_RANGE")),1,0)</f>
        <v>0</v>
      </c>
      <c r="N242" s="0" t="n">
        <f aca="false">IF(AND(NOT(C242="ONSET_PERIOD"),NOT(G242="ONSET_PERIOD")),1,0)</f>
        <v>1</v>
      </c>
      <c r="O242" s="0" t="n">
        <f aca="false">IF(AND(NOT(C242="ONSET_STRING"),NOT(G242="ONSET_STRING")),1,0)</f>
        <v>1</v>
      </c>
    </row>
    <row r="243" customFormat="false" ht="12.8" hidden="false" customHeight="false" outlineLevel="0" collapsed="false">
      <c r="A243" s="5" t="s">
        <v>282</v>
      </c>
      <c r="B243" s="1" t="n">
        <v>54</v>
      </c>
      <c r="C243" s="0" t="s">
        <v>16</v>
      </c>
      <c r="E243" s="0" t="n">
        <v>1</v>
      </c>
      <c r="G243" s="0" t="s">
        <v>16</v>
      </c>
      <c r="H243" s="6" t="n">
        <f aca="false">IF(AND(C243=G243,G243="ONSET_AGE"),1,0)</f>
        <v>1</v>
      </c>
      <c r="I243" s="6" t="n">
        <f aca="false">IF(AND(C243=G243,G243="ONSET_RANGE"),1,0)</f>
        <v>0</v>
      </c>
      <c r="J243" s="0" t="n">
        <f aca="false">IF(AND(C243=G243,G243="ONSET_PERIOD"),1,0)</f>
        <v>0</v>
      </c>
      <c r="K243" s="0" t="n">
        <f aca="false">IF(AND(C243=G243,G243="ONSET_STRING"),1,0)</f>
        <v>0</v>
      </c>
      <c r="L243" s="0" t="n">
        <f aca="false">IF(AND(NOT(C243="ONSET_AGE"),NOT(G243="ONSET_AGE")),1,0)</f>
        <v>0</v>
      </c>
      <c r="M243" s="0" t="n">
        <f aca="false">IF(AND(NOT(C243="ONSET_RANGE"),NOT(G243="ONSET_RANGE")),1,0)</f>
        <v>1</v>
      </c>
      <c r="N243" s="0" t="n">
        <f aca="false">IF(AND(NOT(C243="ONSET_PERIOD"),NOT(G243="ONSET_PERIOD")),1,0)</f>
        <v>1</v>
      </c>
      <c r="O243" s="0" t="n">
        <f aca="false">IF(AND(NOT(C243="ONSET_STRING"),NOT(G243="ONSET_STRING")),1,0)</f>
        <v>1</v>
      </c>
    </row>
    <row r="244" customFormat="false" ht="12.8" hidden="false" customHeight="false" outlineLevel="0" collapsed="false">
      <c r="A244" s="5" t="s">
        <v>27</v>
      </c>
      <c r="B244" s="1" t="n">
        <v>80</v>
      </c>
      <c r="C244" s="0" t="s">
        <v>19</v>
      </c>
      <c r="D244" s="0" t="s">
        <v>26</v>
      </c>
      <c r="E244" s="0" t="n">
        <v>1</v>
      </c>
      <c r="G244" s="0" t="s">
        <v>19</v>
      </c>
      <c r="H244" s="6" t="n">
        <f aca="false">IF(AND(C244=G244,G244="ONSET_AGE"),1,0)</f>
        <v>0</v>
      </c>
      <c r="I244" s="6" t="n">
        <f aca="false">IF(AND(C244=G244,G244="ONSET_RANGE"),1,0)</f>
        <v>1</v>
      </c>
      <c r="J244" s="0" t="n">
        <f aca="false">IF(AND(C244=G244,G244="ONSET_PERIOD"),1,0)</f>
        <v>0</v>
      </c>
      <c r="K244" s="0" t="n">
        <f aca="false">IF(AND(C244=G244,G244="ONSET_STRING"),1,0)</f>
        <v>0</v>
      </c>
      <c r="L244" s="0" t="n">
        <f aca="false">IF(AND(NOT(C244="ONSET_AGE"),NOT(G244="ONSET_AGE")),1,0)</f>
        <v>1</v>
      </c>
      <c r="M244" s="0" t="n">
        <f aca="false">IF(AND(NOT(C244="ONSET_RANGE"),NOT(G244="ONSET_RANGE")),1,0)</f>
        <v>0</v>
      </c>
      <c r="N244" s="0" t="n">
        <f aca="false">IF(AND(NOT(C244="ONSET_PERIOD"),NOT(G244="ONSET_PERIOD")),1,0)</f>
        <v>1</v>
      </c>
      <c r="O244" s="0" t="n">
        <f aca="false">IF(AND(NOT(C244="ONSET_STRING"),NOT(G244="ONSET_STRING")),1,0)</f>
        <v>1</v>
      </c>
    </row>
    <row r="245" customFormat="false" ht="12.8" hidden="false" customHeight="false" outlineLevel="0" collapsed="false">
      <c r="A245" s="5" t="s">
        <v>283</v>
      </c>
      <c r="B245" s="1" t="n">
        <v>50</v>
      </c>
      <c r="C245" s="0" t="s">
        <v>16</v>
      </c>
      <c r="E245" s="0" t="n">
        <v>1</v>
      </c>
      <c r="F245" s="0" t="s">
        <v>113</v>
      </c>
      <c r="G245" s="0" t="s">
        <v>16</v>
      </c>
      <c r="H245" s="6" t="n">
        <f aca="false">IF(AND(C245=G245,G245="ONSET_AGE"),1,0)</f>
        <v>1</v>
      </c>
      <c r="I245" s="6" t="n">
        <f aca="false">IF(AND(C245=G245,G245="ONSET_RANGE"),1,0)</f>
        <v>0</v>
      </c>
      <c r="J245" s="0" t="n">
        <f aca="false">IF(AND(C245=G245,G245="ONSET_PERIOD"),1,0)</f>
        <v>0</v>
      </c>
      <c r="K245" s="0" t="n">
        <f aca="false">IF(AND(C245=G245,G245="ONSET_STRING"),1,0)</f>
        <v>0</v>
      </c>
      <c r="L245" s="0" t="n">
        <f aca="false">IF(AND(NOT(C245="ONSET_AGE"),NOT(G245="ONSET_AGE")),1,0)</f>
        <v>0</v>
      </c>
      <c r="M245" s="0" t="n">
        <f aca="false">IF(AND(NOT(C245="ONSET_RANGE"),NOT(G245="ONSET_RANGE")),1,0)</f>
        <v>1</v>
      </c>
      <c r="N245" s="0" t="n">
        <f aca="false">IF(AND(NOT(C245="ONSET_PERIOD"),NOT(G245="ONSET_PERIOD")),1,0)</f>
        <v>1</v>
      </c>
      <c r="O245" s="0" t="n">
        <f aca="false">IF(AND(NOT(C245="ONSET_STRING"),NOT(G245="ONSET_STRING")),1,0)</f>
        <v>1</v>
      </c>
    </row>
    <row r="246" customFormat="false" ht="12.8" hidden="false" customHeight="false" outlineLevel="0" collapsed="false">
      <c r="A246" s="5" t="s">
        <v>284</v>
      </c>
      <c r="B246" s="1" t="n">
        <v>2010</v>
      </c>
      <c r="C246" s="0" t="s">
        <v>21</v>
      </c>
      <c r="E246" s="0" t="n">
        <v>1</v>
      </c>
      <c r="G246" s="0" t="s">
        <v>21</v>
      </c>
      <c r="H246" s="6" t="n">
        <f aca="false">IF(AND(C246=G246,G246="ONSET_AGE"),1,0)</f>
        <v>0</v>
      </c>
      <c r="I246" s="6" t="n">
        <f aca="false">IF(AND(C246=G246,G246="ONSET_RANGE"),1,0)</f>
        <v>0</v>
      </c>
      <c r="J246" s="0" t="n">
        <f aca="false">IF(AND(C246=G246,G246="ONSET_PERIOD"),1,0)</f>
        <v>1</v>
      </c>
      <c r="K246" s="0" t="n">
        <f aca="false">IF(AND(C246=G246,G246="ONSET_STRING"),1,0)</f>
        <v>0</v>
      </c>
      <c r="L246" s="0" t="n">
        <f aca="false">IF(AND(NOT(C246="ONSET_AGE"),NOT(G246="ONSET_AGE")),1,0)</f>
        <v>1</v>
      </c>
      <c r="M246" s="0" t="n">
        <f aca="false">IF(AND(NOT(C246="ONSET_RANGE"),NOT(G246="ONSET_RANGE")),1,0)</f>
        <v>1</v>
      </c>
      <c r="N246" s="0" t="n">
        <f aca="false">IF(AND(NOT(C246="ONSET_PERIOD"),NOT(G246="ONSET_PERIOD")),1,0)</f>
        <v>0</v>
      </c>
      <c r="O246" s="0" t="n">
        <f aca="false">IF(AND(NOT(C246="ONSET_STRING"),NOT(G246="ONSET_STRING")),1,0)</f>
        <v>1</v>
      </c>
    </row>
    <row r="247" customFormat="false" ht="12.8" hidden="false" customHeight="false" outlineLevel="0" collapsed="false">
      <c r="A247" s="5" t="s">
        <v>285</v>
      </c>
      <c r="B247" s="1" t="n">
        <v>34</v>
      </c>
      <c r="C247" s="0" t="s">
        <v>16</v>
      </c>
      <c r="E247" s="0" t="n">
        <v>1</v>
      </c>
      <c r="G247" s="0" t="s">
        <v>16</v>
      </c>
      <c r="H247" s="6" t="n">
        <f aca="false">IF(AND(C247=G247,G247="ONSET_AGE"),1,0)</f>
        <v>1</v>
      </c>
      <c r="I247" s="6" t="n">
        <f aca="false">IF(AND(C247=G247,G247="ONSET_RANGE"),1,0)</f>
        <v>0</v>
      </c>
      <c r="J247" s="0" t="n">
        <f aca="false">IF(AND(C247=G247,G247="ONSET_PERIOD"),1,0)</f>
        <v>0</v>
      </c>
      <c r="K247" s="0" t="n">
        <f aca="false">IF(AND(C247=G247,G247="ONSET_STRING"),1,0)</f>
        <v>0</v>
      </c>
      <c r="L247" s="0" t="n">
        <f aca="false">IF(AND(NOT(C247="ONSET_AGE"),NOT(G247="ONSET_AGE")),1,0)</f>
        <v>0</v>
      </c>
      <c r="M247" s="0" t="n">
        <f aca="false">IF(AND(NOT(C247="ONSET_RANGE"),NOT(G247="ONSET_RANGE")),1,0)</f>
        <v>1</v>
      </c>
      <c r="N247" s="0" t="n">
        <f aca="false">IF(AND(NOT(C247="ONSET_PERIOD"),NOT(G247="ONSET_PERIOD")),1,0)</f>
        <v>1</v>
      </c>
      <c r="O247" s="0" t="n">
        <f aca="false">IF(AND(NOT(C247="ONSET_STRING"),NOT(G247="ONSET_STRING")),1,0)</f>
        <v>1</v>
      </c>
    </row>
    <row r="248" customFormat="false" ht="12.8" hidden="false" customHeight="false" outlineLevel="0" collapsed="false">
      <c r="A248" s="5" t="s">
        <v>286</v>
      </c>
      <c r="B248" s="1" t="n">
        <v>36</v>
      </c>
      <c r="C248" s="0" t="s">
        <v>16</v>
      </c>
      <c r="E248" s="0" t="n">
        <v>1</v>
      </c>
      <c r="G248" s="0" t="s">
        <v>16</v>
      </c>
      <c r="H248" s="6" t="n">
        <f aca="false">IF(AND(C248=G248,G248="ONSET_AGE"),1,0)</f>
        <v>1</v>
      </c>
      <c r="I248" s="6" t="n">
        <f aca="false">IF(AND(C248=G248,G248="ONSET_RANGE"),1,0)</f>
        <v>0</v>
      </c>
      <c r="J248" s="0" t="n">
        <f aca="false">IF(AND(C248=G248,G248="ONSET_PERIOD"),1,0)</f>
        <v>0</v>
      </c>
      <c r="K248" s="0" t="n">
        <f aca="false">IF(AND(C248=G248,G248="ONSET_STRING"),1,0)</f>
        <v>0</v>
      </c>
      <c r="L248" s="0" t="n">
        <f aca="false">IF(AND(NOT(C248="ONSET_AGE"),NOT(G248="ONSET_AGE")),1,0)</f>
        <v>0</v>
      </c>
      <c r="M248" s="0" t="n">
        <f aca="false">IF(AND(NOT(C248="ONSET_RANGE"),NOT(G248="ONSET_RANGE")),1,0)</f>
        <v>1</v>
      </c>
      <c r="N248" s="0" t="n">
        <f aca="false">IF(AND(NOT(C248="ONSET_PERIOD"),NOT(G248="ONSET_PERIOD")),1,0)</f>
        <v>1</v>
      </c>
      <c r="O248" s="0" t="n">
        <f aca="false">IF(AND(NOT(C248="ONSET_STRING"),NOT(G248="ONSET_STRING")),1,0)</f>
        <v>1</v>
      </c>
    </row>
    <row r="249" customFormat="false" ht="12.8" hidden="false" customHeight="false" outlineLevel="0" collapsed="false">
      <c r="A249" s="5" t="s">
        <v>287</v>
      </c>
      <c r="B249" s="1" t="n">
        <v>50</v>
      </c>
      <c r="C249" s="0" t="s">
        <v>19</v>
      </c>
      <c r="D249" s="0" t="s">
        <v>26</v>
      </c>
      <c r="E249" s="0" t="n">
        <v>1</v>
      </c>
      <c r="G249" s="0" t="s">
        <v>19</v>
      </c>
      <c r="H249" s="6" t="n">
        <f aca="false">IF(AND(C249=G249,G249="ONSET_AGE"),1,0)</f>
        <v>0</v>
      </c>
      <c r="I249" s="6" t="n">
        <f aca="false">IF(AND(C249=G249,G249="ONSET_RANGE"),1,0)</f>
        <v>1</v>
      </c>
      <c r="J249" s="0" t="n">
        <f aca="false">IF(AND(C249=G249,G249="ONSET_PERIOD"),1,0)</f>
        <v>0</v>
      </c>
      <c r="K249" s="0" t="n">
        <f aca="false">IF(AND(C249=G249,G249="ONSET_STRING"),1,0)</f>
        <v>0</v>
      </c>
      <c r="L249" s="0" t="n">
        <f aca="false">IF(AND(NOT(C249="ONSET_AGE"),NOT(G249="ONSET_AGE")),1,0)</f>
        <v>1</v>
      </c>
      <c r="M249" s="0" t="n">
        <f aca="false">IF(AND(NOT(C249="ONSET_RANGE"),NOT(G249="ONSET_RANGE")),1,0)</f>
        <v>0</v>
      </c>
      <c r="N249" s="0" t="n">
        <f aca="false">IF(AND(NOT(C249="ONSET_PERIOD"),NOT(G249="ONSET_PERIOD")),1,0)</f>
        <v>1</v>
      </c>
      <c r="O249" s="0" t="n">
        <f aca="false">IF(AND(NOT(C249="ONSET_STRING"),NOT(G249="ONSET_STRING")),1,0)</f>
        <v>1</v>
      </c>
    </row>
    <row r="250" customFormat="false" ht="12.8" hidden="false" customHeight="false" outlineLevel="0" collapsed="false">
      <c r="A250" s="5" t="s">
        <v>288</v>
      </c>
      <c r="B250" s="1" t="n">
        <v>40</v>
      </c>
      <c r="C250" s="0" t="s">
        <v>19</v>
      </c>
      <c r="D250" s="0" t="s">
        <v>26</v>
      </c>
      <c r="E250" s="0" t="n">
        <v>1</v>
      </c>
      <c r="G250" s="0" t="s">
        <v>19</v>
      </c>
      <c r="H250" s="6" t="n">
        <f aca="false">IF(AND(C250=G250,G250="ONSET_AGE"),1,0)</f>
        <v>0</v>
      </c>
      <c r="I250" s="6" t="n">
        <f aca="false">IF(AND(C250=G250,G250="ONSET_RANGE"),1,0)</f>
        <v>1</v>
      </c>
      <c r="J250" s="0" t="n">
        <f aca="false">IF(AND(C250=G250,G250="ONSET_PERIOD"),1,0)</f>
        <v>0</v>
      </c>
      <c r="K250" s="0" t="n">
        <f aca="false">IF(AND(C250=G250,G250="ONSET_STRING"),1,0)</f>
        <v>0</v>
      </c>
      <c r="L250" s="0" t="n">
        <f aca="false">IF(AND(NOT(C250="ONSET_AGE"),NOT(G250="ONSET_AGE")),1,0)</f>
        <v>1</v>
      </c>
      <c r="M250" s="0" t="n">
        <f aca="false">IF(AND(NOT(C250="ONSET_RANGE"),NOT(G250="ONSET_RANGE")),1,0)</f>
        <v>0</v>
      </c>
      <c r="N250" s="0" t="n">
        <f aca="false">IF(AND(NOT(C250="ONSET_PERIOD"),NOT(G250="ONSET_PERIOD")),1,0)</f>
        <v>1</v>
      </c>
      <c r="O250" s="0" t="n">
        <f aca="false">IF(AND(NOT(C250="ONSET_STRING"),NOT(G250="ONSET_STRING")),1,0)</f>
        <v>1</v>
      </c>
    </row>
    <row r="251" customFormat="false" ht="12.8" hidden="false" customHeight="false" outlineLevel="0" collapsed="false">
      <c r="A251" s="5" t="s">
        <v>289</v>
      </c>
      <c r="B251" s="1" t="n">
        <v>70</v>
      </c>
      <c r="C251" s="0" t="s">
        <v>19</v>
      </c>
      <c r="D251" s="0" t="s">
        <v>26</v>
      </c>
      <c r="E251" s="0" t="n">
        <v>1</v>
      </c>
      <c r="G251" s="0" t="s">
        <v>19</v>
      </c>
      <c r="H251" s="6" t="n">
        <f aca="false">IF(AND(C251=G251,G251="ONSET_AGE"),1,0)</f>
        <v>0</v>
      </c>
      <c r="I251" s="6" t="n">
        <f aca="false">IF(AND(C251=G251,G251="ONSET_RANGE"),1,0)</f>
        <v>1</v>
      </c>
      <c r="J251" s="0" t="n">
        <f aca="false">IF(AND(C251=G251,G251="ONSET_PERIOD"),1,0)</f>
        <v>0</v>
      </c>
      <c r="K251" s="0" t="n">
        <f aca="false">IF(AND(C251=G251,G251="ONSET_STRING"),1,0)</f>
        <v>0</v>
      </c>
      <c r="L251" s="0" t="n">
        <f aca="false">IF(AND(NOT(C251="ONSET_AGE"),NOT(G251="ONSET_AGE")),1,0)</f>
        <v>1</v>
      </c>
      <c r="M251" s="0" t="n">
        <f aca="false">IF(AND(NOT(C251="ONSET_RANGE"),NOT(G251="ONSET_RANGE")),1,0)</f>
        <v>0</v>
      </c>
      <c r="N251" s="0" t="n">
        <f aca="false">IF(AND(NOT(C251="ONSET_PERIOD"),NOT(G251="ONSET_PERIOD")),1,0)</f>
        <v>1</v>
      </c>
      <c r="O251" s="0" t="n">
        <f aca="false">IF(AND(NOT(C251="ONSET_STRING"),NOT(G251="ONSET_STRING")),1,0)</f>
        <v>1</v>
      </c>
    </row>
    <row r="252" customFormat="false" ht="12.8" hidden="false" customHeight="false" outlineLevel="0" collapsed="false">
      <c r="A252" s="5" t="s">
        <v>290</v>
      </c>
      <c r="B252" s="1" t="n">
        <v>30</v>
      </c>
      <c r="C252" s="0" t="s">
        <v>16</v>
      </c>
      <c r="E252" s="0" t="n">
        <v>1</v>
      </c>
      <c r="G252" s="0" t="s">
        <v>16</v>
      </c>
      <c r="H252" s="6" t="n">
        <f aca="false">IF(AND(C252=G252,G252="ONSET_AGE"),1,0)</f>
        <v>1</v>
      </c>
      <c r="I252" s="6" t="n">
        <f aca="false">IF(AND(C252=G252,G252="ONSET_RANGE"),1,0)</f>
        <v>0</v>
      </c>
      <c r="J252" s="0" t="n">
        <f aca="false">IF(AND(C252=G252,G252="ONSET_PERIOD"),1,0)</f>
        <v>0</v>
      </c>
      <c r="K252" s="0" t="n">
        <f aca="false">IF(AND(C252=G252,G252="ONSET_STRING"),1,0)</f>
        <v>0</v>
      </c>
      <c r="L252" s="0" t="n">
        <f aca="false">IF(AND(NOT(C252="ONSET_AGE"),NOT(G252="ONSET_AGE")),1,0)</f>
        <v>0</v>
      </c>
      <c r="M252" s="0" t="n">
        <f aca="false">IF(AND(NOT(C252="ONSET_RANGE"),NOT(G252="ONSET_RANGE")),1,0)</f>
        <v>1</v>
      </c>
      <c r="N252" s="0" t="n">
        <f aca="false">IF(AND(NOT(C252="ONSET_PERIOD"),NOT(G252="ONSET_PERIOD")),1,0)</f>
        <v>1</v>
      </c>
      <c r="O252" s="0" t="n">
        <f aca="false">IF(AND(NOT(C252="ONSET_STRING"),NOT(G252="ONSET_STRING")),1,0)</f>
        <v>1</v>
      </c>
    </row>
    <row r="253" customFormat="false" ht="12.8" hidden="false" customHeight="false" outlineLevel="0" collapsed="false">
      <c r="A253" s="5" t="s">
        <v>291</v>
      </c>
      <c r="B253" s="1" t="n">
        <v>30</v>
      </c>
      <c r="C253" s="0" t="s">
        <v>16</v>
      </c>
      <c r="E253" s="0" t="n">
        <v>0</v>
      </c>
      <c r="F253" s="0" t="s">
        <v>129</v>
      </c>
      <c r="G253" s="0" t="s">
        <v>19</v>
      </c>
      <c r="H253" s="6" t="n">
        <f aca="false">IF(AND(C253=G253,G253="ONSET_AGE"),1,0)</f>
        <v>0</v>
      </c>
      <c r="I253" s="6" t="n">
        <f aca="false">IF(AND(C253=G253,G253="ONSET_RANGE"),1,0)</f>
        <v>0</v>
      </c>
      <c r="J253" s="0" t="n">
        <f aca="false">IF(AND(C253=G253,G253="ONSET_PERIOD"),1,0)</f>
        <v>0</v>
      </c>
      <c r="K253" s="0" t="n">
        <f aca="false">IF(AND(C253=G253,G253="ONSET_STRING"),1,0)</f>
        <v>0</v>
      </c>
      <c r="L253" s="0" t="n">
        <f aca="false">IF(AND(NOT(C253="ONSET_AGE"),NOT(G253="ONSET_AGE")),1,0)</f>
        <v>0</v>
      </c>
      <c r="M253" s="0" t="n">
        <f aca="false">IF(AND(NOT(C253="ONSET_RANGE"),NOT(G253="ONSET_RANGE")),1,0)</f>
        <v>0</v>
      </c>
      <c r="N253" s="0" t="n">
        <f aca="false">IF(AND(NOT(C253="ONSET_PERIOD"),NOT(G253="ONSET_PERIOD")),1,0)</f>
        <v>1</v>
      </c>
      <c r="O253" s="0" t="n">
        <f aca="false">IF(AND(NOT(C253="ONSET_STRING"),NOT(G253="ONSET_STRING")),1,0)</f>
        <v>1</v>
      </c>
    </row>
    <row r="254" customFormat="false" ht="12.8" hidden="false" customHeight="false" outlineLevel="0" collapsed="false">
      <c r="A254" s="5" t="s">
        <v>292</v>
      </c>
      <c r="B254" s="1" t="n">
        <v>80</v>
      </c>
      <c r="C254" s="0" t="s">
        <v>16</v>
      </c>
      <c r="E254" s="0" t="n">
        <v>0</v>
      </c>
      <c r="F254" s="0" t="s">
        <v>293</v>
      </c>
      <c r="G254" s="0" t="s">
        <v>19</v>
      </c>
      <c r="H254" s="6" t="n">
        <f aca="false">IF(AND(C254=G254,G254="ONSET_AGE"),1,0)</f>
        <v>0</v>
      </c>
      <c r="I254" s="6" t="n">
        <f aca="false">IF(AND(C254=G254,G254="ONSET_RANGE"),1,0)</f>
        <v>0</v>
      </c>
      <c r="J254" s="0" t="n">
        <f aca="false">IF(AND(C254=G254,G254="ONSET_PERIOD"),1,0)</f>
        <v>0</v>
      </c>
      <c r="K254" s="0" t="n">
        <f aca="false">IF(AND(C254=G254,G254="ONSET_STRING"),1,0)</f>
        <v>0</v>
      </c>
      <c r="L254" s="0" t="n">
        <f aca="false">IF(AND(NOT(C254="ONSET_AGE"),NOT(G254="ONSET_AGE")),1,0)</f>
        <v>0</v>
      </c>
      <c r="M254" s="0" t="n">
        <f aca="false">IF(AND(NOT(C254="ONSET_RANGE"),NOT(G254="ONSET_RANGE")),1,0)</f>
        <v>0</v>
      </c>
      <c r="N254" s="0" t="n">
        <f aca="false">IF(AND(NOT(C254="ONSET_PERIOD"),NOT(G254="ONSET_PERIOD")),1,0)</f>
        <v>1</v>
      </c>
      <c r="O254" s="0" t="n">
        <f aca="false">IF(AND(NOT(C254="ONSET_STRING"),NOT(G254="ONSET_STRING")),1,0)</f>
        <v>1</v>
      </c>
    </row>
    <row r="255" customFormat="false" ht="12.8" hidden="false" customHeight="false" outlineLevel="0" collapsed="false">
      <c r="A255" s="5" t="s">
        <v>294</v>
      </c>
      <c r="B255" s="1" t="n">
        <v>40</v>
      </c>
      <c r="C255" s="0" t="s">
        <v>19</v>
      </c>
      <c r="D255" s="0" t="s">
        <v>35</v>
      </c>
      <c r="E255" s="0" t="n">
        <v>1</v>
      </c>
      <c r="G255" s="0" t="s">
        <v>19</v>
      </c>
      <c r="H255" s="6" t="n">
        <f aca="false">IF(AND(C255=G255,G255="ONSET_AGE"),1,0)</f>
        <v>0</v>
      </c>
      <c r="I255" s="6" t="n">
        <f aca="false">IF(AND(C255=G255,G255="ONSET_RANGE"),1,0)</f>
        <v>1</v>
      </c>
      <c r="J255" s="0" t="n">
        <f aca="false">IF(AND(C255=G255,G255="ONSET_PERIOD"),1,0)</f>
        <v>0</v>
      </c>
      <c r="K255" s="0" t="n">
        <f aca="false">IF(AND(C255=G255,G255="ONSET_STRING"),1,0)</f>
        <v>0</v>
      </c>
      <c r="L255" s="0" t="n">
        <f aca="false">IF(AND(NOT(C255="ONSET_AGE"),NOT(G255="ONSET_AGE")),1,0)</f>
        <v>1</v>
      </c>
      <c r="M255" s="0" t="n">
        <f aca="false">IF(AND(NOT(C255="ONSET_RANGE"),NOT(G255="ONSET_RANGE")),1,0)</f>
        <v>0</v>
      </c>
      <c r="N255" s="0" t="n">
        <f aca="false">IF(AND(NOT(C255="ONSET_PERIOD"),NOT(G255="ONSET_PERIOD")),1,0)</f>
        <v>1</v>
      </c>
      <c r="O255" s="0" t="n">
        <f aca="false">IF(AND(NOT(C255="ONSET_STRING"),NOT(G255="ONSET_STRING")),1,0)</f>
        <v>1</v>
      </c>
    </row>
    <row r="256" customFormat="false" ht="12.8" hidden="false" customHeight="false" outlineLevel="0" collapsed="false">
      <c r="A256" s="5" t="s">
        <v>295</v>
      </c>
      <c r="B256" s="1" t="n">
        <v>50</v>
      </c>
      <c r="C256" s="0" t="s">
        <v>16</v>
      </c>
      <c r="E256" s="0" t="n">
        <v>1</v>
      </c>
      <c r="G256" s="0" t="s">
        <v>16</v>
      </c>
      <c r="H256" s="6" t="n">
        <f aca="false">IF(AND(C256=G256,G256="ONSET_AGE"),1,0)</f>
        <v>1</v>
      </c>
      <c r="I256" s="6" t="n">
        <f aca="false">IF(AND(C256=G256,G256="ONSET_RANGE"),1,0)</f>
        <v>0</v>
      </c>
      <c r="J256" s="0" t="n">
        <f aca="false">IF(AND(C256=G256,G256="ONSET_PERIOD"),1,0)</f>
        <v>0</v>
      </c>
      <c r="K256" s="0" t="n">
        <f aca="false">IF(AND(C256=G256,G256="ONSET_STRING"),1,0)</f>
        <v>0</v>
      </c>
      <c r="L256" s="0" t="n">
        <f aca="false">IF(AND(NOT(C256="ONSET_AGE"),NOT(G256="ONSET_AGE")),1,0)</f>
        <v>0</v>
      </c>
      <c r="M256" s="0" t="n">
        <f aca="false">IF(AND(NOT(C256="ONSET_RANGE"),NOT(G256="ONSET_RANGE")),1,0)</f>
        <v>1</v>
      </c>
      <c r="N256" s="0" t="n">
        <f aca="false">IF(AND(NOT(C256="ONSET_PERIOD"),NOT(G256="ONSET_PERIOD")),1,0)</f>
        <v>1</v>
      </c>
      <c r="O256" s="0" t="n">
        <f aca="false">IF(AND(NOT(C256="ONSET_STRING"),NOT(G256="ONSET_STRING")),1,0)</f>
        <v>1</v>
      </c>
    </row>
    <row r="257" customFormat="false" ht="12.8" hidden="false" customHeight="false" outlineLevel="0" collapsed="false">
      <c r="A257" s="5" t="s">
        <v>296</v>
      </c>
      <c r="B257" s="1" t="n">
        <v>40</v>
      </c>
      <c r="C257" s="0" t="s">
        <v>16</v>
      </c>
      <c r="E257" s="0" t="n">
        <v>1</v>
      </c>
      <c r="G257" s="0" t="s">
        <v>16</v>
      </c>
      <c r="H257" s="6" t="n">
        <f aca="false">IF(AND(C257=G257,G257="ONSET_AGE"),1,0)</f>
        <v>1</v>
      </c>
      <c r="I257" s="6" t="n">
        <f aca="false">IF(AND(C257=G257,G257="ONSET_RANGE"),1,0)</f>
        <v>0</v>
      </c>
      <c r="J257" s="0" t="n">
        <f aca="false">IF(AND(C257=G257,G257="ONSET_PERIOD"),1,0)</f>
        <v>0</v>
      </c>
      <c r="K257" s="0" t="n">
        <f aca="false">IF(AND(C257=G257,G257="ONSET_STRING"),1,0)</f>
        <v>0</v>
      </c>
      <c r="L257" s="0" t="n">
        <f aca="false">IF(AND(NOT(C257="ONSET_AGE"),NOT(G257="ONSET_AGE")),1,0)</f>
        <v>0</v>
      </c>
      <c r="M257" s="0" t="n">
        <f aca="false">IF(AND(NOT(C257="ONSET_RANGE"),NOT(G257="ONSET_RANGE")),1,0)</f>
        <v>1</v>
      </c>
      <c r="N257" s="0" t="n">
        <f aca="false">IF(AND(NOT(C257="ONSET_PERIOD"),NOT(G257="ONSET_PERIOD")),1,0)</f>
        <v>1</v>
      </c>
      <c r="O257" s="0" t="n">
        <f aca="false">IF(AND(NOT(C257="ONSET_STRING"),NOT(G257="ONSET_STRING")),1,0)</f>
        <v>1</v>
      </c>
    </row>
    <row r="258" customFormat="false" ht="12.8" hidden="false" customHeight="false" outlineLevel="0" collapsed="false">
      <c r="A258" s="5" t="s">
        <v>297</v>
      </c>
      <c r="B258" s="1" t="n">
        <v>89</v>
      </c>
      <c r="C258" s="0" t="s">
        <v>16</v>
      </c>
      <c r="E258" s="0" t="n">
        <v>1</v>
      </c>
      <c r="G258" s="0" t="s">
        <v>16</v>
      </c>
      <c r="H258" s="6" t="n">
        <f aca="false">IF(AND(C258=G258,G258="ONSET_AGE"),1,0)</f>
        <v>1</v>
      </c>
      <c r="I258" s="6" t="n">
        <f aca="false">IF(AND(C258=G258,G258="ONSET_RANGE"),1,0)</f>
        <v>0</v>
      </c>
      <c r="J258" s="0" t="n">
        <f aca="false">IF(AND(C258=G258,G258="ONSET_PERIOD"),1,0)</f>
        <v>0</v>
      </c>
      <c r="K258" s="0" t="n">
        <f aca="false">IF(AND(C258=G258,G258="ONSET_STRING"),1,0)</f>
        <v>0</v>
      </c>
      <c r="L258" s="0" t="n">
        <f aca="false">IF(AND(NOT(C258="ONSET_AGE"),NOT(G258="ONSET_AGE")),1,0)</f>
        <v>0</v>
      </c>
      <c r="M258" s="0" t="n">
        <f aca="false">IF(AND(NOT(C258="ONSET_RANGE"),NOT(G258="ONSET_RANGE")),1,0)</f>
        <v>1</v>
      </c>
      <c r="N258" s="0" t="n">
        <f aca="false">IF(AND(NOT(C258="ONSET_PERIOD"),NOT(G258="ONSET_PERIOD")),1,0)</f>
        <v>1</v>
      </c>
      <c r="O258" s="0" t="n">
        <f aca="false">IF(AND(NOT(C258="ONSET_STRING"),NOT(G258="ONSET_STRING")),1,0)</f>
        <v>1</v>
      </c>
    </row>
    <row r="259" customFormat="false" ht="12.8" hidden="false" customHeight="false" outlineLevel="0" collapsed="false">
      <c r="A259" s="5" t="s">
        <v>298</v>
      </c>
      <c r="B259" s="1" t="n">
        <v>68</v>
      </c>
      <c r="C259" s="0" t="s">
        <v>16</v>
      </c>
      <c r="E259" s="0" t="n">
        <v>1</v>
      </c>
      <c r="G259" s="0" t="s">
        <v>16</v>
      </c>
      <c r="H259" s="6" t="n">
        <f aca="false">IF(AND(C259=G259,G259="ONSET_AGE"),1,0)</f>
        <v>1</v>
      </c>
      <c r="I259" s="6" t="n">
        <f aca="false">IF(AND(C259=G259,G259="ONSET_RANGE"),1,0)</f>
        <v>0</v>
      </c>
      <c r="J259" s="0" t="n">
        <f aca="false">IF(AND(C259=G259,G259="ONSET_PERIOD"),1,0)</f>
        <v>0</v>
      </c>
      <c r="K259" s="0" t="n">
        <f aca="false">IF(AND(C259=G259,G259="ONSET_STRING"),1,0)</f>
        <v>0</v>
      </c>
      <c r="L259" s="0" t="n">
        <f aca="false">IF(AND(NOT(C259="ONSET_AGE"),NOT(G259="ONSET_AGE")),1,0)</f>
        <v>0</v>
      </c>
      <c r="M259" s="0" t="n">
        <f aca="false">IF(AND(NOT(C259="ONSET_RANGE"),NOT(G259="ONSET_RANGE")),1,0)</f>
        <v>1</v>
      </c>
      <c r="N259" s="0" t="n">
        <f aca="false">IF(AND(NOT(C259="ONSET_PERIOD"),NOT(G259="ONSET_PERIOD")),1,0)</f>
        <v>1</v>
      </c>
      <c r="O259" s="0" t="n">
        <f aca="false">IF(AND(NOT(C259="ONSET_STRING"),NOT(G259="ONSET_STRING")),1,0)</f>
        <v>1</v>
      </c>
    </row>
    <row r="260" customFormat="false" ht="12.8" hidden="false" customHeight="false" outlineLevel="0" collapsed="false">
      <c r="A260" s="5" t="s">
        <v>299</v>
      </c>
      <c r="B260" s="1" t="n">
        <v>15</v>
      </c>
      <c r="C260" s="0" t="s">
        <v>16</v>
      </c>
      <c r="E260" s="0" t="n">
        <v>1</v>
      </c>
      <c r="G260" s="0" t="s">
        <v>16</v>
      </c>
      <c r="H260" s="6" t="n">
        <f aca="false">IF(AND(C260=G260,G260="ONSET_AGE"),1,0)</f>
        <v>1</v>
      </c>
      <c r="I260" s="6" t="n">
        <f aca="false">IF(AND(C260=G260,G260="ONSET_RANGE"),1,0)</f>
        <v>0</v>
      </c>
      <c r="J260" s="0" t="n">
        <f aca="false">IF(AND(C260=G260,G260="ONSET_PERIOD"),1,0)</f>
        <v>0</v>
      </c>
      <c r="K260" s="0" t="n">
        <f aca="false">IF(AND(C260=G260,G260="ONSET_STRING"),1,0)</f>
        <v>0</v>
      </c>
      <c r="L260" s="0" t="n">
        <f aca="false">IF(AND(NOT(C260="ONSET_AGE"),NOT(G260="ONSET_AGE")),1,0)</f>
        <v>0</v>
      </c>
      <c r="M260" s="0" t="n">
        <f aca="false">IF(AND(NOT(C260="ONSET_RANGE"),NOT(G260="ONSET_RANGE")),1,0)</f>
        <v>1</v>
      </c>
      <c r="N260" s="0" t="n">
        <f aca="false">IF(AND(NOT(C260="ONSET_PERIOD"),NOT(G260="ONSET_PERIOD")),1,0)</f>
        <v>1</v>
      </c>
      <c r="O260" s="0" t="n">
        <f aca="false">IF(AND(NOT(C260="ONSET_STRING"),NOT(G260="ONSET_STRING")),1,0)</f>
        <v>1</v>
      </c>
    </row>
    <row r="261" customFormat="false" ht="12.8" hidden="false" customHeight="false" outlineLevel="0" collapsed="false">
      <c r="A261" s="5" t="s">
        <v>300</v>
      </c>
      <c r="B261" s="1" t="n">
        <v>70</v>
      </c>
      <c r="C261" s="0" t="s">
        <v>19</v>
      </c>
      <c r="D261" s="0" t="s">
        <v>26</v>
      </c>
      <c r="E261" s="0" t="n">
        <v>1</v>
      </c>
      <c r="G261" s="0" t="s">
        <v>19</v>
      </c>
      <c r="H261" s="6" t="n">
        <f aca="false">IF(AND(C261=G261,G261="ONSET_AGE"),1,0)</f>
        <v>0</v>
      </c>
      <c r="I261" s="6" t="n">
        <f aca="false">IF(AND(C261=G261,G261="ONSET_RANGE"),1,0)</f>
        <v>1</v>
      </c>
      <c r="J261" s="0" t="n">
        <f aca="false">IF(AND(C261=G261,G261="ONSET_PERIOD"),1,0)</f>
        <v>0</v>
      </c>
      <c r="K261" s="0" t="n">
        <f aca="false">IF(AND(C261=G261,G261="ONSET_STRING"),1,0)</f>
        <v>0</v>
      </c>
      <c r="L261" s="0" t="n">
        <f aca="false">IF(AND(NOT(C261="ONSET_AGE"),NOT(G261="ONSET_AGE")),1,0)</f>
        <v>1</v>
      </c>
      <c r="M261" s="0" t="n">
        <f aca="false">IF(AND(NOT(C261="ONSET_RANGE"),NOT(G261="ONSET_RANGE")),1,0)</f>
        <v>0</v>
      </c>
      <c r="N261" s="0" t="n">
        <f aca="false">IF(AND(NOT(C261="ONSET_PERIOD"),NOT(G261="ONSET_PERIOD")),1,0)</f>
        <v>1</v>
      </c>
      <c r="O261" s="0" t="n">
        <f aca="false">IF(AND(NOT(C261="ONSET_STRING"),NOT(G261="ONSET_STRING")),1,0)</f>
        <v>1</v>
      </c>
    </row>
    <row r="262" customFormat="false" ht="12.8" hidden="false" customHeight="false" outlineLevel="0" collapsed="false">
      <c r="A262" s="5" t="s">
        <v>301</v>
      </c>
      <c r="B262" s="1" t="n">
        <v>45</v>
      </c>
      <c r="C262" s="0" t="s">
        <v>16</v>
      </c>
      <c r="E262" s="0" t="n">
        <v>1</v>
      </c>
      <c r="G262" s="0" t="s">
        <v>16</v>
      </c>
      <c r="H262" s="6" t="n">
        <f aca="false">IF(AND(C262=G262,G262="ONSET_AGE"),1,0)</f>
        <v>1</v>
      </c>
      <c r="I262" s="6" t="n">
        <f aca="false">IF(AND(C262=G262,G262="ONSET_RANGE"),1,0)</f>
        <v>0</v>
      </c>
      <c r="J262" s="0" t="n">
        <f aca="false">IF(AND(C262=G262,G262="ONSET_PERIOD"),1,0)</f>
        <v>0</v>
      </c>
      <c r="K262" s="0" t="n">
        <f aca="false">IF(AND(C262=G262,G262="ONSET_STRING"),1,0)</f>
        <v>0</v>
      </c>
      <c r="L262" s="0" t="n">
        <f aca="false">IF(AND(NOT(C262="ONSET_AGE"),NOT(G262="ONSET_AGE")),1,0)</f>
        <v>0</v>
      </c>
      <c r="M262" s="0" t="n">
        <f aca="false">IF(AND(NOT(C262="ONSET_RANGE"),NOT(G262="ONSET_RANGE")),1,0)</f>
        <v>1</v>
      </c>
      <c r="N262" s="0" t="n">
        <f aca="false">IF(AND(NOT(C262="ONSET_PERIOD"),NOT(G262="ONSET_PERIOD")),1,0)</f>
        <v>1</v>
      </c>
      <c r="O262" s="0" t="n">
        <f aca="false">IF(AND(NOT(C262="ONSET_STRING"),NOT(G262="ONSET_STRING")),1,0)</f>
        <v>1</v>
      </c>
    </row>
    <row r="263" customFormat="false" ht="12.8" hidden="false" customHeight="false" outlineLevel="0" collapsed="false">
      <c r="A263" s="5" t="s">
        <v>302</v>
      </c>
      <c r="B263" s="1" t="n">
        <v>40</v>
      </c>
      <c r="C263" s="0" t="s">
        <v>19</v>
      </c>
      <c r="D263" s="0" t="s">
        <v>26</v>
      </c>
      <c r="E263" s="0" t="n">
        <v>1</v>
      </c>
      <c r="G263" s="0" t="s">
        <v>19</v>
      </c>
      <c r="H263" s="6" t="n">
        <f aca="false">IF(AND(C263=G263,G263="ONSET_AGE"),1,0)</f>
        <v>0</v>
      </c>
      <c r="I263" s="6" t="n">
        <f aca="false">IF(AND(C263=G263,G263="ONSET_RANGE"),1,0)</f>
        <v>1</v>
      </c>
      <c r="J263" s="0" t="n">
        <f aca="false">IF(AND(C263=G263,G263="ONSET_PERIOD"),1,0)</f>
        <v>0</v>
      </c>
      <c r="K263" s="0" t="n">
        <f aca="false">IF(AND(C263=G263,G263="ONSET_STRING"),1,0)</f>
        <v>0</v>
      </c>
      <c r="L263" s="0" t="n">
        <f aca="false">IF(AND(NOT(C263="ONSET_AGE"),NOT(G263="ONSET_AGE")),1,0)</f>
        <v>1</v>
      </c>
      <c r="M263" s="0" t="n">
        <f aca="false">IF(AND(NOT(C263="ONSET_RANGE"),NOT(G263="ONSET_RANGE")),1,0)</f>
        <v>0</v>
      </c>
      <c r="N263" s="0" t="n">
        <f aca="false">IF(AND(NOT(C263="ONSET_PERIOD"),NOT(G263="ONSET_PERIOD")),1,0)</f>
        <v>1</v>
      </c>
      <c r="O263" s="0" t="n">
        <f aca="false">IF(AND(NOT(C263="ONSET_STRING"),NOT(G263="ONSET_STRING")),1,0)</f>
        <v>1</v>
      </c>
    </row>
    <row r="264" customFormat="false" ht="12.8" hidden="false" customHeight="false" outlineLevel="0" collapsed="false">
      <c r="A264" s="5" t="s">
        <v>303</v>
      </c>
      <c r="B264" s="1" t="n">
        <v>50</v>
      </c>
      <c r="C264" s="0" t="s">
        <v>19</v>
      </c>
      <c r="D264" s="0" t="s">
        <v>26</v>
      </c>
      <c r="E264" s="0" t="n">
        <v>1</v>
      </c>
      <c r="G264" s="0" t="s">
        <v>19</v>
      </c>
      <c r="H264" s="6" t="n">
        <f aca="false">IF(AND(C264=G264,G264="ONSET_AGE"),1,0)</f>
        <v>0</v>
      </c>
      <c r="I264" s="6" t="n">
        <f aca="false">IF(AND(C264=G264,G264="ONSET_RANGE"),1,0)</f>
        <v>1</v>
      </c>
      <c r="J264" s="0" t="n">
        <f aca="false">IF(AND(C264=G264,G264="ONSET_PERIOD"),1,0)</f>
        <v>0</v>
      </c>
      <c r="K264" s="0" t="n">
        <f aca="false">IF(AND(C264=G264,G264="ONSET_STRING"),1,0)</f>
        <v>0</v>
      </c>
      <c r="L264" s="0" t="n">
        <f aca="false">IF(AND(NOT(C264="ONSET_AGE"),NOT(G264="ONSET_AGE")),1,0)</f>
        <v>1</v>
      </c>
      <c r="M264" s="0" t="n">
        <f aca="false">IF(AND(NOT(C264="ONSET_RANGE"),NOT(G264="ONSET_RANGE")),1,0)</f>
        <v>0</v>
      </c>
      <c r="N264" s="0" t="n">
        <f aca="false">IF(AND(NOT(C264="ONSET_PERIOD"),NOT(G264="ONSET_PERIOD")),1,0)</f>
        <v>1</v>
      </c>
      <c r="O264" s="0" t="n">
        <f aca="false">IF(AND(NOT(C264="ONSET_STRING"),NOT(G264="ONSET_STRING")),1,0)</f>
        <v>1</v>
      </c>
    </row>
    <row r="265" customFormat="false" ht="12.8" hidden="false" customHeight="false" outlineLevel="0" collapsed="false">
      <c r="A265" s="5" t="s">
        <v>304</v>
      </c>
      <c r="B265" s="1" t="n">
        <v>60</v>
      </c>
      <c r="C265" s="0" t="s">
        <v>19</v>
      </c>
      <c r="D265" s="0" t="s">
        <v>35</v>
      </c>
      <c r="E265" s="0" t="n">
        <v>1</v>
      </c>
      <c r="G265" s="0" t="s">
        <v>19</v>
      </c>
      <c r="H265" s="6" t="n">
        <f aca="false">IF(AND(C265=G265,G265="ONSET_AGE"),1,0)</f>
        <v>0</v>
      </c>
      <c r="I265" s="6" t="n">
        <f aca="false">IF(AND(C265=G265,G265="ONSET_RANGE"),1,0)</f>
        <v>1</v>
      </c>
      <c r="J265" s="0" t="n">
        <f aca="false">IF(AND(C265=G265,G265="ONSET_PERIOD"),1,0)</f>
        <v>0</v>
      </c>
      <c r="K265" s="0" t="n">
        <f aca="false">IF(AND(C265=G265,G265="ONSET_STRING"),1,0)</f>
        <v>0</v>
      </c>
      <c r="L265" s="0" t="n">
        <f aca="false">IF(AND(NOT(C265="ONSET_AGE"),NOT(G265="ONSET_AGE")),1,0)</f>
        <v>1</v>
      </c>
      <c r="M265" s="0" t="n">
        <f aca="false">IF(AND(NOT(C265="ONSET_RANGE"),NOT(G265="ONSET_RANGE")),1,0)</f>
        <v>0</v>
      </c>
      <c r="N265" s="0" t="n">
        <f aca="false">IF(AND(NOT(C265="ONSET_PERIOD"),NOT(G265="ONSET_PERIOD")),1,0)</f>
        <v>1</v>
      </c>
      <c r="O265" s="0" t="n">
        <f aca="false">IF(AND(NOT(C265="ONSET_STRING"),NOT(G265="ONSET_STRING")),1,0)</f>
        <v>1</v>
      </c>
    </row>
    <row r="266" customFormat="false" ht="12.8" hidden="false" customHeight="false" outlineLevel="0" collapsed="false">
      <c r="A266" s="5" t="s">
        <v>305</v>
      </c>
      <c r="B266" s="1" t="n">
        <v>60</v>
      </c>
      <c r="C266" s="0" t="s">
        <v>19</v>
      </c>
      <c r="D266" s="0" t="s">
        <v>35</v>
      </c>
      <c r="E266" s="0" t="n">
        <v>1</v>
      </c>
      <c r="F266" s="0" t="s">
        <v>113</v>
      </c>
      <c r="G266" s="0" t="s">
        <v>19</v>
      </c>
      <c r="H266" s="6" t="n">
        <f aca="false">IF(AND(C266=G266,G266="ONSET_AGE"),1,0)</f>
        <v>0</v>
      </c>
      <c r="I266" s="6" t="n">
        <f aca="false">IF(AND(C266=G266,G266="ONSET_RANGE"),1,0)</f>
        <v>1</v>
      </c>
      <c r="J266" s="0" t="n">
        <f aca="false">IF(AND(C266=G266,G266="ONSET_PERIOD"),1,0)</f>
        <v>0</v>
      </c>
      <c r="K266" s="0" t="n">
        <f aca="false">IF(AND(C266=G266,G266="ONSET_STRING"),1,0)</f>
        <v>0</v>
      </c>
      <c r="L266" s="0" t="n">
        <f aca="false">IF(AND(NOT(C266="ONSET_AGE"),NOT(G266="ONSET_AGE")),1,0)</f>
        <v>1</v>
      </c>
      <c r="M266" s="0" t="n">
        <f aca="false">IF(AND(NOT(C266="ONSET_RANGE"),NOT(G266="ONSET_RANGE")),1,0)</f>
        <v>0</v>
      </c>
      <c r="N266" s="0" t="n">
        <f aca="false">IF(AND(NOT(C266="ONSET_PERIOD"),NOT(G266="ONSET_PERIOD")),1,0)</f>
        <v>1</v>
      </c>
      <c r="O266" s="0" t="n">
        <f aca="false">IF(AND(NOT(C266="ONSET_STRING"),NOT(G266="ONSET_STRING")),1,0)</f>
        <v>1</v>
      </c>
    </row>
    <row r="267" customFormat="false" ht="12.8" hidden="false" customHeight="false" outlineLevel="0" collapsed="false">
      <c r="A267" s="5" t="n">
        <v>2004</v>
      </c>
      <c r="B267" s="1" t="n">
        <v>2004</v>
      </c>
      <c r="C267" s="0" t="s">
        <v>21</v>
      </c>
      <c r="E267" s="0" t="n">
        <v>1</v>
      </c>
      <c r="G267" s="0" t="s">
        <v>21</v>
      </c>
      <c r="H267" s="6" t="n">
        <f aca="false">IF(AND(C267=G267,G267="ONSET_AGE"),1,0)</f>
        <v>0</v>
      </c>
      <c r="I267" s="6" t="n">
        <f aca="false">IF(AND(C267=G267,G267="ONSET_RANGE"),1,0)</f>
        <v>0</v>
      </c>
      <c r="J267" s="0" t="n">
        <f aca="false">IF(AND(C267=G267,G267="ONSET_PERIOD"),1,0)</f>
        <v>1</v>
      </c>
      <c r="K267" s="0" t="n">
        <f aca="false">IF(AND(C267=G267,G267="ONSET_STRING"),1,0)</f>
        <v>0</v>
      </c>
      <c r="L267" s="0" t="n">
        <f aca="false">IF(AND(NOT(C267="ONSET_AGE"),NOT(G267="ONSET_AGE")),1,0)</f>
        <v>1</v>
      </c>
      <c r="M267" s="0" t="n">
        <f aca="false">IF(AND(NOT(C267="ONSET_RANGE"),NOT(G267="ONSET_RANGE")),1,0)</f>
        <v>1</v>
      </c>
      <c r="N267" s="0" t="n">
        <f aca="false">IF(AND(NOT(C267="ONSET_PERIOD"),NOT(G267="ONSET_PERIOD")),1,0)</f>
        <v>0</v>
      </c>
      <c r="O267" s="0" t="n">
        <f aca="false">IF(AND(NOT(C267="ONSET_STRING"),NOT(G267="ONSET_STRING")),1,0)</f>
        <v>1</v>
      </c>
    </row>
    <row r="268" customFormat="false" ht="12.8" hidden="false" customHeight="false" outlineLevel="0" collapsed="false">
      <c r="A268" s="5" t="s">
        <v>306</v>
      </c>
      <c r="B268" s="1" t="n">
        <v>50</v>
      </c>
      <c r="C268" s="0" t="s">
        <v>19</v>
      </c>
      <c r="D268" s="0" t="s">
        <v>26</v>
      </c>
      <c r="E268" s="0" t="n">
        <v>1</v>
      </c>
      <c r="F268" s="0" t="s">
        <v>307</v>
      </c>
      <c r="G268" s="0" t="s">
        <v>19</v>
      </c>
      <c r="H268" s="6" t="n">
        <f aca="false">IF(AND(C268=G268,G268="ONSET_AGE"),1,0)</f>
        <v>0</v>
      </c>
      <c r="I268" s="6" t="n">
        <f aca="false">IF(AND(C268=G268,G268="ONSET_RANGE"),1,0)</f>
        <v>1</v>
      </c>
      <c r="J268" s="0" t="n">
        <f aca="false">IF(AND(C268=G268,G268="ONSET_PERIOD"),1,0)</f>
        <v>0</v>
      </c>
      <c r="K268" s="0" t="n">
        <f aca="false">IF(AND(C268=G268,G268="ONSET_STRING"),1,0)</f>
        <v>0</v>
      </c>
      <c r="L268" s="0" t="n">
        <f aca="false">IF(AND(NOT(C268="ONSET_AGE"),NOT(G268="ONSET_AGE")),1,0)</f>
        <v>1</v>
      </c>
      <c r="M268" s="0" t="n">
        <f aca="false">IF(AND(NOT(C268="ONSET_RANGE"),NOT(G268="ONSET_RANGE")),1,0)</f>
        <v>0</v>
      </c>
      <c r="N268" s="0" t="n">
        <f aca="false">IF(AND(NOT(C268="ONSET_PERIOD"),NOT(G268="ONSET_PERIOD")),1,0)</f>
        <v>1</v>
      </c>
      <c r="O268" s="0" t="n">
        <f aca="false">IF(AND(NOT(C268="ONSET_STRING"),NOT(G268="ONSET_STRING")),1,0)</f>
        <v>1</v>
      </c>
    </row>
    <row r="269" customFormat="false" ht="12.8" hidden="false" customHeight="false" outlineLevel="0" collapsed="false">
      <c r="A269" s="5" t="s">
        <v>308</v>
      </c>
      <c r="B269" s="1" t="n">
        <v>69</v>
      </c>
      <c r="C269" s="0" t="s">
        <v>16</v>
      </c>
      <c r="E269" s="0" t="n">
        <v>1</v>
      </c>
      <c r="G269" s="0" t="s">
        <v>16</v>
      </c>
      <c r="H269" s="6" t="n">
        <f aca="false">IF(AND(C269=G269,G269="ONSET_AGE"),1,0)</f>
        <v>1</v>
      </c>
      <c r="I269" s="6" t="n">
        <f aca="false">IF(AND(C269=G269,G269="ONSET_RANGE"),1,0)</f>
        <v>0</v>
      </c>
      <c r="J269" s="0" t="n">
        <f aca="false">IF(AND(C269=G269,G269="ONSET_PERIOD"),1,0)</f>
        <v>0</v>
      </c>
      <c r="K269" s="0" t="n">
        <f aca="false">IF(AND(C269=G269,G269="ONSET_STRING"),1,0)</f>
        <v>0</v>
      </c>
      <c r="L269" s="0" t="n">
        <f aca="false">IF(AND(NOT(C269="ONSET_AGE"),NOT(G269="ONSET_AGE")),1,0)</f>
        <v>0</v>
      </c>
      <c r="M269" s="0" t="n">
        <f aca="false">IF(AND(NOT(C269="ONSET_RANGE"),NOT(G269="ONSET_RANGE")),1,0)</f>
        <v>1</v>
      </c>
      <c r="N269" s="0" t="n">
        <f aca="false">IF(AND(NOT(C269="ONSET_PERIOD"),NOT(G269="ONSET_PERIOD")),1,0)</f>
        <v>1</v>
      </c>
      <c r="O269" s="0" t="n">
        <f aca="false">IF(AND(NOT(C269="ONSET_STRING"),NOT(G269="ONSET_STRING")),1,0)</f>
        <v>1</v>
      </c>
    </row>
    <row r="270" customFormat="false" ht="12.8" hidden="false" customHeight="false" outlineLevel="0" collapsed="false">
      <c r="A270" s="5" t="s">
        <v>309</v>
      </c>
      <c r="B270" s="1" t="n">
        <v>6</v>
      </c>
      <c r="C270" s="0" t="s">
        <v>16</v>
      </c>
      <c r="E270" s="0" t="n">
        <v>1</v>
      </c>
      <c r="F270" s="0" t="s">
        <v>310</v>
      </c>
      <c r="G270" s="0" t="s">
        <v>16</v>
      </c>
      <c r="H270" s="6" t="n">
        <f aca="false">IF(AND(C270=G270,G270="ONSET_AGE"),1,0)</f>
        <v>1</v>
      </c>
      <c r="I270" s="6" t="n">
        <f aca="false">IF(AND(C270=G270,G270="ONSET_RANGE"),1,0)</f>
        <v>0</v>
      </c>
      <c r="J270" s="0" t="n">
        <f aca="false">IF(AND(C270=G270,G270="ONSET_PERIOD"),1,0)</f>
        <v>0</v>
      </c>
      <c r="K270" s="0" t="n">
        <f aca="false">IF(AND(C270=G270,G270="ONSET_STRING"),1,0)</f>
        <v>0</v>
      </c>
      <c r="L270" s="0" t="n">
        <f aca="false">IF(AND(NOT(C270="ONSET_AGE"),NOT(G270="ONSET_AGE")),1,0)</f>
        <v>0</v>
      </c>
      <c r="M270" s="0" t="n">
        <f aca="false">IF(AND(NOT(C270="ONSET_RANGE"),NOT(G270="ONSET_RANGE")),1,0)</f>
        <v>1</v>
      </c>
      <c r="N270" s="0" t="n">
        <f aca="false">IF(AND(NOT(C270="ONSET_PERIOD"),NOT(G270="ONSET_PERIOD")),1,0)</f>
        <v>1</v>
      </c>
      <c r="O270" s="0" t="n">
        <f aca="false">IF(AND(NOT(C270="ONSET_STRING"),NOT(G270="ONSET_STRING")),1,0)</f>
        <v>1</v>
      </c>
    </row>
    <row r="271" customFormat="false" ht="12.8" hidden="false" customHeight="false" outlineLevel="0" collapsed="false">
      <c r="A271" s="5" t="s">
        <v>311</v>
      </c>
      <c r="B271" s="1" t="n">
        <v>50</v>
      </c>
      <c r="C271" s="0" t="s">
        <v>19</v>
      </c>
      <c r="D271" s="0" t="s">
        <v>60</v>
      </c>
      <c r="E271" s="0" t="n">
        <v>1</v>
      </c>
      <c r="F271" s="0" t="s">
        <v>312</v>
      </c>
      <c r="G271" s="0" t="s">
        <v>19</v>
      </c>
      <c r="H271" s="6" t="n">
        <f aca="false">IF(AND(C271=G271,G271="ONSET_AGE"),1,0)</f>
        <v>0</v>
      </c>
      <c r="I271" s="6" t="n">
        <f aca="false">IF(AND(C271=G271,G271="ONSET_RANGE"),1,0)</f>
        <v>1</v>
      </c>
      <c r="J271" s="0" t="n">
        <f aca="false">IF(AND(C271=G271,G271="ONSET_PERIOD"),1,0)</f>
        <v>0</v>
      </c>
      <c r="K271" s="0" t="n">
        <f aca="false">IF(AND(C271=G271,G271="ONSET_STRING"),1,0)</f>
        <v>0</v>
      </c>
      <c r="L271" s="0" t="n">
        <f aca="false">IF(AND(NOT(C271="ONSET_AGE"),NOT(G271="ONSET_AGE")),1,0)</f>
        <v>1</v>
      </c>
      <c r="M271" s="0" t="n">
        <f aca="false">IF(AND(NOT(C271="ONSET_RANGE"),NOT(G271="ONSET_RANGE")),1,0)</f>
        <v>0</v>
      </c>
      <c r="N271" s="0" t="n">
        <f aca="false">IF(AND(NOT(C271="ONSET_PERIOD"),NOT(G271="ONSET_PERIOD")),1,0)</f>
        <v>1</v>
      </c>
      <c r="O271" s="0" t="n">
        <f aca="false">IF(AND(NOT(C271="ONSET_STRING"),NOT(G271="ONSET_STRING")),1,0)</f>
        <v>1</v>
      </c>
    </row>
    <row r="272" customFormat="false" ht="12.8" hidden="false" customHeight="false" outlineLevel="0" collapsed="false">
      <c r="A272" s="5" t="s">
        <v>313</v>
      </c>
      <c r="B272" s="1" t="n">
        <v>64</v>
      </c>
      <c r="C272" s="0" t="s">
        <v>16</v>
      </c>
      <c r="E272" s="0" t="n">
        <v>1</v>
      </c>
      <c r="G272" s="0" t="s">
        <v>16</v>
      </c>
      <c r="H272" s="6" t="n">
        <f aca="false">IF(AND(C272=G272,G272="ONSET_AGE"),1,0)</f>
        <v>1</v>
      </c>
      <c r="I272" s="6" t="n">
        <f aca="false">IF(AND(C272=G272,G272="ONSET_RANGE"),1,0)</f>
        <v>0</v>
      </c>
      <c r="J272" s="0" t="n">
        <f aca="false">IF(AND(C272=G272,G272="ONSET_PERIOD"),1,0)</f>
        <v>0</v>
      </c>
      <c r="K272" s="0" t="n">
        <f aca="false">IF(AND(C272=G272,G272="ONSET_STRING"),1,0)</f>
        <v>0</v>
      </c>
      <c r="L272" s="0" t="n">
        <f aca="false">IF(AND(NOT(C272="ONSET_AGE"),NOT(G272="ONSET_AGE")),1,0)</f>
        <v>0</v>
      </c>
      <c r="M272" s="0" t="n">
        <f aca="false">IF(AND(NOT(C272="ONSET_RANGE"),NOT(G272="ONSET_RANGE")),1,0)</f>
        <v>1</v>
      </c>
      <c r="N272" s="0" t="n">
        <f aca="false">IF(AND(NOT(C272="ONSET_PERIOD"),NOT(G272="ONSET_PERIOD")),1,0)</f>
        <v>1</v>
      </c>
      <c r="O272" s="0" t="n">
        <f aca="false">IF(AND(NOT(C272="ONSET_STRING"),NOT(G272="ONSET_STRING")),1,0)</f>
        <v>1</v>
      </c>
    </row>
    <row r="273" customFormat="false" ht="12.8" hidden="false" customHeight="false" outlineLevel="0" collapsed="false">
      <c r="A273" s="5" t="s">
        <v>314</v>
      </c>
      <c r="B273" s="1" t="n">
        <v>43</v>
      </c>
      <c r="C273" s="0" t="s">
        <v>16</v>
      </c>
      <c r="E273" s="0" t="n">
        <v>1</v>
      </c>
      <c r="G273" s="0" t="s">
        <v>16</v>
      </c>
      <c r="H273" s="6" t="n">
        <f aca="false">IF(AND(C273=G273,G273="ONSET_AGE"),1,0)</f>
        <v>1</v>
      </c>
      <c r="I273" s="6" t="n">
        <f aca="false">IF(AND(C273=G273,G273="ONSET_RANGE"),1,0)</f>
        <v>0</v>
      </c>
      <c r="J273" s="0" t="n">
        <f aca="false">IF(AND(C273=G273,G273="ONSET_PERIOD"),1,0)</f>
        <v>0</v>
      </c>
      <c r="K273" s="0" t="n">
        <f aca="false">IF(AND(C273=G273,G273="ONSET_STRING"),1,0)</f>
        <v>0</v>
      </c>
      <c r="L273" s="0" t="n">
        <f aca="false">IF(AND(NOT(C273="ONSET_AGE"),NOT(G273="ONSET_AGE")),1,0)</f>
        <v>0</v>
      </c>
      <c r="M273" s="0" t="n">
        <f aca="false">IF(AND(NOT(C273="ONSET_RANGE"),NOT(G273="ONSET_RANGE")),1,0)</f>
        <v>1</v>
      </c>
      <c r="N273" s="0" t="n">
        <f aca="false">IF(AND(NOT(C273="ONSET_PERIOD"),NOT(G273="ONSET_PERIOD")),1,0)</f>
        <v>1</v>
      </c>
      <c r="O273" s="0" t="n">
        <f aca="false">IF(AND(NOT(C273="ONSET_STRING"),NOT(G273="ONSET_STRING")),1,0)</f>
        <v>1</v>
      </c>
    </row>
    <row r="274" customFormat="false" ht="12.8" hidden="false" customHeight="false" outlineLevel="0" collapsed="false">
      <c r="A274" s="5" t="s">
        <v>315</v>
      </c>
      <c r="B274" s="1" t="n">
        <v>93</v>
      </c>
      <c r="C274" s="0" t="s">
        <v>16</v>
      </c>
      <c r="E274" s="0" t="n">
        <v>1</v>
      </c>
      <c r="G274" s="0" t="s">
        <v>16</v>
      </c>
      <c r="H274" s="6" t="n">
        <f aca="false">IF(AND(C274=G274,G274="ONSET_AGE"),1,0)</f>
        <v>1</v>
      </c>
      <c r="I274" s="6" t="n">
        <f aca="false">IF(AND(C274=G274,G274="ONSET_RANGE"),1,0)</f>
        <v>0</v>
      </c>
      <c r="J274" s="0" t="n">
        <f aca="false">IF(AND(C274=G274,G274="ONSET_PERIOD"),1,0)</f>
        <v>0</v>
      </c>
      <c r="K274" s="0" t="n">
        <f aca="false">IF(AND(C274=G274,G274="ONSET_STRING"),1,0)</f>
        <v>0</v>
      </c>
      <c r="L274" s="0" t="n">
        <f aca="false">IF(AND(NOT(C274="ONSET_AGE"),NOT(G274="ONSET_AGE")),1,0)</f>
        <v>0</v>
      </c>
      <c r="M274" s="0" t="n">
        <f aca="false">IF(AND(NOT(C274="ONSET_RANGE"),NOT(G274="ONSET_RANGE")),1,0)</f>
        <v>1</v>
      </c>
      <c r="N274" s="0" t="n">
        <f aca="false">IF(AND(NOT(C274="ONSET_PERIOD"),NOT(G274="ONSET_PERIOD")),1,0)</f>
        <v>1</v>
      </c>
      <c r="O274" s="0" t="n">
        <f aca="false">IF(AND(NOT(C274="ONSET_STRING"),NOT(G274="ONSET_STRING")),1,0)</f>
        <v>1</v>
      </c>
    </row>
    <row r="275" customFormat="false" ht="12.8" hidden="false" customHeight="false" outlineLevel="0" collapsed="false">
      <c r="A275" s="5" t="s">
        <v>316</v>
      </c>
      <c r="B275" s="1" t="n">
        <v>40</v>
      </c>
      <c r="C275" s="0" t="s">
        <v>19</v>
      </c>
      <c r="D275" s="0" t="s">
        <v>26</v>
      </c>
      <c r="E275" s="0" t="n">
        <v>1</v>
      </c>
      <c r="G275" s="0" t="s">
        <v>19</v>
      </c>
      <c r="H275" s="6" t="n">
        <f aca="false">IF(AND(C275=G275,G275="ONSET_AGE"),1,0)</f>
        <v>0</v>
      </c>
      <c r="I275" s="6" t="n">
        <f aca="false">IF(AND(C275=G275,G275="ONSET_RANGE"),1,0)</f>
        <v>1</v>
      </c>
      <c r="J275" s="0" t="n">
        <f aca="false">IF(AND(C275=G275,G275="ONSET_PERIOD"),1,0)</f>
        <v>0</v>
      </c>
      <c r="K275" s="0" t="n">
        <f aca="false">IF(AND(C275=G275,G275="ONSET_STRING"),1,0)</f>
        <v>0</v>
      </c>
      <c r="L275" s="0" t="n">
        <f aca="false">IF(AND(NOT(C275="ONSET_AGE"),NOT(G275="ONSET_AGE")),1,0)</f>
        <v>1</v>
      </c>
      <c r="M275" s="0" t="n">
        <f aca="false">IF(AND(NOT(C275="ONSET_RANGE"),NOT(G275="ONSET_RANGE")),1,0)</f>
        <v>0</v>
      </c>
      <c r="N275" s="0" t="n">
        <f aca="false">IF(AND(NOT(C275="ONSET_PERIOD"),NOT(G275="ONSET_PERIOD")),1,0)</f>
        <v>1</v>
      </c>
      <c r="O275" s="0" t="n">
        <f aca="false">IF(AND(NOT(C275="ONSET_STRING"),NOT(G275="ONSET_STRING")),1,0)</f>
        <v>1</v>
      </c>
    </row>
    <row r="276" customFormat="false" ht="12.8" hidden="false" customHeight="false" outlineLevel="0" collapsed="false">
      <c r="A276" s="5" t="s">
        <v>317</v>
      </c>
      <c r="B276" s="1" t="n">
        <v>75</v>
      </c>
      <c r="C276" s="0" t="s">
        <v>16</v>
      </c>
      <c r="E276" s="0" t="n">
        <v>1</v>
      </c>
      <c r="G276" s="0" t="s">
        <v>16</v>
      </c>
      <c r="H276" s="6" t="n">
        <f aca="false">IF(AND(C276=G276,G276="ONSET_AGE"),1,0)</f>
        <v>1</v>
      </c>
      <c r="I276" s="6" t="n">
        <f aca="false">IF(AND(C276=G276,G276="ONSET_RANGE"),1,0)</f>
        <v>0</v>
      </c>
      <c r="J276" s="0" t="n">
        <f aca="false">IF(AND(C276=G276,G276="ONSET_PERIOD"),1,0)</f>
        <v>0</v>
      </c>
      <c r="K276" s="0" t="n">
        <f aca="false">IF(AND(C276=G276,G276="ONSET_STRING"),1,0)</f>
        <v>0</v>
      </c>
      <c r="L276" s="0" t="n">
        <f aca="false">IF(AND(NOT(C276="ONSET_AGE"),NOT(G276="ONSET_AGE")),1,0)</f>
        <v>0</v>
      </c>
      <c r="M276" s="0" t="n">
        <f aca="false">IF(AND(NOT(C276="ONSET_RANGE"),NOT(G276="ONSET_RANGE")),1,0)</f>
        <v>1</v>
      </c>
      <c r="N276" s="0" t="n">
        <f aca="false">IF(AND(NOT(C276="ONSET_PERIOD"),NOT(G276="ONSET_PERIOD")),1,0)</f>
        <v>1</v>
      </c>
      <c r="O276" s="0" t="n">
        <f aca="false">IF(AND(NOT(C276="ONSET_STRING"),NOT(G276="ONSET_STRING")),1,0)</f>
        <v>1</v>
      </c>
    </row>
    <row r="277" customFormat="false" ht="12.8" hidden="false" customHeight="false" outlineLevel="0" collapsed="false">
      <c r="A277" s="5" t="s">
        <v>318</v>
      </c>
      <c r="B277" s="1" t="n">
        <v>2015</v>
      </c>
      <c r="C277" s="0" t="s">
        <v>21</v>
      </c>
      <c r="E277" s="0" t="n">
        <v>1</v>
      </c>
      <c r="G277" s="0" t="s">
        <v>21</v>
      </c>
      <c r="H277" s="6" t="n">
        <f aca="false">IF(AND(C277=G277,G277="ONSET_AGE"),1,0)</f>
        <v>0</v>
      </c>
      <c r="I277" s="6" t="n">
        <f aca="false">IF(AND(C277=G277,G277="ONSET_RANGE"),1,0)</f>
        <v>0</v>
      </c>
      <c r="J277" s="0" t="n">
        <f aca="false">IF(AND(C277=G277,G277="ONSET_PERIOD"),1,0)</f>
        <v>1</v>
      </c>
      <c r="K277" s="0" t="n">
        <f aca="false">IF(AND(C277=G277,G277="ONSET_STRING"),1,0)</f>
        <v>0</v>
      </c>
      <c r="L277" s="0" t="n">
        <f aca="false">IF(AND(NOT(C277="ONSET_AGE"),NOT(G277="ONSET_AGE")),1,0)</f>
        <v>1</v>
      </c>
      <c r="M277" s="0" t="n">
        <f aca="false">IF(AND(NOT(C277="ONSET_RANGE"),NOT(G277="ONSET_RANGE")),1,0)</f>
        <v>1</v>
      </c>
      <c r="N277" s="0" t="n">
        <f aca="false">IF(AND(NOT(C277="ONSET_PERIOD"),NOT(G277="ONSET_PERIOD")),1,0)</f>
        <v>0</v>
      </c>
      <c r="O277" s="0" t="n">
        <f aca="false">IF(AND(NOT(C277="ONSET_STRING"),NOT(G277="ONSET_STRING")),1,0)</f>
        <v>1</v>
      </c>
    </row>
    <row r="278" customFormat="false" ht="12.8" hidden="false" customHeight="false" outlineLevel="0" collapsed="false">
      <c r="A278" s="5" t="s">
        <v>319</v>
      </c>
      <c r="B278" s="1" t="n">
        <v>32</v>
      </c>
      <c r="C278" s="0" t="s">
        <v>16</v>
      </c>
      <c r="E278" s="0" t="n">
        <v>1</v>
      </c>
      <c r="G278" s="0" t="s">
        <v>16</v>
      </c>
      <c r="H278" s="6" t="n">
        <f aca="false">IF(AND(C278=G278,G278="ONSET_AGE"),1,0)</f>
        <v>1</v>
      </c>
      <c r="I278" s="6" t="n">
        <f aca="false">IF(AND(C278=G278,G278="ONSET_RANGE"),1,0)</f>
        <v>0</v>
      </c>
      <c r="J278" s="0" t="n">
        <f aca="false">IF(AND(C278=G278,G278="ONSET_PERIOD"),1,0)</f>
        <v>0</v>
      </c>
      <c r="K278" s="0" t="n">
        <f aca="false">IF(AND(C278=G278,G278="ONSET_STRING"),1,0)</f>
        <v>0</v>
      </c>
      <c r="L278" s="0" t="n">
        <f aca="false">IF(AND(NOT(C278="ONSET_AGE"),NOT(G278="ONSET_AGE")),1,0)</f>
        <v>0</v>
      </c>
      <c r="M278" s="0" t="n">
        <f aca="false">IF(AND(NOT(C278="ONSET_RANGE"),NOT(G278="ONSET_RANGE")),1,0)</f>
        <v>1</v>
      </c>
      <c r="N278" s="0" t="n">
        <f aca="false">IF(AND(NOT(C278="ONSET_PERIOD"),NOT(G278="ONSET_PERIOD")),1,0)</f>
        <v>1</v>
      </c>
      <c r="O278" s="0" t="n">
        <f aca="false">IF(AND(NOT(C278="ONSET_STRING"),NOT(G278="ONSET_STRING")),1,0)</f>
        <v>1</v>
      </c>
    </row>
    <row r="279" customFormat="false" ht="12.8" hidden="false" customHeight="false" outlineLevel="0" collapsed="false">
      <c r="A279" s="5" t="s">
        <v>320</v>
      </c>
      <c r="B279" s="1" t="n">
        <v>56</v>
      </c>
      <c r="C279" s="0" t="s">
        <v>16</v>
      </c>
      <c r="E279" s="0" t="n">
        <v>1</v>
      </c>
      <c r="G279" s="0" t="s">
        <v>16</v>
      </c>
      <c r="H279" s="6" t="n">
        <f aca="false">IF(AND(C279=G279,G279="ONSET_AGE"),1,0)</f>
        <v>1</v>
      </c>
      <c r="I279" s="6" t="n">
        <f aca="false">IF(AND(C279=G279,G279="ONSET_RANGE"),1,0)</f>
        <v>0</v>
      </c>
      <c r="J279" s="0" t="n">
        <f aca="false">IF(AND(C279=G279,G279="ONSET_PERIOD"),1,0)</f>
        <v>0</v>
      </c>
      <c r="K279" s="0" t="n">
        <f aca="false">IF(AND(C279=G279,G279="ONSET_STRING"),1,0)</f>
        <v>0</v>
      </c>
      <c r="L279" s="0" t="n">
        <f aca="false">IF(AND(NOT(C279="ONSET_AGE"),NOT(G279="ONSET_AGE")),1,0)</f>
        <v>0</v>
      </c>
      <c r="M279" s="0" t="n">
        <f aca="false">IF(AND(NOT(C279="ONSET_RANGE"),NOT(G279="ONSET_RANGE")),1,0)</f>
        <v>1</v>
      </c>
      <c r="N279" s="0" t="n">
        <f aca="false">IF(AND(NOT(C279="ONSET_PERIOD"),NOT(G279="ONSET_PERIOD")),1,0)</f>
        <v>1</v>
      </c>
      <c r="O279" s="0" t="n">
        <f aca="false">IF(AND(NOT(C279="ONSET_STRING"),NOT(G279="ONSET_STRING")),1,0)</f>
        <v>1</v>
      </c>
    </row>
    <row r="280" customFormat="false" ht="12.8" hidden="false" customHeight="false" outlineLevel="0" collapsed="false">
      <c r="A280" s="5" t="s">
        <v>321</v>
      </c>
      <c r="B280" s="1" t="n">
        <v>71</v>
      </c>
      <c r="C280" s="0" t="s">
        <v>16</v>
      </c>
      <c r="E280" s="0" t="n">
        <v>1</v>
      </c>
      <c r="G280" s="0" t="s">
        <v>16</v>
      </c>
      <c r="H280" s="6" t="n">
        <f aca="false">IF(AND(C280=G280,G280="ONSET_AGE"),1,0)</f>
        <v>1</v>
      </c>
      <c r="I280" s="6" t="n">
        <f aca="false">IF(AND(C280=G280,G280="ONSET_RANGE"),1,0)</f>
        <v>0</v>
      </c>
      <c r="J280" s="0" t="n">
        <f aca="false">IF(AND(C280=G280,G280="ONSET_PERIOD"),1,0)</f>
        <v>0</v>
      </c>
      <c r="K280" s="0" t="n">
        <f aca="false">IF(AND(C280=G280,G280="ONSET_STRING"),1,0)</f>
        <v>0</v>
      </c>
      <c r="L280" s="0" t="n">
        <f aca="false">IF(AND(NOT(C280="ONSET_AGE"),NOT(G280="ONSET_AGE")),1,0)</f>
        <v>0</v>
      </c>
      <c r="M280" s="0" t="n">
        <f aca="false">IF(AND(NOT(C280="ONSET_RANGE"),NOT(G280="ONSET_RANGE")),1,0)</f>
        <v>1</v>
      </c>
      <c r="N280" s="0" t="n">
        <f aca="false">IF(AND(NOT(C280="ONSET_PERIOD"),NOT(G280="ONSET_PERIOD")),1,0)</f>
        <v>1</v>
      </c>
      <c r="O280" s="0" t="n">
        <f aca="false">IF(AND(NOT(C280="ONSET_STRING"),NOT(G280="ONSET_STRING")),1,0)</f>
        <v>1</v>
      </c>
    </row>
    <row r="281" customFormat="false" ht="12.8" hidden="false" customHeight="false" outlineLevel="0" collapsed="false">
      <c r="A281" s="5" t="s">
        <v>322</v>
      </c>
      <c r="B281" s="1" t="n">
        <v>90</v>
      </c>
      <c r="C281" s="0" t="s">
        <v>19</v>
      </c>
      <c r="D281" s="0" t="s">
        <v>26</v>
      </c>
      <c r="E281" s="0" t="n">
        <v>1</v>
      </c>
      <c r="G281" s="0" t="s">
        <v>19</v>
      </c>
      <c r="H281" s="6" t="n">
        <f aca="false">IF(AND(C281=G281,G281="ONSET_AGE"),1,0)</f>
        <v>0</v>
      </c>
      <c r="I281" s="6" t="n">
        <f aca="false">IF(AND(C281=G281,G281="ONSET_RANGE"),1,0)</f>
        <v>1</v>
      </c>
      <c r="J281" s="0" t="n">
        <f aca="false">IF(AND(C281=G281,G281="ONSET_PERIOD"),1,0)</f>
        <v>0</v>
      </c>
      <c r="K281" s="0" t="n">
        <f aca="false">IF(AND(C281=G281,G281="ONSET_STRING"),1,0)</f>
        <v>0</v>
      </c>
      <c r="L281" s="0" t="n">
        <f aca="false">IF(AND(NOT(C281="ONSET_AGE"),NOT(G281="ONSET_AGE")),1,0)</f>
        <v>1</v>
      </c>
      <c r="M281" s="0" t="n">
        <f aca="false">IF(AND(NOT(C281="ONSET_RANGE"),NOT(G281="ONSET_RANGE")),1,0)</f>
        <v>0</v>
      </c>
      <c r="N281" s="0" t="n">
        <f aca="false">IF(AND(NOT(C281="ONSET_PERIOD"),NOT(G281="ONSET_PERIOD")),1,0)</f>
        <v>1</v>
      </c>
      <c r="O281" s="0" t="n">
        <f aca="false">IF(AND(NOT(C281="ONSET_STRING"),NOT(G281="ONSET_STRING")),1,0)</f>
        <v>1</v>
      </c>
    </row>
    <row r="282" customFormat="false" ht="12.8" hidden="false" customHeight="false" outlineLevel="0" collapsed="false">
      <c r="A282" s="5" t="s">
        <v>323</v>
      </c>
      <c r="B282" s="1" t="n">
        <v>30</v>
      </c>
      <c r="C282" s="0" t="s">
        <v>16</v>
      </c>
      <c r="E282" s="0" t="n">
        <v>1</v>
      </c>
      <c r="F282" s="0" t="s">
        <v>324</v>
      </c>
      <c r="G282" s="0" t="s">
        <v>19</v>
      </c>
      <c r="H282" s="6" t="n">
        <f aca="false">IF(AND(C282=G282,G282="ONSET_AGE"),1,0)</f>
        <v>0</v>
      </c>
      <c r="I282" s="6" t="n">
        <f aca="false">IF(AND(C282=G282,G282="ONSET_RANGE"),1,0)</f>
        <v>0</v>
      </c>
      <c r="J282" s="0" t="n">
        <f aca="false">IF(AND(C282=G282,G282="ONSET_PERIOD"),1,0)</f>
        <v>0</v>
      </c>
      <c r="K282" s="0" t="n">
        <f aca="false">IF(AND(C282=G282,G282="ONSET_STRING"),1,0)</f>
        <v>0</v>
      </c>
      <c r="L282" s="0" t="n">
        <f aca="false">IF(AND(NOT(C282="ONSET_AGE"),NOT(G282="ONSET_AGE")),1,0)</f>
        <v>0</v>
      </c>
      <c r="M282" s="0" t="n">
        <f aca="false">IF(AND(NOT(C282="ONSET_RANGE"),NOT(G282="ONSET_RANGE")),1,0)</f>
        <v>0</v>
      </c>
      <c r="N282" s="0" t="n">
        <f aca="false">IF(AND(NOT(C282="ONSET_PERIOD"),NOT(G282="ONSET_PERIOD")),1,0)</f>
        <v>1</v>
      </c>
      <c r="O282" s="0" t="n">
        <f aca="false">IF(AND(NOT(C282="ONSET_STRING"),NOT(G282="ONSET_STRING")),1,0)</f>
        <v>1</v>
      </c>
    </row>
    <row r="283" customFormat="false" ht="12.8" hidden="false" customHeight="false" outlineLevel="0" collapsed="false">
      <c r="A283" s="5" t="s">
        <v>325</v>
      </c>
      <c r="B283" s="1" t="n">
        <v>50</v>
      </c>
      <c r="C283" s="0" t="s">
        <v>19</v>
      </c>
      <c r="D283" s="0" t="s">
        <v>26</v>
      </c>
      <c r="E283" s="0" t="n">
        <v>1</v>
      </c>
      <c r="G283" s="0" t="s">
        <v>19</v>
      </c>
      <c r="H283" s="6" t="n">
        <f aca="false">IF(AND(C283=G283,G283="ONSET_AGE"),1,0)</f>
        <v>0</v>
      </c>
      <c r="I283" s="6" t="n">
        <f aca="false">IF(AND(C283=G283,G283="ONSET_RANGE"),1,0)</f>
        <v>1</v>
      </c>
      <c r="J283" s="0" t="n">
        <f aca="false">IF(AND(C283=G283,G283="ONSET_PERIOD"),1,0)</f>
        <v>0</v>
      </c>
      <c r="K283" s="0" t="n">
        <f aca="false">IF(AND(C283=G283,G283="ONSET_STRING"),1,0)</f>
        <v>0</v>
      </c>
      <c r="L283" s="0" t="n">
        <f aca="false">IF(AND(NOT(C283="ONSET_AGE"),NOT(G283="ONSET_AGE")),1,0)</f>
        <v>1</v>
      </c>
      <c r="M283" s="0" t="n">
        <f aca="false">IF(AND(NOT(C283="ONSET_RANGE"),NOT(G283="ONSET_RANGE")),1,0)</f>
        <v>0</v>
      </c>
      <c r="N283" s="0" t="n">
        <f aca="false">IF(AND(NOT(C283="ONSET_PERIOD"),NOT(G283="ONSET_PERIOD")),1,0)</f>
        <v>1</v>
      </c>
      <c r="O283" s="0" t="n">
        <f aca="false">IF(AND(NOT(C283="ONSET_STRING"),NOT(G283="ONSET_STRING")),1,0)</f>
        <v>1</v>
      </c>
    </row>
    <row r="284" customFormat="false" ht="12.8" hidden="false" customHeight="false" outlineLevel="0" collapsed="false">
      <c r="A284" s="5" t="s">
        <v>326</v>
      </c>
      <c r="B284" s="1" t="n">
        <v>60</v>
      </c>
      <c r="C284" s="0" t="s">
        <v>19</v>
      </c>
      <c r="D284" s="0" t="s">
        <v>26</v>
      </c>
      <c r="E284" s="0" t="n">
        <v>1</v>
      </c>
      <c r="G284" s="0" t="s">
        <v>19</v>
      </c>
      <c r="H284" s="6" t="n">
        <f aca="false">IF(AND(C284=G284,G284="ONSET_AGE"),1,0)</f>
        <v>0</v>
      </c>
      <c r="I284" s="6" t="n">
        <f aca="false">IF(AND(C284=G284,G284="ONSET_RANGE"),1,0)</f>
        <v>1</v>
      </c>
      <c r="J284" s="0" t="n">
        <f aca="false">IF(AND(C284=G284,G284="ONSET_PERIOD"),1,0)</f>
        <v>0</v>
      </c>
      <c r="K284" s="0" t="n">
        <f aca="false">IF(AND(C284=G284,G284="ONSET_STRING"),1,0)</f>
        <v>0</v>
      </c>
      <c r="L284" s="0" t="n">
        <f aca="false">IF(AND(NOT(C284="ONSET_AGE"),NOT(G284="ONSET_AGE")),1,0)</f>
        <v>1</v>
      </c>
      <c r="M284" s="0" t="n">
        <f aca="false">IF(AND(NOT(C284="ONSET_RANGE"),NOT(G284="ONSET_RANGE")),1,0)</f>
        <v>0</v>
      </c>
      <c r="N284" s="0" t="n">
        <f aca="false">IF(AND(NOT(C284="ONSET_PERIOD"),NOT(G284="ONSET_PERIOD")),1,0)</f>
        <v>1</v>
      </c>
      <c r="O284" s="0" t="n">
        <f aca="false">IF(AND(NOT(C284="ONSET_STRING"),NOT(G284="ONSET_STRING")),1,0)</f>
        <v>1</v>
      </c>
    </row>
    <row r="285" customFormat="false" ht="12.8" hidden="false" customHeight="false" outlineLevel="0" collapsed="false">
      <c r="A285" s="5" t="s">
        <v>327</v>
      </c>
      <c r="B285" s="1" t="n">
        <v>50</v>
      </c>
      <c r="C285" s="0" t="s">
        <v>19</v>
      </c>
      <c r="D285" s="0" t="s">
        <v>35</v>
      </c>
      <c r="E285" s="0" t="n">
        <v>1</v>
      </c>
      <c r="G285" s="0" t="s">
        <v>19</v>
      </c>
      <c r="H285" s="6" t="n">
        <f aca="false">IF(AND(C285=G285,G285="ONSET_AGE"),1,0)</f>
        <v>0</v>
      </c>
      <c r="I285" s="6" t="n">
        <f aca="false">IF(AND(C285=G285,G285="ONSET_RANGE"),1,0)</f>
        <v>1</v>
      </c>
      <c r="J285" s="0" t="n">
        <f aca="false">IF(AND(C285=G285,G285="ONSET_PERIOD"),1,0)</f>
        <v>0</v>
      </c>
      <c r="K285" s="0" t="n">
        <f aca="false">IF(AND(C285=G285,G285="ONSET_STRING"),1,0)</f>
        <v>0</v>
      </c>
      <c r="L285" s="0" t="n">
        <f aca="false">IF(AND(NOT(C285="ONSET_AGE"),NOT(G285="ONSET_AGE")),1,0)</f>
        <v>1</v>
      </c>
      <c r="M285" s="0" t="n">
        <f aca="false">IF(AND(NOT(C285="ONSET_RANGE"),NOT(G285="ONSET_RANGE")),1,0)</f>
        <v>0</v>
      </c>
      <c r="N285" s="0" t="n">
        <f aca="false">IF(AND(NOT(C285="ONSET_PERIOD"),NOT(G285="ONSET_PERIOD")),1,0)</f>
        <v>1</v>
      </c>
      <c r="O285" s="0" t="n">
        <f aca="false">IF(AND(NOT(C285="ONSET_STRING"),NOT(G285="ONSET_STRING")),1,0)</f>
        <v>1</v>
      </c>
    </row>
    <row r="286" customFormat="false" ht="12.8" hidden="false" customHeight="false" outlineLevel="0" collapsed="false">
      <c r="A286" s="5" t="s">
        <v>328</v>
      </c>
      <c r="B286" s="1" t="n">
        <v>47</v>
      </c>
      <c r="C286" s="0" t="s">
        <v>16</v>
      </c>
      <c r="E286" s="0" t="n">
        <v>1</v>
      </c>
      <c r="G286" s="0" t="s">
        <v>16</v>
      </c>
      <c r="H286" s="6" t="n">
        <f aca="false">IF(AND(C286=G286,G286="ONSET_AGE"),1,0)</f>
        <v>1</v>
      </c>
      <c r="I286" s="6" t="n">
        <f aca="false">IF(AND(C286=G286,G286="ONSET_RANGE"),1,0)</f>
        <v>0</v>
      </c>
      <c r="J286" s="0" t="n">
        <f aca="false">IF(AND(C286=G286,G286="ONSET_PERIOD"),1,0)</f>
        <v>0</v>
      </c>
      <c r="K286" s="0" t="n">
        <f aca="false">IF(AND(C286=G286,G286="ONSET_STRING"),1,0)</f>
        <v>0</v>
      </c>
      <c r="L286" s="0" t="n">
        <f aca="false">IF(AND(NOT(C286="ONSET_AGE"),NOT(G286="ONSET_AGE")),1,0)</f>
        <v>0</v>
      </c>
      <c r="M286" s="0" t="n">
        <f aca="false">IF(AND(NOT(C286="ONSET_RANGE"),NOT(G286="ONSET_RANGE")),1,0)</f>
        <v>1</v>
      </c>
      <c r="N286" s="0" t="n">
        <f aca="false">IF(AND(NOT(C286="ONSET_PERIOD"),NOT(G286="ONSET_PERIOD")),1,0)</f>
        <v>1</v>
      </c>
      <c r="O286" s="0" t="n">
        <f aca="false">IF(AND(NOT(C286="ONSET_STRING"),NOT(G286="ONSET_STRING")),1,0)</f>
        <v>1</v>
      </c>
    </row>
    <row r="287" customFormat="false" ht="12.8" hidden="false" customHeight="false" outlineLevel="0" collapsed="false">
      <c r="A287" s="5" t="s">
        <v>329</v>
      </c>
      <c r="B287" s="1" t="n">
        <v>58</v>
      </c>
      <c r="C287" s="0" t="s">
        <v>16</v>
      </c>
      <c r="E287" s="0" t="n">
        <v>1</v>
      </c>
      <c r="G287" s="0" t="s">
        <v>16</v>
      </c>
      <c r="H287" s="6" t="n">
        <f aca="false">IF(AND(C287=G287,G287="ONSET_AGE"),1,0)</f>
        <v>1</v>
      </c>
      <c r="I287" s="6" t="n">
        <f aca="false">IF(AND(C287=G287,G287="ONSET_RANGE"),1,0)</f>
        <v>0</v>
      </c>
      <c r="J287" s="0" t="n">
        <f aca="false">IF(AND(C287=G287,G287="ONSET_PERIOD"),1,0)</f>
        <v>0</v>
      </c>
      <c r="K287" s="0" t="n">
        <f aca="false">IF(AND(C287=G287,G287="ONSET_STRING"),1,0)</f>
        <v>0</v>
      </c>
      <c r="L287" s="0" t="n">
        <f aca="false">IF(AND(NOT(C287="ONSET_AGE"),NOT(G287="ONSET_AGE")),1,0)</f>
        <v>0</v>
      </c>
      <c r="M287" s="0" t="n">
        <f aca="false">IF(AND(NOT(C287="ONSET_RANGE"),NOT(G287="ONSET_RANGE")),1,0)</f>
        <v>1</v>
      </c>
      <c r="N287" s="0" t="n">
        <f aca="false">IF(AND(NOT(C287="ONSET_PERIOD"),NOT(G287="ONSET_PERIOD")),1,0)</f>
        <v>1</v>
      </c>
      <c r="O287" s="0" t="n">
        <f aca="false">IF(AND(NOT(C287="ONSET_STRING"),NOT(G287="ONSET_STRING")),1,0)</f>
        <v>1</v>
      </c>
    </row>
    <row r="288" customFormat="false" ht="12.8" hidden="false" customHeight="false" outlineLevel="0" collapsed="false">
      <c r="A288" s="5" t="s">
        <v>330</v>
      </c>
      <c r="B288" s="1" t="n">
        <v>60</v>
      </c>
      <c r="C288" s="0" t="s">
        <v>19</v>
      </c>
      <c r="D288" s="0" t="s">
        <v>208</v>
      </c>
      <c r="E288" s="0" t="n">
        <v>1</v>
      </c>
      <c r="G288" s="0" t="s">
        <v>19</v>
      </c>
      <c r="H288" s="6" t="n">
        <f aca="false">IF(AND(C288=G288,G288="ONSET_AGE"),1,0)</f>
        <v>0</v>
      </c>
      <c r="I288" s="6" t="n">
        <f aca="false">IF(AND(C288=G288,G288="ONSET_RANGE"),1,0)</f>
        <v>1</v>
      </c>
      <c r="J288" s="0" t="n">
        <f aca="false">IF(AND(C288=G288,G288="ONSET_PERIOD"),1,0)</f>
        <v>0</v>
      </c>
      <c r="K288" s="0" t="n">
        <f aca="false">IF(AND(C288=G288,G288="ONSET_STRING"),1,0)</f>
        <v>0</v>
      </c>
      <c r="L288" s="0" t="n">
        <f aca="false">IF(AND(NOT(C288="ONSET_AGE"),NOT(G288="ONSET_AGE")),1,0)</f>
        <v>1</v>
      </c>
      <c r="M288" s="0" t="n">
        <f aca="false">IF(AND(NOT(C288="ONSET_RANGE"),NOT(G288="ONSET_RANGE")),1,0)</f>
        <v>0</v>
      </c>
      <c r="N288" s="0" t="n">
        <f aca="false">IF(AND(NOT(C288="ONSET_PERIOD"),NOT(G288="ONSET_PERIOD")),1,0)</f>
        <v>1</v>
      </c>
      <c r="O288" s="0" t="n">
        <f aca="false">IF(AND(NOT(C288="ONSET_STRING"),NOT(G288="ONSET_STRING")),1,0)</f>
        <v>1</v>
      </c>
    </row>
    <row r="289" customFormat="false" ht="12.8" hidden="false" customHeight="false" outlineLevel="0" collapsed="false">
      <c r="A289" s="5" t="s">
        <v>331</v>
      </c>
      <c r="B289" s="1" t="n">
        <v>62</v>
      </c>
      <c r="C289" s="0" t="s">
        <v>16</v>
      </c>
      <c r="E289" s="0" t="n">
        <v>1</v>
      </c>
      <c r="G289" s="0" t="s">
        <v>16</v>
      </c>
      <c r="H289" s="6" t="n">
        <f aca="false">IF(AND(C289=G289,G289="ONSET_AGE"),1,0)</f>
        <v>1</v>
      </c>
      <c r="I289" s="6" t="n">
        <f aca="false">IF(AND(C289=G289,G289="ONSET_RANGE"),1,0)</f>
        <v>0</v>
      </c>
      <c r="J289" s="0" t="n">
        <f aca="false">IF(AND(C289=G289,G289="ONSET_PERIOD"),1,0)</f>
        <v>0</v>
      </c>
      <c r="K289" s="0" t="n">
        <f aca="false">IF(AND(C289=G289,G289="ONSET_STRING"),1,0)</f>
        <v>0</v>
      </c>
      <c r="L289" s="0" t="n">
        <f aca="false">IF(AND(NOT(C289="ONSET_AGE"),NOT(G289="ONSET_AGE")),1,0)</f>
        <v>0</v>
      </c>
      <c r="M289" s="0" t="n">
        <f aca="false">IF(AND(NOT(C289="ONSET_RANGE"),NOT(G289="ONSET_RANGE")),1,0)</f>
        <v>1</v>
      </c>
      <c r="N289" s="0" t="n">
        <f aca="false">IF(AND(NOT(C289="ONSET_PERIOD"),NOT(G289="ONSET_PERIOD")),1,0)</f>
        <v>1</v>
      </c>
      <c r="O289" s="0" t="n">
        <f aca="false">IF(AND(NOT(C289="ONSET_STRING"),NOT(G289="ONSET_STRING")),1,0)</f>
        <v>1</v>
      </c>
    </row>
    <row r="290" customFormat="false" ht="12.8" hidden="false" customHeight="false" outlineLevel="0" collapsed="false">
      <c r="A290" s="5" t="s">
        <v>332</v>
      </c>
      <c r="B290" s="1" t="n">
        <v>50</v>
      </c>
      <c r="C290" s="0" t="s">
        <v>19</v>
      </c>
      <c r="D290" s="0" t="s">
        <v>26</v>
      </c>
      <c r="E290" s="0" t="n">
        <v>1</v>
      </c>
      <c r="G290" s="0" t="s">
        <v>19</v>
      </c>
      <c r="H290" s="6" t="n">
        <f aca="false">IF(AND(C290=G290,G290="ONSET_AGE"),1,0)</f>
        <v>0</v>
      </c>
      <c r="I290" s="6" t="n">
        <f aca="false">IF(AND(C290=G290,G290="ONSET_RANGE"),1,0)</f>
        <v>1</v>
      </c>
      <c r="J290" s="0" t="n">
        <f aca="false">IF(AND(C290=G290,G290="ONSET_PERIOD"),1,0)</f>
        <v>0</v>
      </c>
      <c r="K290" s="0" t="n">
        <f aca="false">IF(AND(C290=G290,G290="ONSET_STRING"),1,0)</f>
        <v>0</v>
      </c>
      <c r="L290" s="0" t="n">
        <f aca="false">IF(AND(NOT(C290="ONSET_AGE"),NOT(G290="ONSET_AGE")),1,0)</f>
        <v>1</v>
      </c>
      <c r="M290" s="0" t="n">
        <f aca="false">IF(AND(NOT(C290="ONSET_RANGE"),NOT(G290="ONSET_RANGE")),1,0)</f>
        <v>0</v>
      </c>
      <c r="N290" s="0" t="n">
        <f aca="false">IF(AND(NOT(C290="ONSET_PERIOD"),NOT(G290="ONSET_PERIOD")),1,0)</f>
        <v>1</v>
      </c>
      <c r="O290" s="0" t="n">
        <f aca="false">IF(AND(NOT(C290="ONSET_STRING"),NOT(G290="ONSET_STRING")),1,0)</f>
        <v>1</v>
      </c>
    </row>
    <row r="291" customFormat="false" ht="12.8" hidden="false" customHeight="false" outlineLevel="0" collapsed="false">
      <c r="A291" s="5" t="s">
        <v>333</v>
      </c>
      <c r="B291" s="1" t="n">
        <v>43</v>
      </c>
      <c r="C291" s="0" t="s">
        <v>16</v>
      </c>
      <c r="E291" s="0" t="n">
        <v>1</v>
      </c>
      <c r="G291" s="0" t="s">
        <v>16</v>
      </c>
      <c r="H291" s="6" t="n">
        <f aca="false">IF(AND(C291=G291,G291="ONSET_AGE"),1,0)</f>
        <v>1</v>
      </c>
      <c r="I291" s="6" t="n">
        <f aca="false">IF(AND(C291=G291,G291="ONSET_RANGE"),1,0)</f>
        <v>0</v>
      </c>
      <c r="J291" s="0" t="n">
        <f aca="false">IF(AND(C291=G291,G291="ONSET_PERIOD"),1,0)</f>
        <v>0</v>
      </c>
      <c r="K291" s="0" t="n">
        <f aca="false">IF(AND(C291=G291,G291="ONSET_STRING"),1,0)</f>
        <v>0</v>
      </c>
      <c r="L291" s="0" t="n">
        <f aca="false">IF(AND(NOT(C291="ONSET_AGE"),NOT(G291="ONSET_AGE")),1,0)</f>
        <v>0</v>
      </c>
      <c r="M291" s="0" t="n">
        <f aca="false">IF(AND(NOT(C291="ONSET_RANGE"),NOT(G291="ONSET_RANGE")),1,0)</f>
        <v>1</v>
      </c>
      <c r="N291" s="0" t="n">
        <f aca="false">IF(AND(NOT(C291="ONSET_PERIOD"),NOT(G291="ONSET_PERIOD")),1,0)</f>
        <v>1</v>
      </c>
      <c r="O291" s="0" t="n">
        <f aca="false">IF(AND(NOT(C291="ONSET_STRING"),NOT(G291="ONSET_STRING")),1,0)</f>
        <v>1</v>
      </c>
    </row>
    <row r="292" customFormat="false" ht="12.8" hidden="false" customHeight="false" outlineLevel="0" collapsed="false">
      <c r="A292" s="5" t="s">
        <v>334</v>
      </c>
      <c r="B292" s="1" t="n">
        <v>60</v>
      </c>
      <c r="C292" s="0" t="s">
        <v>16</v>
      </c>
      <c r="E292" s="0" t="n">
        <v>1</v>
      </c>
      <c r="G292" s="0" t="s">
        <v>16</v>
      </c>
      <c r="H292" s="6" t="n">
        <f aca="false">IF(AND(C292=G292,G292="ONSET_AGE"),1,0)</f>
        <v>1</v>
      </c>
      <c r="I292" s="6" t="n">
        <f aca="false">IF(AND(C292=G292,G292="ONSET_RANGE"),1,0)</f>
        <v>0</v>
      </c>
      <c r="J292" s="0" t="n">
        <f aca="false">IF(AND(C292=G292,G292="ONSET_PERIOD"),1,0)</f>
        <v>0</v>
      </c>
      <c r="K292" s="0" t="n">
        <f aca="false">IF(AND(C292=G292,G292="ONSET_STRING"),1,0)</f>
        <v>0</v>
      </c>
      <c r="L292" s="0" t="n">
        <f aca="false">IF(AND(NOT(C292="ONSET_AGE"),NOT(G292="ONSET_AGE")),1,0)</f>
        <v>0</v>
      </c>
      <c r="M292" s="0" t="n">
        <f aca="false">IF(AND(NOT(C292="ONSET_RANGE"),NOT(G292="ONSET_RANGE")),1,0)</f>
        <v>1</v>
      </c>
      <c r="N292" s="0" t="n">
        <f aca="false">IF(AND(NOT(C292="ONSET_PERIOD"),NOT(G292="ONSET_PERIOD")),1,0)</f>
        <v>1</v>
      </c>
      <c r="O292" s="0" t="n">
        <f aca="false">IF(AND(NOT(C292="ONSET_STRING"),NOT(G292="ONSET_STRING")),1,0)</f>
        <v>1</v>
      </c>
    </row>
    <row r="293" customFormat="false" ht="12.8" hidden="false" customHeight="false" outlineLevel="0" collapsed="false">
      <c r="A293" s="5" t="s">
        <v>335</v>
      </c>
      <c r="B293" s="1" t="n">
        <v>1998</v>
      </c>
      <c r="C293" s="0" t="s">
        <v>21</v>
      </c>
      <c r="E293" s="0" t="n">
        <v>1</v>
      </c>
      <c r="G293" s="0" t="s">
        <v>21</v>
      </c>
      <c r="H293" s="6" t="n">
        <f aca="false">IF(AND(C293=G293,G293="ONSET_AGE"),1,0)</f>
        <v>0</v>
      </c>
      <c r="I293" s="6" t="n">
        <f aca="false">IF(AND(C293=G293,G293="ONSET_RANGE"),1,0)</f>
        <v>0</v>
      </c>
      <c r="J293" s="0" t="n">
        <f aca="false">IF(AND(C293=G293,G293="ONSET_PERIOD"),1,0)</f>
        <v>1</v>
      </c>
      <c r="K293" s="0" t="n">
        <f aca="false">IF(AND(C293=G293,G293="ONSET_STRING"),1,0)</f>
        <v>0</v>
      </c>
      <c r="L293" s="0" t="n">
        <f aca="false">IF(AND(NOT(C293="ONSET_AGE"),NOT(G293="ONSET_AGE")),1,0)</f>
        <v>1</v>
      </c>
      <c r="M293" s="0" t="n">
        <f aca="false">IF(AND(NOT(C293="ONSET_RANGE"),NOT(G293="ONSET_RANGE")),1,0)</f>
        <v>1</v>
      </c>
      <c r="N293" s="0" t="n">
        <f aca="false">IF(AND(NOT(C293="ONSET_PERIOD"),NOT(G293="ONSET_PERIOD")),1,0)</f>
        <v>0</v>
      </c>
      <c r="O293" s="0" t="n">
        <f aca="false">IF(AND(NOT(C293="ONSET_STRING"),NOT(G293="ONSET_STRING")),1,0)</f>
        <v>1</v>
      </c>
    </row>
    <row r="294" customFormat="false" ht="12.8" hidden="false" customHeight="false" outlineLevel="0" collapsed="false">
      <c r="A294" s="5" t="s">
        <v>336</v>
      </c>
      <c r="B294" s="1" t="n">
        <v>20</v>
      </c>
      <c r="C294" s="0" t="s">
        <v>16</v>
      </c>
      <c r="E294" s="0" t="n">
        <v>1</v>
      </c>
      <c r="G294" s="0" t="s">
        <v>16</v>
      </c>
      <c r="H294" s="6" t="n">
        <f aca="false">IF(AND(C294=G294,G294="ONSET_AGE"),1,0)</f>
        <v>1</v>
      </c>
      <c r="I294" s="6" t="n">
        <f aca="false">IF(AND(C294=G294,G294="ONSET_RANGE"),1,0)</f>
        <v>0</v>
      </c>
      <c r="J294" s="0" t="n">
        <f aca="false">IF(AND(C294=G294,G294="ONSET_PERIOD"),1,0)</f>
        <v>0</v>
      </c>
      <c r="K294" s="0" t="n">
        <f aca="false">IF(AND(C294=G294,G294="ONSET_STRING"),1,0)</f>
        <v>0</v>
      </c>
      <c r="L294" s="0" t="n">
        <f aca="false">IF(AND(NOT(C294="ONSET_AGE"),NOT(G294="ONSET_AGE")),1,0)</f>
        <v>0</v>
      </c>
      <c r="M294" s="0" t="n">
        <f aca="false">IF(AND(NOT(C294="ONSET_RANGE"),NOT(G294="ONSET_RANGE")),1,0)</f>
        <v>1</v>
      </c>
      <c r="N294" s="0" t="n">
        <f aca="false">IF(AND(NOT(C294="ONSET_PERIOD"),NOT(G294="ONSET_PERIOD")),1,0)</f>
        <v>1</v>
      </c>
      <c r="O294" s="0" t="n">
        <f aca="false">IF(AND(NOT(C294="ONSET_STRING"),NOT(G294="ONSET_STRING")),1,0)</f>
        <v>1</v>
      </c>
    </row>
    <row r="295" customFormat="false" ht="12.8" hidden="false" customHeight="false" outlineLevel="0" collapsed="false">
      <c r="A295" s="5" t="s">
        <v>337</v>
      </c>
      <c r="B295" s="1" t="n">
        <v>80</v>
      </c>
      <c r="C295" s="0" t="s">
        <v>16</v>
      </c>
      <c r="E295" s="0" t="n">
        <v>1</v>
      </c>
      <c r="G295" s="0" t="s">
        <v>16</v>
      </c>
      <c r="H295" s="6" t="n">
        <f aca="false">IF(AND(C295=G295,G295="ONSET_AGE"),1,0)</f>
        <v>1</v>
      </c>
      <c r="I295" s="6" t="n">
        <f aca="false">IF(AND(C295=G295,G295="ONSET_RANGE"),1,0)</f>
        <v>0</v>
      </c>
      <c r="J295" s="0" t="n">
        <f aca="false">IF(AND(C295=G295,G295="ONSET_PERIOD"),1,0)</f>
        <v>0</v>
      </c>
      <c r="K295" s="0" t="n">
        <f aca="false">IF(AND(C295=G295,G295="ONSET_STRING"),1,0)</f>
        <v>0</v>
      </c>
      <c r="L295" s="0" t="n">
        <f aca="false">IF(AND(NOT(C295="ONSET_AGE"),NOT(G295="ONSET_AGE")),1,0)</f>
        <v>0</v>
      </c>
      <c r="M295" s="0" t="n">
        <f aca="false">IF(AND(NOT(C295="ONSET_RANGE"),NOT(G295="ONSET_RANGE")),1,0)</f>
        <v>1</v>
      </c>
      <c r="N295" s="0" t="n">
        <f aca="false">IF(AND(NOT(C295="ONSET_PERIOD"),NOT(G295="ONSET_PERIOD")),1,0)</f>
        <v>1</v>
      </c>
      <c r="O295" s="0" t="n">
        <f aca="false">IF(AND(NOT(C295="ONSET_STRING"),NOT(G295="ONSET_STRING")),1,0)</f>
        <v>1</v>
      </c>
    </row>
    <row r="296" customFormat="false" ht="12.8" hidden="false" customHeight="false" outlineLevel="0" collapsed="false">
      <c r="A296" s="5" t="s">
        <v>338</v>
      </c>
      <c r="B296" s="1" t="n">
        <v>40</v>
      </c>
      <c r="C296" s="0" t="s">
        <v>19</v>
      </c>
      <c r="D296" s="0" t="s">
        <v>35</v>
      </c>
      <c r="E296" s="0" t="n">
        <v>1</v>
      </c>
      <c r="G296" s="0" t="s">
        <v>19</v>
      </c>
      <c r="H296" s="6" t="n">
        <f aca="false">IF(AND(C296=G296,G296="ONSET_AGE"),1,0)</f>
        <v>0</v>
      </c>
      <c r="I296" s="6" t="n">
        <f aca="false">IF(AND(C296=G296,G296="ONSET_RANGE"),1,0)</f>
        <v>1</v>
      </c>
      <c r="J296" s="0" t="n">
        <f aca="false">IF(AND(C296=G296,G296="ONSET_PERIOD"),1,0)</f>
        <v>0</v>
      </c>
      <c r="K296" s="0" t="n">
        <f aca="false">IF(AND(C296=G296,G296="ONSET_STRING"),1,0)</f>
        <v>0</v>
      </c>
      <c r="L296" s="0" t="n">
        <f aca="false">IF(AND(NOT(C296="ONSET_AGE"),NOT(G296="ONSET_AGE")),1,0)</f>
        <v>1</v>
      </c>
      <c r="M296" s="0" t="n">
        <f aca="false">IF(AND(NOT(C296="ONSET_RANGE"),NOT(G296="ONSET_RANGE")),1,0)</f>
        <v>0</v>
      </c>
      <c r="N296" s="0" t="n">
        <f aca="false">IF(AND(NOT(C296="ONSET_PERIOD"),NOT(G296="ONSET_PERIOD")),1,0)</f>
        <v>1</v>
      </c>
      <c r="O296" s="0" t="n">
        <f aca="false">IF(AND(NOT(C296="ONSET_STRING"),NOT(G296="ONSET_STRING")),1,0)</f>
        <v>1</v>
      </c>
    </row>
    <row r="297" customFormat="false" ht="12.8" hidden="false" customHeight="false" outlineLevel="0" collapsed="false">
      <c r="A297" s="5" t="s">
        <v>339</v>
      </c>
      <c r="B297" s="1" t="n">
        <v>80</v>
      </c>
      <c r="C297" s="0" t="s">
        <v>19</v>
      </c>
      <c r="D297" s="0" t="s">
        <v>26</v>
      </c>
      <c r="E297" s="0" t="n">
        <v>1</v>
      </c>
      <c r="G297" s="0" t="s">
        <v>19</v>
      </c>
      <c r="H297" s="6" t="n">
        <f aca="false">IF(AND(C297=G297,G297="ONSET_AGE"),1,0)</f>
        <v>0</v>
      </c>
      <c r="I297" s="6" t="n">
        <f aca="false">IF(AND(C297=G297,G297="ONSET_RANGE"),1,0)</f>
        <v>1</v>
      </c>
      <c r="J297" s="0" t="n">
        <f aca="false">IF(AND(C297=G297,G297="ONSET_PERIOD"),1,0)</f>
        <v>0</v>
      </c>
      <c r="K297" s="0" t="n">
        <f aca="false">IF(AND(C297=G297,G297="ONSET_STRING"),1,0)</f>
        <v>0</v>
      </c>
      <c r="L297" s="0" t="n">
        <f aca="false">IF(AND(NOT(C297="ONSET_AGE"),NOT(G297="ONSET_AGE")),1,0)</f>
        <v>1</v>
      </c>
      <c r="M297" s="0" t="n">
        <f aca="false">IF(AND(NOT(C297="ONSET_RANGE"),NOT(G297="ONSET_RANGE")),1,0)</f>
        <v>0</v>
      </c>
      <c r="N297" s="0" t="n">
        <f aca="false">IF(AND(NOT(C297="ONSET_PERIOD"),NOT(G297="ONSET_PERIOD")),1,0)</f>
        <v>1</v>
      </c>
      <c r="O297" s="0" t="n">
        <f aca="false">IF(AND(NOT(C297="ONSET_STRING"),NOT(G297="ONSET_STRING")),1,0)</f>
        <v>1</v>
      </c>
    </row>
    <row r="298" customFormat="false" ht="12.8" hidden="false" customHeight="false" outlineLevel="0" collapsed="false">
      <c r="A298" s="5" t="s">
        <v>340</v>
      </c>
      <c r="B298" s="1" t="n">
        <v>46</v>
      </c>
      <c r="C298" s="0" t="s">
        <v>16</v>
      </c>
      <c r="E298" s="0" t="n">
        <v>1</v>
      </c>
      <c r="G298" s="0" t="s">
        <v>16</v>
      </c>
      <c r="H298" s="6" t="n">
        <f aca="false">IF(AND(C298=G298,G298="ONSET_AGE"),1,0)</f>
        <v>1</v>
      </c>
      <c r="I298" s="6" t="n">
        <f aca="false">IF(AND(C298=G298,G298="ONSET_RANGE"),1,0)</f>
        <v>0</v>
      </c>
      <c r="J298" s="0" t="n">
        <f aca="false">IF(AND(C298=G298,G298="ONSET_PERIOD"),1,0)</f>
        <v>0</v>
      </c>
      <c r="K298" s="0" t="n">
        <f aca="false">IF(AND(C298=G298,G298="ONSET_STRING"),1,0)</f>
        <v>0</v>
      </c>
      <c r="L298" s="0" t="n">
        <f aca="false">IF(AND(NOT(C298="ONSET_AGE"),NOT(G298="ONSET_AGE")),1,0)</f>
        <v>0</v>
      </c>
      <c r="M298" s="0" t="n">
        <f aca="false">IF(AND(NOT(C298="ONSET_RANGE"),NOT(G298="ONSET_RANGE")),1,0)</f>
        <v>1</v>
      </c>
      <c r="N298" s="0" t="n">
        <f aca="false">IF(AND(NOT(C298="ONSET_PERIOD"),NOT(G298="ONSET_PERIOD")),1,0)</f>
        <v>1</v>
      </c>
      <c r="O298" s="0" t="n">
        <f aca="false">IF(AND(NOT(C298="ONSET_STRING"),NOT(G298="ONSET_STRING")),1,0)</f>
        <v>1</v>
      </c>
    </row>
    <row r="299" customFormat="false" ht="12.8" hidden="false" customHeight="false" outlineLevel="0" collapsed="false">
      <c r="A299" s="5" t="s">
        <v>341</v>
      </c>
      <c r="B299" s="1" t="n">
        <v>50</v>
      </c>
      <c r="C299" s="0" t="s">
        <v>19</v>
      </c>
      <c r="D299" s="0" t="s">
        <v>35</v>
      </c>
      <c r="E299" s="0" t="n">
        <v>1</v>
      </c>
      <c r="G299" s="0" t="s">
        <v>19</v>
      </c>
      <c r="H299" s="6" t="n">
        <f aca="false">IF(AND(C299=G299,G299="ONSET_AGE"),1,0)</f>
        <v>0</v>
      </c>
      <c r="I299" s="6" t="n">
        <f aca="false">IF(AND(C299=G299,G299="ONSET_RANGE"),1,0)</f>
        <v>1</v>
      </c>
      <c r="J299" s="0" t="n">
        <f aca="false">IF(AND(C299=G299,G299="ONSET_PERIOD"),1,0)</f>
        <v>0</v>
      </c>
      <c r="K299" s="0" t="n">
        <f aca="false">IF(AND(C299=G299,G299="ONSET_STRING"),1,0)</f>
        <v>0</v>
      </c>
      <c r="L299" s="0" t="n">
        <f aca="false">IF(AND(NOT(C299="ONSET_AGE"),NOT(G299="ONSET_AGE")),1,0)</f>
        <v>1</v>
      </c>
      <c r="M299" s="0" t="n">
        <f aca="false">IF(AND(NOT(C299="ONSET_RANGE"),NOT(G299="ONSET_RANGE")),1,0)</f>
        <v>0</v>
      </c>
      <c r="N299" s="0" t="n">
        <f aca="false">IF(AND(NOT(C299="ONSET_PERIOD"),NOT(G299="ONSET_PERIOD")),1,0)</f>
        <v>1</v>
      </c>
      <c r="O299" s="0" t="n">
        <f aca="false">IF(AND(NOT(C299="ONSET_STRING"),NOT(G299="ONSET_STRING")),1,0)</f>
        <v>1</v>
      </c>
    </row>
    <row r="300" customFormat="false" ht="12.8" hidden="false" customHeight="false" outlineLevel="0" collapsed="false">
      <c r="A300" s="5" t="s">
        <v>342</v>
      </c>
      <c r="B300" s="1" t="n">
        <v>94</v>
      </c>
      <c r="C300" s="0" t="s">
        <v>16</v>
      </c>
      <c r="E300" s="0" t="n">
        <v>1</v>
      </c>
      <c r="G300" s="0" t="s">
        <v>16</v>
      </c>
      <c r="H300" s="6" t="n">
        <f aca="false">IF(AND(C300=G300,G300="ONSET_AGE"),1,0)</f>
        <v>1</v>
      </c>
      <c r="I300" s="6" t="n">
        <f aca="false">IF(AND(C300=G300,G300="ONSET_RANGE"),1,0)</f>
        <v>0</v>
      </c>
      <c r="J300" s="0" t="n">
        <f aca="false">IF(AND(C300=G300,G300="ONSET_PERIOD"),1,0)</f>
        <v>0</v>
      </c>
      <c r="K300" s="0" t="n">
        <f aca="false">IF(AND(C300=G300,G300="ONSET_STRING"),1,0)</f>
        <v>0</v>
      </c>
      <c r="L300" s="0" t="n">
        <f aca="false">IF(AND(NOT(C300="ONSET_AGE"),NOT(G300="ONSET_AGE")),1,0)</f>
        <v>0</v>
      </c>
      <c r="M300" s="0" t="n">
        <f aca="false">IF(AND(NOT(C300="ONSET_RANGE"),NOT(G300="ONSET_RANGE")),1,0)</f>
        <v>1</v>
      </c>
      <c r="N300" s="0" t="n">
        <f aca="false">IF(AND(NOT(C300="ONSET_PERIOD"),NOT(G300="ONSET_PERIOD")),1,0)</f>
        <v>1</v>
      </c>
      <c r="O300" s="0" t="n">
        <f aca="false">IF(AND(NOT(C300="ONSET_STRING"),NOT(G300="ONSET_STRING")),1,0)</f>
        <v>1</v>
      </c>
    </row>
    <row r="301" customFormat="false" ht="12.8" hidden="false" customHeight="false" outlineLevel="0" collapsed="false">
      <c r="A301" s="5" t="s">
        <v>343</v>
      </c>
      <c r="B301" s="1" t="n">
        <v>65</v>
      </c>
      <c r="C301" s="0" t="s">
        <v>16</v>
      </c>
      <c r="E301" s="0" t="n">
        <v>1</v>
      </c>
      <c r="G301" s="0" t="s">
        <v>16</v>
      </c>
      <c r="H301" s="6" t="n">
        <f aca="false">IF(AND(C301=G301,G301="ONSET_AGE"),1,0)</f>
        <v>1</v>
      </c>
      <c r="I301" s="6" t="n">
        <f aca="false">IF(AND(C301=G301,G301="ONSET_RANGE"),1,0)</f>
        <v>0</v>
      </c>
      <c r="J301" s="0" t="n">
        <f aca="false">IF(AND(C301=G301,G301="ONSET_PERIOD"),1,0)</f>
        <v>0</v>
      </c>
      <c r="K301" s="0" t="n">
        <f aca="false">IF(AND(C301=G301,G301="ONSET_STRING"),1,0)</f>
        <v>0</v>
      </c>
      <c r="L301" s="0" t="n">
        <f aca="false">IF(AND(NOT(C301="ONSET_AGE"),NOT(G301="ONSET_AGE")),1,0)</f>
        <v>0</v>
      </c>
      <c r="M301" s="0" t="n">
        <f aca="false">IF(AND(NOT(C301="ONSET_RANGE"),NOT(G301="ONSET_RANGE")),1,0)</f>
        <v>1</v>
      </c>
      <c r="N301" s="0" t="n">
        <f aca="false">IF(AND(NOT(C301="ONSET_PERIOD"),NOT(G301="ONSET_PERIOD")),1,0)</f>
        <v>1</v>
      </c>
      <c r="O301" s="0" t="n">
        <f aca="false">IF(AND(NOT(C301="ONSET_STRING"),NOT(G301="ONSET_STRING")),1,0)</f>
        <v>1</v>
      </c>
    </row>
    <row r="302" customFormat="false" ht="12.8" hidden="false" customHeight="false" outlineLevel="0" collapsed="false">
      <c r="B302" s="1" t="s">
        <v>16</v>
      </c>
      <c r="C302" s="0" t="n">
        <f aca="false">COUNTIF(C2:C301,"ONSET_AGE")</f>
        <v>155</v>
      </c>
      <c r="D302" s="1" t="s">
        <v>16</v>
      </c>
      <c r="E302" s="0" t="n">
        <f aca="false">COUNTIF(E2:E301,"ONSET_AGE")</f>
        <v>0</v>
      </c>
      <c r="G302" s="4" t="n">
        <f aca="false">COUNTIF(G2:G301,"ONSET_AGE")</f>
        <v>133</v>
      </c>
      <c r="H302" s="0" t="n">
        <f aca="false">SUM(H2:H301)</f>
        <v>132</v>
      </c>
      <c r="I302" s="0" t="n">
        <f aca="false">SUM(I2:I301)</f>
        <v>90</v>
      </c>
      <c r="J302" s="0" t="n">
        <f aca="false">SUM(J2:J301)</f>
        <v>51</v>
      </c>
      <c r="K302" s="0" t="n">
        <f aca="false">SUM(K2:K301)</f>
        <v>1</v>
      </c>
      <c r="L302" s="0" t="n">
        <f aca="false">SUM(L2:L301)</f>
        <v>144</v>
      </c>
      <c r="M302" s="0" t="n">
        <f aca="false">SUM(M2:M301)</f>
        <v>185</v>
      </c>
      <c r="N302" s="0" t="n">
        <f aca="false">SUM(N2:N301)</f>
        <v>247</v>
      </c>
      <c r="O302" s="0" t="n">
        <f aca="false">SUM(O2:O301)</f>
        <v>298</v>
      </c>
    </row>
    <row r="303" customFormat="false" ht="12.8" hidden="false" customHeight="false" outlineLevel="0" collapsed="false">
      <c r="B303" s="1" t="s">
        <v>19</v>
      </c>
      <c r="C303" s="0" t="n">
        <f aca="false">COUNTIF(C2:C301,"ONSET_RANGE")</f>
        <v>90</v>
      </c>
      <c r="D303" s="1" t="s">
        <v>19</v>
      </c>
      <c r="E303" s="0" t="n">
        <f aca="false">COUNTIF(E2:E301,"ONSET_RANGE")</f>
        <v>0</v>
      </c>
      <c r="G303" s="0" t="n">
        <f aca="false">COUNTIF(G2:G301,"ONSET_RANGE")</f>
        <v>115</v>
      </c>
    </row>
    <row r="304" customFormat="false" ht="12.8" hidden="false" customHeight="false" outlineLevel="0" collapsed="false">
      <c r="B304" s="1" t="s">
        <v>21</v>
      </c>
      <c r="C304" s="0" t="n">
        <f aca="false">COUNTIF(C2:C301,"ONSET_PERIOD")</f>
        <v>53</v>
      </c>
      <c r="D304" s="1" t="s">
        <v>21</v>
      </c>
      <c r="E304" s="0" t="n">
        <f aca="false">COUNTIF(E2:E301,"ONSET_PERIOD")</f>
        <v>0</v>
      </c>
      <c r="G304" s="0" t="n">
        <f aca="false">COUNTIF(G2:G301,"ONSET_PERIOD")</f>
        <v>51</v>
      </c>
    </row>
    <row r="305" customFormat="false" ht="12.8" hidden="false" customHeight="false" outlineLevel="0" collapsed="false">
      <c r="B305" s="1" t="s">
        <v>104</v>
      </c>
      <c r="C305" s="0" t="n">
        <f aca="false">COUNTIF(C2:C301,"ONSET_STRING")</f>
        <v>2</v>
      </c>
      <c r="D305" s="1" t="s">
        <v>104</v>
      </c>
      <c r="E305" s="0" t="n">
        <f aca="false">COUNTIF(E2:E301,"ONSET_STRING")</f>
        <v>0</v>
      </c>
      <c r="G305" s="0" t="n">
        <f aca="false">COUNTIF(G2:G301,"ONSET_STRING")</f>
        <v>1</v>
      </c>
    </row>
    <row r="309" customFormat="false" ht="12.8" hidden="false" customHeight="false" outlineLevel="0" collapsed="false">
      <c r="G309" s="0" t="s">
        <v>344</v>
      </c>
      <c r="H309" s="0" t="s">
        <v>345</v>
      </c>
      <c r="I309" s="0" t="s">
        <v>346</v>
      </c>
      <c r="L309" s="0" t="s">
        <v>347</v>
      </c>
      <c r="M309" s="0" t="s">
        <v>346</v>
      </c>
    </row>
    <row r="310" customFormat="false" ht="12.8" hidden="false" customHeight="false" outlineLevel="0" collapsed="false">
      <c r="D310" s="1" t="s">
        <v>16</v>
      </c>
      <c r="G310" s="7" t="n">
        <f aca="false">H302/(G302)</f>
        <v>0.992481203007519</v>
      </c>
      <c r="H310" s="7" t="n">
        <f aca="false">H302/C302</f>
        <v>0.851612903225806</v>
      </c>
      <c r="L310" s="7" t="n">
        <f aca="false">L302/(300-C302)</f>
        <v>0.993103448275862</v>
      </c>
      <c r="M310" s="7" t="n">
        <f aca="false">L302/(300-G302)</f>
        <v>0.862275449101796</v>
      </c>
    </row>
    <row r="311" customFormat="false" ht="12.8" hidden="false" customHeight="false" outlineLevel="0" collapsed="false">
      <c r="D311" s="1" t="s">
        <v>19</v>
      </c>
      <c r="G311" s="7" t="n">
        <f aca="false">I302/G303</f>
        <v>0.782608695652174</v>
      </c>
      <c r="H311" s="7" t="n">
        <f aca="false">I302/C303</f>
        <v>1</v>
      </c>
      <c r="L311" s="7" t="n">
        <f aca="false">M302/(300-C303)</f>
        <v>0.880952380952381</v>
      </c>
      <c r="M311" s="7" t="n">
        <f aca="false">M302/(300-G303)</f>
        <v>1</v>
      </c>
    </row>
    <row r="312" customFormat="false" ht="12.8" hidden="false" customHeight="false" outlineLevel="0" collapsed="false">
      <c r="D312" s="1" t="s">
        <v>21</v>
      </c>
      <c r="G312" s="7" t="n">
        <f aca="false">J302/G304</f>
        <v>1</v>
      </c>
      <c r="H312" s="7" t="n">
        <f aca="false">J302/C304</f>
        <v>0.962264150943396</v>
      </c>
      <c r="L312" s="7" t="n">
        <f aca="false">N302/(300-C304)</f>
        <v>1</v>
      </c>
      <c r="M312" s="7" t="n">
        <f aca="false">N302/(300-G304)</f>
        <v>0.991967871485944</v>
      </c>
    </row>
    <row r="313" customFormat="false" ht="12.8" hidden="false" customHeight="false" outlineLevel="0" collapsed="false">
      <c r="D313" s="1" t="s">
        <v>104</v>
      </c>
      <c r="G313" s="7" t="n">
        <f aca="false">K302/G305</f>
        <v>1</v>
      </c>
      <c r="H313" s="7" t="n">
        <f aca="false">K302/C305</f>
        <v>0.5</v>
      </c>
      <c r="L313" s="7" t="n">
        <f aca="false">O302/(300-C305)</f>
        <v>1</v>
      </c>
      <c r="M313" s="7" t="n">
        <f aca="false">O302/(300-G305)</f>
        <v>0.996655518394649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2019-02-24T09:28:58Z</dcterms:modified>
  <cp:revision>23</cp:revision>
  <dc:subject/>
  <dc:title/>
</cp:coreProperties>
</file>