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01" i="1" l="1"/>
  <c r="F201" i="1" s="1"/>
  <c r="F218" i="1" s="1"/>
  <c r="I200" i="1"/>
  <c r="F200" i="1" s="1"/>
  <c r="F217" i="1" s="1"/>
  <c r="D200" i="1"/>
  <c r="D217" i="1" s="1"/>
  <c r="I199" i="1"/>
  <c r="F199" i="1" s="1"/>
  <c r="F216" i="1" s="1"/>
  <c r="D199" i="1"/>
  <c r="D216" i="1" s="1"/>
  <c r="I198" i="1"/>
  <c r="F198" i="1"/>
  <c r="F215" i="1" s="1"/>
  <c r="D198" i="1"/>
  <c r="D215" i="1" s="1"/>
  <c r="I197" i="1"/>
  <c r="F197" i="1" s="1"/>
  <c r="F214" i="1" s="1"/>
  <c r="I196" i="1"/>
  <c r="F196" i="1" s="1"/>
  <c r="F213" i="1" s="1"/>
  <c r="I195" i="1"/>
  <c r="F195" i="1" s="1"/>
  <c r="F212" i="1" s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P123" i="1"/>
  <c r="P124" i="1"/>
  <c r="P125" i="1"/>
  <c r="P126" i="1"/>
  <c r="P127" i="1"/>
  <c r="P128" i="1"/>
  <c r="P129" i="1"/>
  <c r="P130" i="1"/>
  <c r="N123" i="1"/>
  <c r="N124" i="1"/>
  <c r="N125" i="1"/>
  <c r="N126" i="1"/>
  <c r="N127" i="1"/>
  <c r="N128" i="1"/>
  <c r="N129" i="1"/>
  <c r="N130" i="1"/>
  <c r="N131" i="1"/>
  <c r="D197" i="1" l="1"/>
  <c r="D214" i="1" s="1"/>
  <c r="D201" i="1"/>
  <c r="D218" i="1" s="1"/>
  <c r="D196" i="1"/>
  <c r="D213" i="1" s="1"/>
  <c r="D195" i="1"/>
  <c r="D212" i="1" s="1"/>
  <c r="F164" i="1"/>
  <c r="F163" i="1"/>
  <c r="F162" i="1"/>
  <c r="F161" i="1"/>
  <c r="F160" i="1"/>
  <c r="F159" i="1"/>
  <c r="F158" i="1"/>
  <c r="F157" i="1"/>
  <c r="F156" i="1"/>
  <c r="F155" i="1"/>
  <c r="F154" i="1"/>
  <c r="F165" i="1"/>
  <c r="H152" i="1"/>
  <c r="B152" i="1" s="1"/>
  <c r="H153" i="1"/>
  <c r="E153" i="1" s="1"/>
  <c r="E152" i="1"/>
  <c r="H151" i="1"/>
  <c r="E151" i="1" s="1"/>
  <c r="H150" i="1"/>
  <c r="E150" i="1" s="1"/>
  <c r="H149" i="1"/>
  <c r="E149" i="1" s="1"/>
  <c r="H148" i="1"/>
  <c r="E148" i="1" s="1"/>
  <c r="H147" i="1"/>
  <c r="E147" i="1" s="1"/>
  <c r="H146" i="1"/>
  <c r="E146" i="1" s="1"/>
  <c r="H145" i="1"/>
  <c r="E145" i="1" s="1"/>
  <c r="H144" i="1"/>
  <c r="E144" i="1" s="1"/>
  <c r="H143" i="1"/>
  <c r="E143" i="1" s="1"/>
  <c r="H142" i="1"/>
  <c r="E142" i="1" s="1"/>
  <c r="B153" i="1" l="1"/>
  <c r="B145" i="1"/>
  <c r="B150" i="1"/>
  <c r="B148" i="1"/>
  <c r="B147" i="1"/>
  <c r="B151" i="1"/>
  <c r="B149" i="1"/>
  <c r="B143" i="1"/>
  <c r="B142" i="1"/>
  <c r="B146" i="1"/>
  <c r="B14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4" i="1"/>
  <c r="U99" i="1" l="1"/>
  <c r="U100" i="1"/>
  <c r="U101" i="1"/>
  <c r="U102" i="1"/>
  <c r="U103" i="1"/>
  <c r="U104" i="1"/>
  <c r="U98" i="1"/>
  <c r="Y99" i="1"/>
  <c r="Y100" i="1"/>
  <c r="Y101" i="1"/>
  <c r="Y102" i="1"/>
  <c r="Y103" i="1"/>
  <c r="Y98" i="1"/>
  <c r="U105" i="1"/>
  <c r="U106" i="1"/>
  <c r="U107" i="1"/>
  <c r="U94" i="1"/>
  <c r="U95" i="1"/>
  <c r="U96" i="1"/>
  <c r="U97" i="1"/>
  <c r="U108" i="1"/>
  <c r="P122" i="1"/>
  <c r="R122" i="1"/>
  <c r="N122" i="1"/>
  <c r="A106" i="1" l="1"/>
  <c r="A108" i="1"/>
  <c r="D108" i="1"/>
  <c r="A107" i="1"/>
  <c r="D107" i="1"/>
  <c r="D106" i="1"/>
  <c r="A105" i="1"/>
  <c r="D105" i="1"/>
  <c r="A104" i="1"/>
  <c r="D104" i="1"/>
  <c r="A111" i="1"/>
  <c r="A110" i="1"/>
  <c r="A109" i="1"/>
  <c r="D111" i="1"/>
  <c r="D110" i="1"/>
  <c r="D109" i="1"/>
  <c r="A120" i="1"/>
  <c r="D112" i="1"/>
  <c r="A112" i="1"/>
  <c r="D113" i="1"/>
  <c r="A113" i="1"/>
  <c r="D114" i="1"/>
  <c r="A114" i="1"/>
  <c r="D115" i="1"/>
  <c r="A115" i="1"/>
  <c r="D116" i="1"/>
  <c r="A116" i="1"/>
  <c r="D117" i="1"/>
  <c r="A117" i="1"/>
  <c r="D118" i="1"/>
  <c r="A118" i="1"/>
  <c r="D119" i="1"/>
  <c r="A119" i="1"/>
  <c r="D120" i="1"/>
  <c r="D121" i="1"/>
  <c r="A121" i="1"/>
  <c r="D122" i="1"/>
  <c r="A122" i="1"/>
  <c r="D123" i="1"/>
  <c r="A123" i="1"/>
  <c r="D124" i="1"/>
  <c r="A124" i="1"/>
  <c r="D85" i="1"/>
  <c r="A85" i="1"/>
  <c r="A80" i="1"/>
  <c r="A81" i="1"/>
  <c r="A82" i="1"/>
  <c r="A83" i="1"/>
  <c r="A84" i="1"/>
  <c r="D80" i="1"/>
  <c r="D81" i="1"/>
  <c r="D82" i="1"/>
  <c r="D83" i="1"/>
  <c r="D84" i="1"/>
  <c r="A78" i="1"/>
  <c r="D78" i="1"/>
  <c r="A79" i="1"/>
  <c r="D79" i="1"/>
  <c r="D73" i="1"/>
  <c r="D74" i="1"/>
  <c r="D75" i="1"/>
  <c r="D76" i="1"/>
  <c r="D77" i="1"/>
  <c r="A74" i="1"/>
  <c r="A75" i="1"/>
  <c r="A76" i="1"/>
  <c r="A77" i="1"/>
  <c r="A73" i="1"/>
</calcChain>
</file>

<file path=xl/sharedStrings.xml><?xml version="1.0" encoding="utf-8"?>
<sst xmlns="http://schemas.openxmlformats.org/spreadsheetml/2006/main" count="385" uniqueCount="17">
  <si>
    <t>x</t>
    <phoneticPr fontId="1" type="noConversion"/>
  </si>
  <si>
    <t>y</t>
    <phoneticPr fontId="1" type="noConversion"/>
  </si>
  <si>
    <t>,</t>
  </si>
  <si>
    <t>,</t>
    <phoneticPr fontId="1" type="noConversion"/>
  </si>
  <si>
    <t>s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</si>
  <si>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</si>
  <si>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</si>
  <si>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</si>
  <si>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</si>
  <si>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</si>
  <si>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</si>
  <si>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leg 原来</t>
    <phoneticPr fontId="1" type="noConversion"/>
  </si>
  <si>
    <t>leg 后来</t>
    <phoneticPr fontId="1" type="noConversion"/>
  </si>
  <si>
    <t>木头</t>
    <phoneticPr fontId="1" type="noConversion"/>
  </si>
  <si>
    <t>金色</t>
    <phoneticPr fontId="1" type="noConversion"/>
  </si>
  <si>
    <t>,</t>
    <phoneticPr fontId="1" type="noConversion"/>
  </si>
  <si>
    <t>//duplicate to make sharp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</si>
</sst>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#,##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850699912510936E-2"/>
          <c:y val="0.31242089530475359"/>
          <c:w val="0.89945822397200348"/>
          <c:h val="0.6366531787693204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3"/>
              <c:layout>
                <c:manualLayout>
                  <c:x val="-1.6666666666666666E-2"/>
                  <c:y val="5.09259259259259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Sheet1!$A$2:$A$13</c:f>
              <c:numCache>
                <c:formatCode>General</c:formatCode>
                <c:ptCount val="12"/>
                <c:pt idx="0">
                  <c:v>0.89999999999999991</c:v>
                </c:pt>
                <c:pt idx="1">
                  <c:v>0.60000000000000009</c:v>
                </c:pt>
                <c:pt idx="2">
                  <c:v>0.2</c:v>
                </c:pt>
                <c:pt idx="3">
                  <c:v>-0.2</c:v>
                </c:pt>
                <c:pt idx="4">
                  <c:v>-0.6</c:v>
                </c:pt>
                <c:pt idx="5">
                  <c:v>-0.9</c:v>
                </c:pt>
                <c:pt idx="6">
                  <c:v>-1.2</c:v>
                </c:pt>
                <c:pt idx="7">
                  <c:v>-0.8</c:v>
                </c:pt>
                <c:pt idx="8">
                  <c:v>-0.35</c:v>
                </c:pt>
                <c:pt idx="9">
                  <c:v>0.35</c:v>
                </c:pt>
                <c:pt idx="10">
                  <c:v>0.8</c:v>
                </c:pt>
                <c:pt idx="11">
                  <c:v>1.2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0.3</c:v>
                </c:pt>
                <c:pt idx="1">
                  <c:v>0.9</c:v>
                </c:pt>
                <c:pt idx="2">
                  <c:v>1.3</c:v>
                </c:pt>
                <c:pt idx="3">
                  <c:v>1.3</c:v>
                </c:pt>
                <c:pt idx="4">
                  <c:v>0.9</c:v>
                </c:pt>
                <c:pt idx="5">
                  <c:v>0.3</c:v>
                </c:pt>
                <c:pt idx="6">
                  <c:v>-0.3</c:v>
                </c:pt>
                <c:pt idx="7">
                  <c:v>-0.6</c:v>
                </c:pt>
                <c:pt idx="8">
                  <c:v>-0.8</c:v>
                </c:pt>
                <c:pt idx="9">
                  <c:v>-0.8</c:v>
                </c:pt>
                <c:pt idx="10">
                  <c:v>-0.6</c:v>
                </c:pt>
                <c:pt idx="11">
                  <c:v>-0.3</c:v>
                </c:pt>
              </c:numCache>
            </c:numRef>
          </c:yVal>
          <c:smooth val="0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64829696"/>
        <c:axId val="78275328"/>
      </c:scatterChart>
      <c:valAx>
        <c:axId val="648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8275328"/>
        <c:crosses val="autoZero"/>
        <c:crossBetween val="midCat"/>
      </c:valAx>
      <c:valAx>
        <c:axId val="78275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8296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Sheet1!$D$195:$D$218</c:f>
              <c:numCache>
                <c:formatCode>0.000_ </c:formatCode>
                <c:ptCount val="24"/>
                <c:pt idx="0">
                  <c:v>0</c:v>
                </c:pt>
                <c:pt idx="1">
                  <c:v>0.4999996169872557</c:v>
                </c:pt>
                <c:pt idx="2">
                  <c:v>0.86602496151913422</c:v>
                </c:pt>
                <c:pt idx="3">
                  <c:v>0.99999999999911982</c:v>
                </c:pt>
                <c:pt idx="4">
                  <c:v>0.86602628831301465</c:v>
                </c:pt>
                <c:pt idx="5">
                  <c:v>0.50000191506225422</c:v>
                </c:pt>
                <c:pt idx="6">
                  <c:v>2.6535897933527804E-6</c:v>
                </c:pt>
                <c:pt idx="7">
                  <c:v>2.3218910691836828E-6</c:v>
                </c:pt>
                <c:pt idx="8">
                  <c:v>0.43750167567947246</c:v>
                </c:pt>
                <c:pt idx="9">
                  <c:v>0.75777300227388777</c:v>
                </c:pt>
                <c:pt idx="10">
                  <c:v>0.87499999999922984</c:v>
                </c:pt>
                <c:pt idx="11">
                  <c:v>0.75777184132924247</c:v>
                </c:pt>
                <c:pt idx="12">
                  <c:v>0.43749966486384873</c:v>
                </c:pt>
                <c:pt idx="13">
                  <c:v>0</c:v>
                </c:pt>
                <c:pt idx="17">
                  <c:v>0</c:v>
                </c:pt>
                <c:pt idx="18">
                  <c:v>0.43749966486384873</c:v>
                </c:pt>
                <c:pt idx="19">
                  <c:v>0.75777184132924247</c:v>
                </c:pt>
                <c:pt idx="20">
                  <c:v>0.87499999999922984</c:v>
                </c:pt>
                <c:pt idx="21">
                  <c:v>0.75777300227388777</c:v>
                </c:pt>
                <c:pt idx="22">
                  <c:v>0.43750167567947246</c:v>
                </c:pt>
                <c:pt idx="23">
                  <c:v>2.3218910691836828E-6</c:v>
                </c:pt>
              </c:numCache>
            </c:numRef>
          </c:xVal>
          <c:yVal>
            <c:numRef>
              <c:f>Sheet1!$F$195:$F$218</c:f>
              <c:numCache>
                <c:formatCode>0.000_ </c:formatCode>
                <c:ptCount val="24"/>
                <c:pt idx="0">
                  <c:v>1</c:v>
                </c:pt>
                <c:pt idx="1">
                  <c:v>0.86602562491683677</c:v>
                </c:pt>
                <c:pt idx="2">
                  <c:v>0.50000076602519528</c:v>
                </c:pt>
                <c:pt idx="3">
                  <c:v>1.326794896677558E-6</c:v>
                </c:pt>
                <c:pt idx="4">
                  <c:v>-0.49999846794843594</c:v>
                </c:pt>
                <c:pt idx="5">
                  <c:v>-0.86602429811990744</c:v>
                </c:pt>
                <c:pt idx="6">
                  <c:v>-0.99999999999647926</c:v>
                </c:pt>
                <c:pt idx="7">
                  <c:v>-0.87499999999691935</c:v>
                </c:pt>
                <c:pt idx="8">
                  <c:v>-0.75777126085491897</c:v>
                </c:pt>
                <c:pt idx="9">
                  <c:v>-0.43749865945488142</c:v>
                </c:pt>
                <c:pt idx="10">
                  <c:v>1.1609455345928633E-6</c:v>
                </c:pt>
                <c:pt idx="11">
                  <c:v>0.43750067027204587</c:v>
                </c:pt>
                <c:pt idx="12">
                  <c:v>0.75777242180223214</c:v>
                </c:pt>
                <c:pt idx="13">
                  <c:v>0.875</c:v>
                </c:pt>
                <c:pt idx="17">
                  <c:v>0.875</c:v>
                </c:pt>
                <c:pt idx="18">
                  <c:v>0.75777242180223214</c:v>
                </c:pt>
                <c:pt idx="19">
                  <c:v>0.43750067027204587</c:v>
                </c:pt>
                <c:pt idx="20">
                  <c:v>1.1609455345928633E-6</c:v>
                </c:pt>
                <c:pt idx="21">
                  <c:v>-0.43749865945488142</c:v>
                </c:pt>
                <c:pt idx="22">
                  <c:v>-0.75777126085491897</c:v>
                </c:pt>
                <c:pt idx="23">
                  <c:v>-0.87499999999691935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7408"/>
        <c:axId val="29538944"/>
      </c:scatterChart>
      <c:valAx>
        <c:axId val="29537408"/>
        <c:scaling>
          <c:orientation val="minMax"/>
        </c:scaling>
        <c:delete val="0"/>
        <c:axPos val="b"/>
        <c:numFmt formatCode="0.000_ " sourceLinked="1"/>
        <c:majorTickMark val="out"/>
        <c:minorTickMark val="none"/>
        <c:tickLblPos val="nextTo"/>
        <c:crossAx val="29538944"/>
        <c:crosses val="autoZero"/>
        <c:crossBetween val="midCat"/>
      </c:valAx>
      <c:valAx>
        <c:axId val="29538944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953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Sheet1!$B$248:$B$261</c:f>
              <c:numCache>
                <c:formatCode>General</c:formatCode>
                <c:ptCount val="14"/>
                <c:pt idx="0">
                  <c:v>0</c:v>
                </c:pt>
                <c:pt idx="1">
                  <c:v>0.35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0.15</c:v>
                </c:pt>
                <c:pt idx="7">
                  <c:v>0</c:v>
                </c:pt>
                <c:pt idx="8">
                  <c:v>-0.15</c:v>
                </c:pt>
                <c:pt idx="9">
                  <c:v>-0.4</c:v>
                </c:pt>
                <c:pt idx="10">
                  <c:v>-0.6</c:v>
                </c:pt>
                <c:pt idx="11">
                  <c:v>-0.7</c:v>
                </c:pt>
                <c:pt idx="12">
                  <c:v>-0.6</c:v>
                </c:pt>
                <c:pt idx="13">
                  <c:v>-0.35</c:v>
                </c:pt>
              </c:numCache>
            </c:numRef>
          </c:xVal>
          <c:yVal>
            <c:numRef>
              <c:f>Sheet1!$D$248:$D$261</c:f>
              <c:numCache>
                <c:formatCode>General</c:formatCode>
                <c:ptCount val="14"/>
                <c:pt idx="0">
                  <c:v>-0.6</c:v>
                </c:pt>
                <c:pt idx="1">
                  <c:v>-0.7</c:v>
                </c:pt>
                <c:pt idx="2">
                  <c:v>-0.65</c:v>
                </c:pt>
                <c:pt idx="3">
                  <c:v>0</c:v>
                </c:pt>
                <c:pt idx="4">
                  <c:v>0.25</c:v>
                </c:pt>
                <c:pt idx="5">
                  <c:v>0.55000000000000004</c:v>
                </c:pt>
                <c:pt idx="6">
                  <c:v>0.62</c:v>
                </c:pt>
                <c:pt idx="7">
                  <c:v>0.55000000000000004</c:v>
                </c:pt>
                <c:pt idx="8">
                  <c:v>0.62</c:v>
                </c:pt>
                <c:pt idx="9">
                  <c:v>0.55000000000000004</c:v>
                </c:pt>
                <c:pt idx="10">
                  <c:v>0.25</c:v>
                </c:pt>
                <c:pt idx="11">
                  <c:v>0</c:v>
                </c:pt>
                <c:pt idx="12">
                  <c:v>-0.65</c:v>
                </c:pt>
                <c:pt idx="13">
                  <c:v>-0.7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3248"/>
        <c:axId val="29174784"/>
      </c:scatterChart>
      <c:valAx>
        <c:axId val="291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74784"/>
        <c:crosses val="autoZero"/>
        <c:crossBetween val="midCat"/>
      </c:valAx>
      <c:valAx>
        <c:axId val="291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7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Sheet1!$D$309:$D$319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3">
                  <c:v>0.3</c:v>
                </c:pt>
                <c:pt idx="4">
                  <c:v>0.3</c:v>
                </c:pt>
                <c:pt idx="6">
                  <c:v>0.3</c:v>
                </c:pt>
                <c:pt idx="7">
                  <c:v>0.3</c:v>
                </c:pt>
                <c:pt idx="9">
                  <c:v>0.1</c:v>
                </c:pt>
                <c:pt idx="10">
                  <c:v>0.1</c:v>
                </c:pt>
              </c:numCache>
            </c:numRef>
          </c:xVal>
          <c:yVal>
            <c:numRef>
              <c:f>Sheet1!$E$309:$E$319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xVal>
            <c:numRef>
              <c:f>Sheet1!$D$309:$D$319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3">
                  <c:v>0.3</c:v>
                </c:pt>
                <c:pt idx="4">
                  <c:v>0.3</c:v>
                </c:pt>
                <c:pt idx="6">
                  <c:v>0.3</c:v>
                </c:pt>
                <c:pt idx="7">
                  <c:v>0.3</c:v>
                </c:pt>
                <c:pt idx="9">
                  <c:v>0.1</c:v>
                </c:pt>
                <c:pt idx="10">
                  <c:v>0.1</c:v>
                </c:pt>
              </c:numCache>
            </c:numRef>
          </c:xVal>
          <c:yVal>
            <c:numRef>
              <c:f>Sheet1!$F$309:$F$319</c:f>
              <c:numCache>
                <c:formatCode>General</c:formatCode>
                <c:ptCount val="11"/>
                <c:pt idx="0">
                  <c:v>0.6</c:v>
                </c:pt>
                <c:pt idx="1">
                  <c:v>0.6</c:v>
                </c:pt>
                <c:pt idx="3">
                  <c:v>0.5</c:v>
                </c:pt>
                <c:pt idx="4">
                  <c:v>0.5</c:v>
                </c:pt>
                <c:pt idx="6">
                  <c:v>-0.5</c:v>
                </c:pt>
                <c:pt idx="7">
                  <c:v>-0.5</c:v>
                </c:pt>
                <c:pt idx="9">
                  <c:v>-0.6</c:v>
                </c:pt>
                <c:pt idx="10">
                  <c:v>-0.6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3840"/>
        <c:axId val="29205632"/>
      </c:scatterChart>
      <c:valAx>
        <c:axId val="292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05632"/>
        <c:crosses val="autoZero"/>
        <c:crossBetween val="midCat"/>
      </c:valAx>
      <c:valAx>
        <c:axId val="29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Sheet1!$H$363:$H$376</c:f>
              <c:numCache>
                <c:formatCode>General</c:formatCode>
                <c:ptCount val="14"/>
                <c:pt idx="0">
                  <c:v>0</c:v>
                </c:pt>
                <c:pt idx="1">
                  <c:v>0.437</c:v>
                </c:pt>
                <c:pt idx="2">
                  <c:v>0.75800000000000001</c:v>
                </c:pt>
                <c:pt idx="3">
                  <c:v>0.875</c:v>
                </c:pt>
                <c:pt idx="4">
                  <c:v>0.75800000000000001</c:v>
                </c:pt>
                <c:pt idx="5">
                  <c:v>0.438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0.86599999999999999</c:v>
                </c:pt>
                <c:pt idx="10">
                  <c:v>1</c:v>
                </c:pt>
                <c:pt idx="11">
                  <c:v>0.86599999999999999</c:v>
                </c:pt>
                <c:pt idx="12">
                  <c:v>0.5</c:v>
                </c:pt>
                <c:pt idx="13">
                  <c:v>0</c:v>
                </c:pt>
              </c:numCache>
            </c:numRef>
          </c:xVal>
          <c:yVal>
            <c:numRef>
              <c:f>Sheet1!$J$363:$J$376</c:f>
              <c:numCache>
                <c:formatCode>General</c:formatCode>
                <c:ptCount val="14"/>
                <c:pt idx="0">
                  <c:v>0.875</c:v>
                </c:pt>
                <c:pt idx="1">
                  <c:v>0.75800000000000001</c:v>
                </c:pt>
                <c:pt idx="2">
                  <c:v>0.438</c:v>
                </c:pt>
                <c:pt idx="3">
                  <c:v>0</c:v>
                </c:pt>
                <c:pt idx="4">
                  <c:v>-0.437</c:v>
                </c:pt>
                <c:pt idx="5">
                  <c:v>-0.75800000000000001</c:v>
                </c:pt>
                <c:pt idx="6">
                  <c:v>-0.875</c:v>
                </c:pt>
                <c:pt idx="7">
                  <c:v>-1</c:v>
                </c:pt>
                <c:pt idx="8">
                  <c:v>-0.86599999999999999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0.86599999999999999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7152"/>
        <c:axId val="32735616"/>
      </c:scatterChart>
      <c:valAx>
        <c:axId val="327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35616"/>
        <c:crosses val="autoZero"/>
        <c:crossBetween val="midCat"/>
      </c:valAx>
      <c:valAx>
        <c:axId val="327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7456884962550413E-2"/>
          <c:y val="0.19085614294343661"/>
          <c:w val="0.93444466316710406"/>
          <c:h val="0.687579104695246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Sheet1!$A$27:$A$41</c:f>
              <c:numCache>
                <c:formatCode>General</c:formatCode>
                <c:ptCount val="15"/>
                <c:pt idx="0">
                  <c:v>1.2</c:v>
                </c:pt>
                <c:pt idx="1">
                  <c:v>1.6</c:v>
                </c:pt>
                <c:pt idx="2">
                  <c:v>1.75</c:v>
                </c:pt>
                <c:pt idx="3">
                  <c:v>1.75</c:v>
                </c:pt>
                <c:pt idx="4">
                  <c:v>1.6</c:v>
                </c:pt>
                <c:pt idx="5">
                  <c:v>1.2</c:v>
                </c:pt>
                <c:pt idx="6">
                  <c:v>1.2</c:v>
                </c:pt>
                <c:pt idx="7">
                  <c:v>1.6</c:v>
                </c:pt>
                <c:pt idx="8">
                  <c:v>1.75</c:v>
                </c:pt>
                <c:pt idx="9">
                  <c:v>-1.75</c:v>
                </c:pt>
                <c:pt idx="10">
                  <c:v>-1.6</c:v>
                </c:pt>
                <c:pt idx="11">
                  <c:v>-1.2</c:v>
                </c:pt>
                <c:pt idx="12">
                  <c:v>-1.2</c:v>
                </c:pt>
                <c:pt idx="13">
                  <c:v>-1.6</c:v>
                </c:pt>
                <c:pt idx="14">
                  <c:v>-1.75</c:v>
                </c:pt>
              </c:numCache>
            </c:numRef>
          </c:xVal>
          <c:yVal>
            <c:numRef>
              <c:f>Sheet1!$E$27:$E$41</c:f>
              <c:numCache>
                <c:formatCode>General</c:formatCode>
                <c:ptCount val="15"/>
                <c:pt idx="0">
                  <c:v>-0.95</c:v>
                </c:pt>
                <c:pt idx="1">
                  <c:v>-0.7</c:v>
                </c:pt>
                <c:pt idx="2">
                  <c:v>-0.3</c:v>
                </c:pt>
                <c:pt idx="3">
                  <c:v>0.3</c:v>
                </c:pt>
                <c:pt idx="4">
                  <c:v>0.7</c:v>
                </c:pt>
                <c:pt idx="5">
                  <c:v>0.95</c:v>
                </c:pt>
                <c:pt idx="6">
                  <c:v>-0.95</c:v>
                </c:pt>
                <c:pt idx="7">
                  <c:v>-0.7</c:v>
                </c:pt>
                <c:pt idx="8">
                  <c:v>-0.3</c:v>
                </c:pt>
                <c:pt idx="9">
                  <c:v>-0.3</c:v>
                </c:pt>
                <c:pt idx="10">
                  <c:v>-0.7</c:v>
                </c:pt>
                <c:pt idx="11">
                  <c:v>-0.95</c:v>
                </c:pt>
                <c:pt idx="12">
                  <c:v>0.95</c:v>
                </c:pt>
                <c:pt idx="13">
                  <c:v>0.7</c:v>
                </c:pt>
                <c:pt idx="14">
                  <c:v>0.3</c:v>
                </c:pt>
              </c:numCache>
            </c:numRef>
          </c:yVal>
          <c:smooth val="0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79050240"/>
        <c:axId val="79051776"/>
      </c:scatterChart>
      <c:valAx>
        <c:axId val="790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051776"/>
        <c:crosses val="autoZero"/>
        <c:crossBetween val="midCat"/>
      </c:valAx>
      <c:valAx>
        <c:axId val="79051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0502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103018372703414"/>
          <c:y val="1.6656483191463161E-2"/>
          <c:w val="0.69471281714785649"/>
          <c:h val="0.9666870336170736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Sheet1!$S$9:$S$15</c:f>
              <c:numCache>
                <c:formatCode>General</c:formatCode>
                <c:ptCount val="7"/>
                <c:pt idx="0">
                  <c:v>1E-4</c:v>
                </c:pt>
                <c:pt idx="1">
                  <c:v>1.1000000000000001</c:v>
                </c:pt>
                <c:pt idx="2">
                  <c:v>1</c:v>
                </c:pt>
                <c:pt idx="3">
                  <c:v>0.6</c:v>
                </c:pt>
                <c:pt idx="4">
                  <c:v>0.4</c:v>
                </c:pt>
                <c:pt idx="5">
                  <c:v>0.3</c:v>
                </c:pt>
                <c:pt idx="6">
                  <c:v>1E-4</c:v>
                </c:pt>
              </c:numCache>
            </c:numRef>
          </c:xVal>
          <c:yVal>
            <c:numRef>
              <c:f>Sheet1!$U$9:$U$15</c:f>
              <c:numCache>
                <c:formatCode>General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0.8</c:v>
                </c:pt>
                <c:pt idx="3">
                  <c:v>0.5</c:v>
                </c:pt>
                <c:pt idx="4">
                  <c:v>0.1</c:v>
                </c:pt>
                <c:pt idx="5">
                  <c:v>-0.5</c:v>
                </c:pt>
                <c:pt idx="6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2256"/>
        <c:axId val="79082240"/>
      </c:scatterChart>
      <c:valAx>
        <c:axId val="790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2240"/>
        <c:crosses val="autoZero"/>
        <c:crossBetween val="midCat"/>
      </c:valAx>
      <c:valAx>
        <c:axId val="7908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72256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84776902887139E-2"/>
          <c:y val="2.8252405949256341E-2"/>
          <c:w val="0.73152909011373579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Sheet1!$U$64:$U$87</c:f>
              <c:numCache>
                <c:formatCode>0.000_ </c:formatCode>
                <c:ptCount val="24"/>
                <c:pt idx="0">
                  <c:v>-0.54399581737353231</c:v>
                </c:pt>
                <c:pt idx="1">
                  <c:v>-0.13238162920545193</c:v>
                </c:pt>
                <c:pt idx="2">
                  <c:v>0.74513326455741269</c:v>
                </c:pt>
                <c:pt idx="3">
                  <c:v>-0.99975583990114947</c:v>
                </c:pt>
                <c:pt idx="4">
                  <c:v>0.77387159020843166</c:v>
                </c:pt>
                <c:pt idx="5">
                  <c:v>-0.17604594647121141</c:v>
                </c:pt>
                <c:pt idx="6">
                  <c:v>-0.50639163492449091</c:v>
                </c:pt>
                <c:pt idx="7">
                  <c:v>0.9454451549211168</c:v>
                </c:pt>
                <c:pt idx="8">
                  <c:v>-0.93009487800452539</c:v>
                </c:pt>
                <c:pt idx="9">
                  <c:v>0.46771851834275896</c:v>
                </c:pt>
                <c:pt idx="10">
                  <c:v>0.2194546679940636</c:v>
                </c:pt>
                <c:pt idx="11">
                  <c:v>-0.80115263573383044</c:v>
                </c:pt>
                <c:pt idx="12">
                  <c:v>0.99779727944989072</c:v>
                </c:pt>
                <c:pt idx="13">
                  <c:v>-0.71487642962916464</c:v>
                </c:pt>
                <c:pt idx="14">
                  <c:v>8.8368686104001434E-2</c:v>
                </c:pt>
                <c:pt idx="15">
                  <c:v>0.58061118421231428</c:v>
                </c:pt>
                <c:pt idx="16">
                  <c:v>-0.97053528353748475</c:v>
                </c:pt>
                <c:pt idx="17">
                  <c:v>0.89399666360055785</c:v>
                </c:pt>
                <c:pt idx="18">
                  <c:v>-0.38778163540943045</c:v>
                </c:pt>
                <c:pt idx="19">
                  <c:v>-0.30481062110221668</c:v>
                </c:pt>
                <c:pt idx="20">
                  <c:v>0.85090352453411844</c:v>
                </c:pt>
                <c:pt idx="21">
                  <c:v>-0.98803162409286183</c:v>
                </c:pt>
                <c:pt idx="22">
                  <c:v>0.65028784015711683</c:v>
                </c:pt>
                <c:pt idx="23">
                  <c:v>0</c:v>
                </c:pt>
              </c:numCache>
            </c:numRef>
          </c:xVal>
          <c:yVal>
            <c:numRef>
              <c:f>Sheet1!$V$64:$V$87</c:f>
              <c:numCache>
                <c:formatCode>0.000_ </c:formatCode>
                <c:ptCount val="24"/>
                <c:pt idx="0">
                  <c:v>0.83908792785982955</c:v>
                </c:pt>
                <c:pt idx="1">
                  <c:v>-0.99119882175520679</c:v>
                </c:pt>
                <c:pt idx="2">
                  <c:v>0.66691560039484221</c:v>
                </c:pt>
                <c:pt idx="3">
                  <c:v>-2.2096619278683949E-2</c:v>
                </c:pt>
                <c:pt idx="4">
                  <c:v>-0.63334253123272344</c:v>
                </c:pt>
                <c:pt idx="5">
                  <c:v>0.98438195063250489</c:v>
                </c:pt>
                <c:pt idx="6">
                  <c:v>-0.8623036078310824</c:v>
                </c:pt>
                <c:pt idx="7">
                  <c:v>0.32578130553514811</c:v>
                </c:pt>
                <c:pt idx="8">
                  <c:v>0.36731936773024515</c:v>
                </c:pt>
                <c:pt idx="9">
                  <c:v>-0.88387747318237175</c:v>
                </c:pt>
                <c:pt idx="10">
                  <c:v>0.97562269791944434</c:v>
                </c:pt>
                <c:pt idx="11">
                  <c:v>-0.59846006905785809</c:v>
                </c:pt>
                <c:pt idx="12">
                  <c:v>-6.6336936335623722E-2</c:v>
                </c:pt>
                <c:pt idx="13">
                  <c:v>0.69925080647837512</c:v>
                </c:pt>
                <c:pt idx="14">
                  <c:v>-0.99608783514118493</c:v>
                </c:pt>
                <c:pt idx="15">
                  <c:v>0.8141809705265618</c:v>
                </c:pt>
                <c:pt idx="16">
                  <c:v>-0.24095904923620143</c:v>
                </c:pt>
                <c:pt idx="17">
                  <c:v>-0.44807361612917013</c:v>
                </c:pt>
                <c:pt idx="18">
                  <c:v>0.9217512697247493</c:v>
                </c:pt>
                <c:pt idx="19">
                  <c:v>-0.95241298041515632</c:v>
                </c:pt>
                <c:pt idx="20">
                  <c:v>0.52532198881772973</c:v>
                </c:pt>
                <c:pt idx="21">
                  <c:v>0.15425144988758405</c:v>
                </c:pt>
                <c:pt idx="22">
                  <c:v>-0.75968791285882131</c:v>
                </c:pt>
                <c:pt idx="2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0912"/>
        <c:axId val="29432448"/>
      </c:scatterChart>
      <c:valAx>
        <c:axId val="29430912"/>
        <c:scaling>
          <c:orientation val="minMax"/>
        </c:scaling>
        <c:delete val="0"/>
        <c:axPos val="b"/>
        <c:numFmt formatCode="0.000_ " sourceLinked="1"/>
        <c:majorTickMark val="out"/>
        <c:minorTickMark val="none"/>
        <c:tickLblPos val="nextTo"/>
        <c:crossAx val="29432448"/>
        <c:crosses val="autoZero"/>
        <c:crossBetween val="midCat"/>
      </c:valAx>
      <c:valAx>
        <c:axId val="29432448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943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Sheet1!$A$73:$A$85</c:f>
              <c:numCache>
                <c:formatCode>0.000_ </c:formatCode>
                <c:ptCount val="13"/>
                <c:pt idx="0" formatCode="General">
                  <c:v>0</c:v>
                </c:pt>
                <c:pt idx="1">
                  <c:v>0.65028784015711683</c:v>
                </c:pt>
                <c:pt idx="2">
                  <c:v>-0.98803162409286183</c:v>
                </c:pt>
                <c:pt idx="3">
                  <c:v>0.85090352453411844</c:v>
                </c:pt>
                <c:pt idx="4">
                  <c:v>-0.30481062110221668</c:v>
                </c:pt>
                <c:pt idx="5">
                  <c:v>-0.38778163540943045</c:v>
                </c:pt>
                <c:pt idx="6">
                  <c:v>0.89399666360055785</c:v>
                </c:pt>
                <c:pt idx="7">
                  <c:v>-0.97053528353748475</c:v>
                </c:pt>
                <c:pt idx="8">
                  <c:v>0.58061118421231428</c:v>
                </c:pt>
                <c:pt idx="9">
                  <c:v>8.8368686104001434E-2</c:v>
                </c:pt>
                <c:pt idx="10">
                  <c:v>-0.71487642962916464</c:v>
                </c:pt>
                <c:pt idx="11">
                  <c:v>0.99779727944989072</c:v>
                </c:pt>
                <c:pt idx="12">
                  <c:v>-0.80115263573383044</c:v>
                </c:pt>
              </c:numCache>
            </c:numRef>
          </c:xVal>
          <c:yVal>
            <c:numRef>
              <c:f>Sheet1!$D$73:$D$85</c:f>
              <c:numCache>
                <c:formatCode>0.000_ </c:formatCode>
                <c:ptCount val="13"/>
                <c:pt idx="0" formatCode="General">
                  <c:v>1</c:v>
                </c:pt>
                <c:pt idx="1">
                  <c:v>-0.75968791285882131</c:v>
                </c:pt>
                <c:pt idx="2">
                  <c:v>0.15425144988758405</c:v>
                </c:pt>
                <c:pt idx="3">
                  <c:v>0.52532198881772973</c:v>
                </c:pt>
                <c:pt idx="4">
                  <c:v>-0.95241298041515632</c:v>
                </c:pt>
                <c:pt idx="5">
                  <c:v>0.9217512697247493</c:v>
                </c:pt>
                <c:pt idx="6">
                  <c:v>-0.44807361612917013</c:v>
                </c:pt>
                <c:pt idx="7">
                  <c:v>-0.24095904923620143</c:v>
                </c:pt>
                <c:pt idx="8">
                  <c:v>0.8141809705265618</c:v>
                </c:pt>
                <c:pt idx="9">
                  <c:v>-0.99608783514118493</c:v>
                </c:pt>
                <c:pt idx="10">
                  <c:v>0.69925080647837512</c:v>
                </c:pt>
                <c:pt idx="11">
                  <c:v>-6.6336936335623722E-2</c:v>
                </c:pt>
                <c:pt idx="12">
                  <c:v>-0.59846006905785809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49248"/>
        <c:axId val="77816576"/>
      </c:scatterChart>
      <c:valAx>
        <c:axId val="777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816576"/>
        <c:crosses val="autoZero"/>
        <c:crossBetween val="midCat"/>
      </c:valAx>
      <c:valAx>
        <c:axId val="778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Sheet1!$A$104:$A$118</c:f>
              <c:numCache>
                <c:formatCode>0.000_ </c:formatCode>
                <c:ptCount val="15"/>
                <c:pt idx="0">
                  <c:v>0</c:v>
                </c:pt>
                <c:pt idx="1">
                  <c:v>0.42261792771718559</c:v>
                </c:pt>
                <c:pt idx="2">
                  <c:v>0.7660439693147032</c:v>
                </c:pt>
                <c:pt idx="3">
                  <c:v>0.96592554012198772</c:v>
                </c:pt>
                <c:pt idx="4">
                  <c:v>0.98480800900615562</c:v>
                </c:pt>
                <c:pt idx="5">
                  <c:v>0.81915310125744645</c:v>
                </c:pt>
                <c:pt idx="6">
                  <c:v>0.50000191506225422</c:v>
                </c:pt>
                <c:pt idx="7">
                  <c:v>8.7158312809115804E-2</c:v>
                </c:pt>
                <c:pt idx="8">
                  <c:v>-0.34201737270335181</c:v>
                </c:pt>
                <c:pt idx="9">
                  <c:v>-0.70710443571848602</c:v>
                </c:pt>
                <c:pt idx="10">
                  <c:v>-0.93969136025013522</c:v>
                </c:pt>
                <c:pt idx="11">
                  <c:v>-0.99619505142126497</c:v>
                </c:pt>
                <c:pt idx="12">
                  <c:v>-0.86602761510079662</c:v>
                </c:pt>
                <c:pt idx="13">
                  <c:v>-0.57358036106884447</c:v>
                </c:pt>
                <c:pt idx="14">
                  <c:v>-0.17365325903423395</c:v>
                </c:pt>
              </c:numCache>
            </c:numRef>
          </c:xVal>
          <c:yVal>
            <c:numRef>
              <c:f>Sheet1!$D$104:$D$118</c:f>
              <c:numCache>
                <c:formatCode>0.000_ </c:formatCode>
                <c:ptCount val="15"/>
                <c:pt idx="0">
                  <c:v>1</c:v>
                </c:pt>
                <c:pt idx="1">
                  <c:v>0.90630794279429749</c:v>
                </c:pt>
                <c:pt idx="2">
                  <c:v>0.64278817434406343</c:v>
                </c:pt>
                <c:pt idx="3">
                  <c:v>0.25882011309024322</c:v>
                </c:pt>
                <c:pt idx="4">
                  <c:v>-0.17364672584685187</c:v>
                </c:pt>
                <c:pt idx="5">
                  <c:v>-0.57357492684069422</c:v>
                </c:pt>
                <c:pt idx="6">
                  <c:v>-0.86602429811990744</c:v>
                </c:pt>
                <c:pt idx="7">
                  <c:v>-0.99619447323716281</c:v>
                </c:pt>
                <c:pt idx="8">
                  <c:v>-0.9396936292053365</c:v>
                </c:pt>
                <c:pt idx="9">
                  <c:v>-0.70710912664682912</c:v>
                </c:pt>
                <c:pt idx="10">
                  <c:v>-0.34202360659938452</c:v>
                </c:pt>
                <c:pt idx="11">
                  <c:v>8.7151704078482009E-2</c:v>
                </c:pt>
                <c:pt idx="12">
                  <c:v>0.49999616986815654</c:v>
                </c:pt>
                <c:pt idx="13">
                  <c:v>0.81914929615799215</c:v>
                </c:pt>
                <c:pt idx="14">
                  <c:v>0.98480685701653659</c:v>
                </c:pt>
              </c:numCache>
            </c:numRef>
          </c:yVal>
          <c:smooth val="0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29361664"/>
        <c:axId val="29363200"/>
      </c:scatterChart>
      <c:valAx>
        <c:axId val="29361664"/>
        <c:scaling>
          <c:orientation val="minMax"/>
        </c:scaling>
        <c:delete val="0"/>
        <c:axPos val="b"/>
        <c:numFmt formatCode="0.000_ " sourceLinked="1"/>
        <c:majorTickMark val="none"/>
        <c:minorTickMark val="none"/>
        <c:tickLblPos val="nextTo"/>
        <c:crossAx val="29363200"/>
        <c:crosses val="autoZero"/>
        <c:crossBetween val="midCat"/>
      </c:valAx>
      <c:valAx>
        <c:axId val="29363200"/>
        <c:scaling>
          <c:orientation val="minMax"/>
        </c:scaling>
        <c:delete val="1"/>
        <c:axPos val="l"/>
        <c:numFmt formatCode="0.000_ " sourceLinked="1"/>
        <c:majorTickMark val="out"/>
        <c:minorTickMark val="none"/>
        <c:tickLblPos val="nextTo"/>
        <c:crossAx val="2936166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765068002863278E-2"/>
          <c:y val="7.4548661493546692E-2"/>
          <c:w val="0.69471281714785649"/>
          <c:h val="0.830498880385133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Sheet1!$V$94:$V$108</c:f>
              <c:numCache>
                <c:formatCode>General</c:formatCode>
                <c:ptCount val="15"/>
                <c:pt idx="0">
                  <c:v>1E-4</c:v>
                </c:pt>
                <c:pt idx="1">
                  <c:v>0.2</c:v>
                </c:pt>
                <c:pt idx="2">
                  <c:v>0.35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0.76</c:v>
                </c:pt>
                <c:pt idx="6">
                  <c:v>0.83999999999999975</c:v>
                </c:pt>
                <c:pt idx="7">
                  <c:v>0.84999999999999976</c:v>
                </c:pt>
                <c:pt idx="8">
                  <c:v>0.80999999999999972</c:v>
                </c:pt>
                <c:pt idx="9">
                  <c:v>0.7</c:v>
                </c:pt>
                <c:pt idx="10">
                  <c:v>0.49999999999999994</c:v>
                </c:pt>
                <c:pt idx="11">
                  <c:v>0.4</c:v>
                </c:pt>
                <c:pt idx="12">
                  <c:v>0.25000000000000006</c:v>
                </c:pt>
                <c:pt idx="13">
                  <c:v>0.19999999999999998</c:v>
                </c:pt>
                <c:pt idx="14">
                  <c:v>1E-4</c:v>
                </c:pt>
              </c:numCache>
            </c:numRef>
          </c:xVal>
          <c:yVal>
            <c:numRef>
              <c:f>Sheet1!$X$94:$X$108</c:f>
              <c:numCache>
                <c:formatCode>General</c:formatCode>
                <c:ptCount val="15"/>
                <c:pt idx="0">
                  <c:v>2.19</c:v>
                </c:pt>
                <c:pt idx="1">
                  <c:v>2.15</c:v>
                </c:pt>
                <c:pt idx="2">
                  <c:v>2.1</c:v>
                </c:pt>
                <c:pt idx="3">
                  <c:v>1.98</c:v>
                </c:pt>
                <c:pt idx="4">
                  <c:v>1.9</c:v>
                </c:pt>
                <c:pt idx="5">
                  <c:v>1.79</c:v>
                </c:pt>
                <c:pt idx="6">
                  <c:v>1.65</c:v>
                </c:pt>
                <c:pt idx="7">
                  <c:v>1.35</c:v>
                </c:pt>
                <c:pt idx="8">
                  <c:v>1.1000000000000001</c:v>
                </c:pt>
                <c:pt idx="9">
                  <c:v>0.88</c:v>
                </c:pt>
                <c:pt idx="10">
                  <c:v>0.68</c:v>
                </c:pt>
                <c:pt idx="11">
                  <c:v>0.45</c:v>
                </c:pt>
                <c:pt idx="12">
                  <c:v>0.1</c:v>
                </c:pt>
                <c:pt idx="13">
                  <c:v>-0.2</c:v>
                </c:pt>
                <c:pt idx="14">
                  <c:v>-0.2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7776"/>
        <c:axId val="29397760"/>
      </c:scatterChart>
      <c:valAx>
        <c:axId val="293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97760"/>
        <c:crosses val="autoZero"/>
        <c:crossBetween val="midCat"/>
      </c:valAx>
      <c:valAx>
        <c:axId val="29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8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Sheet1!$P$143:$P$151</c:f>
              <c:numCache>
                <c:formatCode>General</c:formatCode>
                <c:ptCount val="9"/>
                <c:pt idx="0">
                  <c:v>0.7</c:v>
                </c:pt>
                <c:pt idx="1">
                  <c:v>0</c:v>
                </c:pt>
                <c:pt idx="2">
                  <c:v>-0.7</c:v>
                </c:pt>
                <c:pt idx="3">
                  <c:v>-0.45</c:v>
                </c:pt>
                <c:pt idx="4">
                  <c:v>-0.3</c:v>
                </c:pt>
                <c:pt idx="5">
                  <c:v>-0.15</c:v>
                </c:pt>
                <c:pt idx="6">
                  <c:v>0.15</c:v>
                </c:pt>
                <c:pt idx="7">
                  <c:v>0.3</c:v>
                </c:pt>
                <c:pt idx="8">
                  <c:v>0.45</c:v>
                </c:pt>
              </c:numCache>
            </c:numRef>
          </c:xVal>
          <c:yVal>
            <c:numRef>
              <c:f>Sheet1!$R$143:$R$151</c:f>
              <c:numCache>
                <c:formatCode>General</c:formatCode>
                <c:ptCount val="9"/>
                <c:pt idx="0">
                  <c:v>0.9</c:v>
                </c:pt>
                <c:pt idx="1">
                  <c:v>0.4</c:v>
                </c:pt>
                <c:pt idx="2">
                  <c:v>0.9</c:v>
                </c:pt>
                <c:pt idx="3">
                  <c:v>0.25</c:v>
                </c:pt>
                <c:pt idx="4">
                  <c:v>-0.2</c:v>
                </c:pt>
                <c:pt idx="5">
                  <c:v>-0.3</c:v>
                </c:pt>
                <c:pt idx="6">
                  <c:v>-0.3</c:v>
                </c:pt>
                <c:pt idx="7">
                  <c:v>-0.2</c:v>
                </c:pt>
                <c:pt idx="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7488"/>
        <c:axId val="77844480"/>
      </c:scatterChart>
      <c:valAx>
        <c:axId val="294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844480"/>
        <c:crosses val="autoZero"/>
        <c:crossBetween val="midCat"/>
      </c:valAx>
      <c:valAx>
        <c:axId val="778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0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85242456800876E-2"/>
          <c:y val="2.3458638277505005E-2"/>
          <c:w val="0.85421756584718567"/>
          <c:h val="0.9079888364877872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Sheet1!$B$142:$B$165</c:f>
              <c:numCache>
                <c:formatCode>0.000_ </c:formatCode>
                <c:ptCount val="24"/>
                <c:pt idx="0">
                  <c:v>1.7452391697363293E-2</c:v>
                </c:pt>
                <c:pt idx="1">
                  <c:v>6.9756414919107793E-2</c:v>
                </c:pt>
                <c:pt idx="2">
                  <c:v>0.12186924097918926</c:v>
                </c:pt>
                <c:pt idx="3">
                  <c:v>0.17364803248493949</c:v>
                </c:pt>
                <c:pt idx="4">
                  <c:v>0.22495086760763883</c:v>
                </c:pt>
                <c:pt idx="5">
                  <c:v>0.27563712907972704</c:v>
                </c:pt>
                <c:pt idx="6">
                  <c:v>0.32556788961630845</c:v>
                </c:pt>
                <c:pt idx="7">
                  <c:v>0.37460629270453966</c:v>
                </c:pt>
                <c:pt idx="8">
                  <c:v>0.42261792771718559</c:v>
                </c:pt>
                <c:pt idx="9">
                  <c:v>0.46947119832218309</c:v>
                </c:pt>
                <c:pt idx="10">
                  <c:v>0.51503768317843146</c:v>
                </c:pt>
                <c:pt idx="11">
                  <c:v>0.55919248792916665</c:v>
                </c:pt>
                <c:pt idx="12">
                  <c:v>0.55919248792916665</c:v>
                </c:pt>
                <c:pt idx="13">
                  <c:v>0.51503768317843146</c:v>
                </c:pt>
                <c:pt idx="14">
                  <c:v>0.46947119832218309</c:v>
                </c:pt>
                <c:pt idx="15">
                  <c:v>0.42261792771718559</c:v>
                </c:pt>
                <c:pt idx="16">
                  <c:v>0.37460629270453966</c:v>
                </c:pt>
                <c:pt idx="17">
                  <c:v>0.32556788961630845</c:v>
                </c:pt>
                <c:pt idx="18">
                  <c:v>0.27563712907972704</c:v>
                </c:pt>
                <c:pt idx="19">
                  <c:v>0.22495086760763883</c:v>
                </c:pt>
                <c:pt idx="20">
                  <c:v>0.17364803248493949</c:v>
                </c:pt>
                <c:pt idx="21">
                  <c:v>0.12186924097918926</c:v>
                </c:pt>
                <c:pt idx="22">
                  <c:v>6.9756414919107793E-2</c:v>
                </c:pt>
                <c:pt idx="23">
                  <c:v>1.7452391697363293E-2</c:v>
                </c:pt>
              </c:numCache>
            </c:numRef>
          </c:xVal>
          <c:yVal>
            <c:numRef>
              <c:f>Sheet1!$E$142:$E$165</c:f>
              <c:numCache>
                <c:formatCode>0.000_ </c:formatCode>
                <c:ptCount val="24"/>
                <c:pt idx="0">
                  <c:v>0.99984769541367735</c:v>
                </c:pt>
                <c:pt idx="1">
                  <c:v>0.99756405437326845</c:v>
                </c:pt>
                <c:pt idx="2">
                  <c:v>0.99254616421764297</c:v>
                </c:pt>
                <c:pt idx="3">
                  <c:v>0.9848077786116991</c:v>
                </c:pt>
                <c:pt idx="4">
                  <c:v>0.97437010789667111</c:v>
                </c:pt>
                <c:pt idx="5">
                  <c:v>0.9612617609541565</c:v>
                </c:pt>
                <c:pt idx="6">
                  <c:v>0.94551866679129248</c:v>
                </c:pt>
                <c:pt idx="7">
                  <c:v>0.92718397606201153</c:v>
                </c:pt>
                <c:pt idx="8">
                  <c:v>0.90630794279429749</c:v>
                </c:pt>
                <c:pt idx="9">
                  <c:v>0.8829477866476213</c:v>
                </c:pt>
                <c:pt idx="10">
                  <c:v>0.85716753607809582</c:v>
                </c:pt>
                <c:pt idx="11">
                  <c:v>0.82903785284122511</c:v>
                </c:pt>
                <c:pt idx="12">
                  <c:v>0.72903785284122513</c:v>
                </c:pt>
                <c:pt idx="13">
                  <c:v>0.75716753607809584</c:v>
                </c:pt>
                <c:pt idx="14">
                  <c:v>0.78294778664762132</c:v>
                </c:pt>
                <c:pt idx="15">
                  <c:v>0.80630794279429752</c:v>
                </c:pt>
                <c:pt idx="16">
                  <c:v>0.82718397606201155</c:v>
                </c:pt>
                <c:pt idx="17">
                  <c:v>0.84551866679129251</c:v>
                </c:pt>
                <c:pt idx="18">
                  <c:v>0.86126176095415652</c:v>
                </c:pt>
                <c:pt idx="19">
                  <c:v>0.87437010789667113</c:v>
                </c:pt>
                <c:pt idx="20">
                  <c:v>0.88480777861169913</c:v>
                </c:pt>
                <c:pt idx="21">
                  <c:v>0.89254616421764299</c:v>
                </c:pt>
                <c:pt idx="22">
                  <c:v>0.89756405437326847</c:v>
                </c:pt>
                <c:pt idx="23">
                  <c:v>0.89984769541367737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5776"/>
        <c:axId val="29517312"/>
      </c:scatterChart>
      <c:valAx>
        <c:axId val="29515776"/>
        <c:scaling>
          <c:orientation val="minMax"/>
        </c:scaling>
        <c:delete val="0"/>
        <c:axPos val="b"/>
        <c:numFmt formatCode="0.000_ " sourceLinked="1"/>
        <c:majorTickMark val="out"/>
        <c:minorTickMark val="none"/>
        <c:tickLblPos val="nextTo"/>
        <c:crossAx val="29517312"/>
        <c:crosses val="autoZero"/>
        <c:crossBetween val="midCat"/>
      </c:valAx>
      <c:valAx>
        <c:axId val="29517312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951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4762</xdr:rowOff>
    </xdr:from>
    <xdr:to>
      <xdr:col>12</xdr:col>
      <xdr:colOff>152400</xdr:colOff>
      <xdr:row>17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27</xdr:row>
      <xdr:rowOff>52387</xdr:rowOff>
    </xdr:from>
    <xdr:to>
      <xdr:col>24</xdr:col>
      <xdr:colOff>361950</xdr:colOff>
      <xdr:row>55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361949</xdr:colOff>
      <xdr:row>0</xdr:row>
      <xdr:rowOff>76201</xdr:rowOff>
    </xdr:from>
    <xdr:to>
      <xdr:col>30</xdr:col>
      <xdr:colOff>428625</xdr:colOff>
      <xdr:row>32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67</xdr:row>
      <xdr:rowOff>128587</xdr:rowOff>
    </xdr:from>
    <xdr:to>
      <xdr:col>28</xdr:col>
      <xdr:colOff>457200</xdr:colOff>
      <xdr:row>83</xdr:row>
      <xdr:rowOff>128587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276225</xdr:colOff>
      <xdr:row>74</xdr:row>
      <xdr:rowOff>71437</xdr:rowOff>
    </xdr:from>
    <xdr:to>
      <xdr:col>18</xdr:col>
      <xdr:colOff>47625</xdr:colOff>
      <xdr:row>90</xdr:row>
      <xdr:rowOff>71437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485774</xdr:colOff>
      <xdr:row>89</xdr:row>
      <xdr:rowOff>42861</xdr:rowOff>
    </xdr:from>
    <xdr:to>
      <xdr:col>19</xdr:col>
      <xdr:colOff>123825</xdr:colOff>
      <xdr:row>118</xdr:row>
      <xdr:rowOff>9525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89</xdr:row>
      <xdr:rowOff>90487</xdr:rowOff>
    </xdr:from>
    <xdr:to>
      <xdr:col>33</xdr:col>
      <xdr:colOff>438150</xdr:colOff>
      <xdr:row>145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514350</xdr:colOff>
      <xdr:row>136</xdr:row>
      <xdr:rowOff>71437</xdr:rowOff>
    </xdr:from>
    <xdr:to>
      <xdr:col>27</xdr:col>
      <xdr:colOff>285750</xdr:colOff>
      <xdr:row>155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376235</xdr:colOff>
      <xdr:row>167</xdr:row>
      <xdr:rowOff>9524</xdr:rowOff>
    </xdr:from>
    <xdr:to>
      <xdr:col>30</xdr:col>
      <xdr:colOff>361949</xdr:colOff>
      <xdr:row>190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342899</xdr:colOff>
      <xdr:row>194</xdr:row>
      <xdr:rowOff>33337</xdr:rowOff>
    </xdr:from>
    <xdr:to>
      <xdr:col>19</xdr:col>
      <xdr:colOff>457199</xdr:colOff>
      <xdr:row>234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666750</xdr:colOff>
      <xdr:row>266</xdr:row>
      <xdr:rowOff>166687</xdr:rowOff>
    </xdr:from>
    <xdr:to>
      <xdr:col>8</xdr:col>
      <xdr:colOff>400050</xdr:colOff>
      <xdr:row>282</xdr:row>
      <xdr:rowOff>166687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95250</xdr:colOff>
      <xdr:row>307</xdr:row>
      <xdr:rowOff>4761</xdr:rowOff>
    </xdr:from>
    <xdr:to>
      <xdr:col>19</xdr:col>
      <xdr:colOff>123825</xdr:colOff>
      <xdr:row>344</xdr:row>
      <xdr:rowOff>123825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261937</xdr:colOff>
      <xdr:row>358</xdr:row>
      <xdr:rowOff>76200</xdr:rowOff>
    </xdr:from>
    <xdr:to>
      <xdr:col>19</xdr:col>
      <xdr:colOff>290512</xdr:colOff>
      <xdr:row>375</xdr:row>
      <xdr:rowOff>76200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6"/>
  <sheetViews>
    <sheetView tabSelected="1" topLeftCell="F362" zoomScaleNormal="100" workbookViewId="0">
      <selection activeCell="J363" activeCellId="1" sqref="H363:H376 J363:J376"/>
    </sheetView>
  </sheetViews>
  <sheetFormatPr defaultRowHeight="13.5" x14ac:dyDescent="0.15"/>
  <cols>
    <col min="1" max="1" width="9.5" bestFit="1" customWidth="1"/>
    <col min="13" max="13" width="2.25" customWidth="1"/>
    <col min="14" max="14" width="9.5" bestFit="1" customWidth="1"/>
    <col min="17" max="17" width="9.5" bestFit="1" customWidth="1"/>
    <col min="19" max="19" width="2.375" customWidth="1"/>
  </cols>
  <sheetData>
    <row r="1" spans="1:29" x14ac:dyDescent="0.15">
      <c r="A1" t="s">
        <v>0</v>
      </c>
      <c r="E1" t="s">
        <v>1</v>
      </c>
      <c r="U1">
        <v>1E-4</v>
      </c>
      <c r="V1" t="s">
        <v>3</v>
      </c>
      <c r="W1">
        <v>1.4</v>
      </c>
    </row>
    <row r="2" spans="1:29" x14ac:dyDescent="0.15">
      <c r="A2">
        <v>0.89999999999999991</v>
      </c>
      <c r="D2" t="s">
        <v>3</v>
      </c>
      <c r="E2">
        <v>0.3</v>
      </c>
      <c r="U2">
        <v>1.1000000000000001</v>
      </c>
      <c r="V2" t="s">
        <v>3</v>
      </c>
      <c r="W2">
        <v>1.4</v>
      </c>
    </row>
    <row r="3" spans="1:29" x14ac:dyDescent="0.15">
      <c r="A3">
        <v>0.60000000000000009</v>
      </c>
      <c r="D3" t="s">
        <v>3</v>
      </c>
      <c r="E3">
        <v>0.9</v>
      </c>
      <c r="U3">
        <v>1</v>
      </c>
      <c r="V3" t="s">
        <v>3</v>
      </c>
      <c r="W3">
        <v>0.8</v>
      </c>
    </row>
    <row r="4" spans="1:29" x14ac:dyDescent="0.15">
      <c r="A4">
        <v>0.2</v>
      </c>
      <c r="D4" t="s">
        <v>3</v>
      </c>
      <c r="E4">
        <v>1.3</v>
      </c>
      <c r="U4">
        <v>0.6</v>
      </c>
      <c r="V4" t="s">
        <v>3</v>
      </c>
      <c r="W4">
        <v>0.5</v>
      </c>
    </row>
    <row r="5" spans="1:29" x14ac:dyDescent="0.15">
      <c r="A5">
        <v>-0.2</v>
      </c>
      <c r="D5" t="s">
        <v>3</v>
      </c>
      <c r="E5">
        <v>1.3</v>
      </c>
      <c r="U5">
        <v>0.4</v>
      </c>
      <c r="V5" t="s">
        <v>3</v>
      </c>
      <c r="W5">
        <v>0.1</v>
      </c>
    </row>
    <row r="6" spans="1:29" x14ac:dyDescent="0.15">
      <c r="A6">
        <v>-0.6</v>
      </c>
      <c r="D6" t="s">
        <v>3</v>
      </c>
      <c r="E6">
        <v>0.9</v>
      </c>
      <c r="U6">
        <v>0.3</v>
      </c>
      <c r="V6" t="s">
        <v>3</v>
      </c>
      <c r="W6">
        <v>-0.5</v>
      </c>
      <c r="AC6" t="s">
        <v>4</v>
      </c>
    </row>
    <row r="7" spans="1:29" x14ac:dyDescent="0.15">
      <c r="A7">
        <v>-0.9</v>
      </c>
      <c r="D7" t="s">
        <v>3</v>
      </c>
      <c r="E7">
        <v>0.3</v>
      </c>
      <c r="U7">
        <v>1E-4</v>
      </c>
      <c r="V7" t="s">
        <v>3</v>
      </c>
      <c r="W7">
        <v>-0.5</v>
      </c>
    </row>
    <row r="8" spans="1:29" x14ac:dyDescent="0.15">
      <c r="A8">
        <v>-1.2</v>
      </c>
      <c r="D8" t="s">
        <v>3</v>
      </c>
      <c r="E8">
        <v>-0.3</v>
      </c>
    </row>
    <row r="9" spans="1:29" x14ac:dyDescent="0.15">
      <c r="A9">
        <v>-0.8</v>
      </c>
      <c r="D9" t="s">
        <v>3</v>
      </c>
      <c r="E9">
        <v>-0.6</v>
      </c>
      <c r="S9">
        <v>1E-4</v>
      </c>
      <c r="T9" t="s">
        <v>3</v>
      </c>
      <c r="U9">
        <v>1.4</v>
      </c>
    </row>
    <row r="10" spans="1:29" x14ac:dyDescent="0.15">
      <c r="A10">
        <v>-0.35</v>
      </c>
      <c r="D10" t="s">
        <v>3</v>
      </c>
      <c r="E10">
        <v>-0.8</v>
      </c>
      <c r="S10">
        <v>1.1000000000000001</v>
      </c>
      <c r="T10" t="s">
        <v>3</v>
      </c>
      <c r="U10">
        <v>1.4</v>
      </c>
    </row>
    <row r="11" spans="1:29" x14ac:dyDescent="0.15">
      <c r="A11">
        <v>0.35</v>
      </c>
      <c r="D11" t="s">
        <v>3</v>
      </c>
      <c r="E11">
        <v>-0.8</v>
      </c>
      <c r="S11">
        <v>1</v>
      </c>
      <c r="T11" t="s">
        <v>3</v>
      </c>
      <c r="U11">
        <v>0.8</v>
      </c>
    </row>
    <row r="12" spans="1:29" x14ac:dyDescent="0.15">
      <c r="A12">
        <v>0.8</v>
      </c>
      <c r="D12" t="s">
        <v>3</v>
      </c>
      <c r="E12">
        <v>-0.6</v>
      </c>
      <c r="S12">
        <v>0.6</v>
      </c>
      <c r="T12" t="s">
        <v>3</v>
      </c>
      <c r="U12">
        <v>0.5</v>
      </c>
    </row>
    <row r="13" spans="1:29" x14ac:dyDescent="0.15">
      <c r="A13">
        <v>1.2</v>
      </c>
      <c r="D13" t="s">
        <v>3</v>
      </c>
      <c r="E13">
        <v>-0.3</v>
      </c>
      <c r="S13">
        <v>0.4</v>
      </c>
      <c r="T13" t="s">
        <v>3</v>
      </c>
      <c r="U13">
        <v>0.1</v>
      </c>
    </row>
    <row r="14" spans="1:29" x14ac:dyDescent="0.15">
      <c r="D14" t="s">
        <v>3</v>
      </c>
      <c r="S14">
        <v>0.3</v>
      </c>
      <c r="T14" t="s">
        <v>3</v>
      </c>
      <c r="U14">
        <v>-0.5</v>
      </c>
    </row>
    <row r="15" spans="1:29" x14ac:dyDescent="0.15">
      <c r="D15" t="s">
        <v>3</v>
      </c>
      <c r="S15">
        <v>1E-4</v>
      </c>
      <c r="T15" t="s">
        <v>3</v>
      </c>
      <c r="U15">
        <v>-0.5</v>
      </c>
    </row>
    <row r="16" spans="1:29" x14ac:dyDescent="0.15">
      <c r="D16" t="s">
        <v>3</v>
      </c>
    </row>
    <row r="17" spans="1:24" x14ac:dyDescent="0.15">
      <c r="D17" t="s">
        <v>3</v>
      </c>
    </row>
    <row r="18" spans="1:24" x14ac:dyDescent="0.15">
      <c r="D18" t="s">
        <v>3</v>
      </c>
    </row>
    <row r="19" spans="1:24" x14ac:dyDescent="0.15">
      <c r="D19" t="s">
        <v>3</v>
      </c>
    </row>
    <row r="20" spans="1:24" x14ac:dyDescent="0.15">
      <c r="D20" t="s">
        <v>3</v>
      </c>
    </row>
    <row r="21" spans="1:24" x14ac:dyDescent="0.15">
      <c r="D21" t="s">
        <v>3</v>
      </c>
    </row>
    <row r="22" spans="1:24" x14ac:dyDescent="0.15">
      <c r="D22" t="s">
        <v>3</v>
      </c>
    </row>
    <row r="23" spans="1:24" x14ac:dyDescent="0.15">
      <c r="D23" t="s">
        <v>3</v>
      </c>
    </row>
    <row r="24" spans="1:24" x14ac:dyDescent="0.15">
      <c r="D24" t="s">
        <v>3</v>
      </c>
    </row>
    <row r="25" spans="1:24" x14ac:dyDescent="0.15">
      <c r="D25" t="s">
        <v>3</v>
      </c>
    </row>
    <row r="26" spans="1:24" x14ac:dyDescent="0.15">
      <c r="D26" t="s">
        <v>3</v>
      </c>
    </row>
    <row r="27" spans="1:24" x14ac:dyDescent="0.15">
      <c r="A27">
        <v>1.2</v>
      </c>
      <c r="D27" t="s">
        <v>3</v>
      </c>
      <c r="E27">
        <v>-0.95</v>
      </c>
      <c r="F27">
        <v>1</v>
      </c>
    </row>
    <row r="28" spans="1:24" x14ac:dyDescent="0.15">
      <c r="A28">
        <v>1.6</v>
      </c>
      <c r="D28" t="s">
        <v>3</v>
      </c>
      <c r="E28">
        <v>-0.7</v>
      </c>
      <c r="F28">
        <v>2</v>
      </c>
      <c r="S28">
        <v>1.2</v>
      </c>
      <c r="U28" t="s">
        <v>3</v>
      </c>
      <c r="W28">
        <v>-0.95</v>
      </c>
      <c r="X28">
        <v>1</v>
      </c>
    </row>
    <row r="29" spans="1:24" x14ac:dyDescent="0.15">
      <c r="A29">
        <v>1.75</v>
      </c>
      <c r="D29" t="s">
        <v>3</v>
      </c>
      <c r="E29">
        <v>-0.3</v>
      </c>
      <c r="F29">
        <v>3</v>
      </c>
      <c r="S29">
        <v>1.6</v>
      </c>
      <c r="U29" t="s">
        <v>3</v>
      </c>
      <c r="W29">
        <v>-0.7</v>
      </c>
      <c r="X29">
        <v>2</v>
      </c>
    </row>
    <row r="30" spans="1:24" x14ac:dyDescent="0.15">
      <c r="A30">
        <v>1.75</v>
      </c>
      <c r="D30" t="s">
        <v>3</v>
      </c>
      <c r="E30">
        <v>0.3</v>
      </c>
      <c r="F30">
        <v>4</v>
      </c>
      <c r="S30">
        <v>1.75</v>
      </c>
      <c r="U30" t="s">
        <v>3</v>
      </c>
      <c r="W30">
        <v>-0.3</v>
      </c>
      <c r="X30">
        <v>3</v>
      </c>
    </row>
    <row r="31" spans="1:24" x14ac:dyDescent="0.15">
      <c r="A31">
        <v>1.6</v>
      </c>
      <c r="D31" t="s">
        <v>3</v>
      </c>
      <c r="E31">
        <v>0.7</v>
      </c>
      <c r="F31">
        <v>5</v>
      </c>
    </row>
    <row r="32" spans="1:24" x14ac:dyDescent="0.15">
      <c r="A32">
        <v>1.2</v>
      </c>
      <c r="D32" t="s">
        <v>3</v>
      </c>
      <c r="E32">
        <v>0.95</v>
      </c>
      <c r="F32">
        <v>6</v>
      </c>
    </row>
    <row r="33" spans="1:6" x14ac:dyDescent="0.15">
      <c r="A33">
        <v>1.2</v>
      </c>
      <c r="D33" t="s">
        <v>3</v>
      </c>
      <c r="E33">
        <v>-0.95</v>
      </c>
      <c r="F33">
        <v>7</v>
      </c>
    </row>
    <row r="34" spans="1:6" x14ac:dyDescent="0.15">
      <c r="A34">
        <v>1.6</v>
      </c>
      <c r="D34" t="s">
        <v>3</v>
      </c>
      <c r="E34">
        <v>-0.7</v>
      </c>
      <c r="F34">
        <v>8</v>
      </c>
    </row>
    <row r="35" spans="1:6" x14ac:dyDescent="0.15">
      <c r="A35">
        <v>1.75</v>
      </c>
      <c r="D35" t="s">
        <v>3</v>
      </c>
      <c r="E35">
        <v>-0.3</v>
      </c>
      <c r="F35">
        <v>9</v>
      </c>
    </row>
    <row r="36" spans="1:6" x14ac:dyDescent="0.15">
      <c r="A36">
        <v>-1.75</v>
      </c>
      <c r="D36" t="s">
        <v>3</v>
      </c>
      <c r="E36">
        <v>-0.3</v>
      </c>
      <c r="F36">
        <v>10</v>
      </c>
    </row>
    <row r="37" spans="1:6" x14ac:dyDescent="0.15">
      <c r="A37">
        <v>-1.6</v>
      </c>
      <c r="D37" t="s">
        <v>3</v>
      </c>
      <c r="E37">
        <v>-0.7</v>
      </c>
      <c r="F37">
        <v>11</v>
      </c>
    </row>
    <row r="38" spans="1:6" x14ac:dyDescent="0.15">
      <c r="A38">
        <v>-1.2</v>
      </c>
      <c r="D38" t="s">
        <v>3</v>
      </c>
      <c r="E38">
        <v>-0.95</v>
      </c>
      <c r="F38">
        <v>12</v>
      </c>
    </row>
    <row r="39" spans="1:6" x14ac:dyDescent="0.15">
      <c r="A39">
        <v>-1.2</v>
      </c>
      <c r="D39" t="s">
        <v>3</v>
      </c>
      <c r="E39">
        <v>0.95</v>
      </c>
      <c r="F39">
        <v>13</v>
      </c>
    </row>
    <row r="40" spans="1:6" x14ac:dyDescent="0.15">
      <c r="A40">
        <v>-1.6</v>
      </c>
      <c r="D40" t="s">
        <v>3</v>
      </c>
      <c r="E40">
        <v>0.7</v>
      </c>
      <c r="F40">
        <v>14</v>
      </c>
    </row>
    <row r="41" spans="1:6" x14ac:dyDescent="0.15">
      <c r="A41">
        <v>-1.75</v>
      </c>
      <c r="D41" t="s">
        <v>3</v>
      </c>
      <c r="E41">
        <v>0.3</v>
      </c>
      <c r="F41">
        <v>15</v>
      </c>
    </row>
    <row r="42" spans="1:6" x14ac:dyDescent="0.15">
      <c r="D42" t="s">
        <v>3</v>
      </c>
    </row>
    <row r="46" spans="1:6" x14ac:dyDescent="0.15">
      <c r="A46">
        <v>1.75</v>
      </c>
      <c r="D46" t="s">
        <v>3</v>
      </c>
      <c r="E46">
        <v>0.3</v>
      </c>
      <c r="F46">
        <v>12</v>
      </c>
    </row>
    <row r="47" spans="1:6" x14ac:dyDescent="0.15">
      <c r="A47">
        <v>1.6</v>
      </c>
      <c r="D47" t="s">
        <v>3</v>
      </c>
      <c r="E47">
        <v>0.7</v>
      </c>
      <c r="F47">
        <v>11</v>
      </c>
    </row>
    <row r="48" spans="1:6" x14ac:dyDescent="0.15">
      <c r="A48">
        <v>1.2</v>
      </c>
      <c r="D48" t="s">
        <v>3</v>
      </c>
      <c r="E48">
        <v>0.95</v>
      </c>
      <c r="F48">
        <v>10</v>
      </c>
    </row>
    <row r="49" spans="1:22" x14ac:dyDescent="0.15">
      <c r="A49">
        <v>-1.2</v>
      </c>
      <c r="D49" t="s">
        <v>3</v>
      </c>
      <c r="E49">
        <v>0.95</v>
      </c>
      <c r="F49">
        <v>9</v>
      </c>
    </row>
    <row r="50" spans="1:22" x14ac:dyDescent="0.15">
      <c r="A50">
        <v>-1.6</v>
      </c>
      <c r="D50" t="s">
        <v>3</v>
      </c>
      <c r="E50">
        <v>0.7</v>
      </c>
      <c r="F50">
        <v>8</v>
      </c>
    </row>
    <row r="51" spans="1:22" x14ac:dyDescent="0.15">
      <c r="A51">
        <v>-1.75</v>
      </c>
      <c r="D51" t="s">
        <v>3</v>
      </c>
      <c r="E51">
        <v>0.3</v>
      </c>
      <c r="F51">
        <v>7</v>
      </c>
    </row>
    <row r="52" spans="1:22" x14ac:dyDescent="0.15">
      <c r="A52">
        <v>-1.75</v>
      </c>
      <c r="D52" t="s">
        <v>3</v>
      </c>
      <c r="E52">
        <v>-0.3</v>
      </c>
      <c r="F52">
        <v>6</v>
      </c>
    </row>
    <row r="53" spans="1:22" x14ac:dyDescent="0.15">
      <c r="A53">
        <v>-1.6</v>
      </c>
      <c r="D53" t="s">
        <v>3</v>
      </c>
      <c r="E53">
        <v>-0.7</v>
      </c>
      <c r="F53">
        <v>5</v>
      </c>
    </row>
    <row r="54" spans="1:22" x14ac:dyDescent="0.15">
      <c r="A54">
        <v>-1.2</v>
      </c>
      <c r="D54" t="s">
        <v>3</v>
      </c>
      <c r="E54">
        <v>-0.95</v>
      </c>
      <c r="F54">
        <v>4</v>
      </c>
    </row>
    <row r="55" spans="1:22" x14ac:dyDescent="0.15">
      <c r="A55">
        <v>1.2</v>
      </c>
      <c r="D55" t="s">
        <v>3</v>
      </c>
      <c r="E55">
        <v>-0.95</v>
      </c>
      <c r="F55">
        <v>3</v>
      </c>
    </row>
    <row r="56" spans="1:22" x14ac:dyDescent="0.15">
      <c r="A56">
        <v>1.6</v>
      </c>
      <c r="D56" t="s">
        <v>3</v>
      </c>
      <c r="E56">
        <v>-0.7</v>
      </c>
      <c r="F56">
        <v>2</v>
      </c>
    </row>
    <row r="57" spans="1:22" x14ac:dyDescent="0.15">
      <c r="A57">
        <v>1.75</v>
      </c>
      <c r="D57" t="s">
        <v>3</v>
      </c>
      <c r="E57">
        <v>-0.3</v>
      </c>
      <c r="F57">
        <v>1</v>
      </c>
    </row>
    <row r="58" spans="1:22" x14ac:dyDescent="0.15">
      <c r="D58" t="s">
        <v>3</v>
      </c>
    </row>
    <row r="59" spans="1:22" x14ac:dyDescent="0.15">
      <c r="D59" t="s">
        <v>3</v>
      </c>
    </row>
    <row r="61" spans="1:22" x14ac:dyDescent="0.15">
      <c r="A61" s="1"/>
      <c r="B61" s="1"/>
      <c r="C61" s="1"/>
      <c r="D61" s="1"/>
      <c r="E61" s="1"/>
    </row>
    <row r="62" spans="1:22" x14ac:dyDescent="0.15">
      <c r="A62" s="1"/>
      <c r="B62" s="1"/>
      <c r="C62" s="1"/>
      <c r="D62" s="1"/>
      <c r="E62" s="1"/>
    </row>
    <row r="63" spans="1:22" x14ac:dyDescent="0.15">
      <c r="A63" s="1"/>
      <c r="B63" s="1"/>
      <c r="C63" s="1"/>
      <c r="D63" s="1"/>
      <c r="E63" s="1"/>
    </row>
    <row r="64" spans="1:22" x14ac:dyDescent="0.15">
      <c r="A64" s="1"/>
      <c r="B64" s="1"/>
      <c r="C64" s="1"/>
      <c r="D64" s="1"/>
      <c r="E64" s="1"/>
      <c r="L64">
        <v>0.65</v>
      </c>
      <c r="N64" t="s">
        <v>2</v>
      </c>
      <c r="P64">
        <v>0.76</v>
      </c>
      <c r="R64">
        <v>17</v>
      </c>
      <c r="U64" s="1">
        <v>-0.54399581737353231</v>
      </c>
      <c r="V64" s="1">
        <v>0.83908792785982955</v>
      </c>
    </row>
    <row r="65" spans="1:22" x14ac:dyDescent="0.15">
      <c r="A65" s="1"/>
      <c r="B65" s="1"/>
      <c r="C65" s="1"/>
      <c r="D65" s="1"/>
      <c r="E65" s="1"/>
      <c r="L65">
        <v>-0.42799999999999999</v>
      </c>
      <c r="N65" t="s">
        <v>2</v>
      </c>
      <c r="P65">
        <v>0.90400000000000003</v>
      </c>
      <c r="R65">
        <v>16</v>
      </c>
      <c r="U65" s="1">
        <v>-0.13238162920545193</v>
      </c>
      <c r="V65" s="1">
        <v>-0.99119882175520679</v>
      </c>
    </row>
    <row r="66" spans="1:22" x14ac:dyDescent="0.15">
      <c r="A66" s="1"/>
      <c r="B66" s="1"/>
      <c r="C66" s="1"/>
      <c r="D66" s="1"/>
      <c r="E66" s="1"/>
      <c r="L66">
        <v>-1</v>
      </c>
      <c r="N66" t="s">
        <v>2</v>
      </c>
      <c r="P66">
        <v>-2.1999999999999999E-2</v>
      </c>
      <c r="R66">
        <v>15</v>
      </c>
      <c r="U66" s="1">
        <v>0.74513326455741269</v>
      </c>
      <c r="V66" s="1">
        <v>0.66691560039484221</v>
      </c>
    </row>
    <row r="67" spans="1:22" x14ac:dyDescent="0.15">
      <c r="A67" s="1"/>
      <c r="B67" s="1"/>
      <c r="C67" s="1"/>
      <c r="D67" s="1"/>
      <c r="E67" s="1"/>
      <c r="L67">
        <v>-0.38800000000000001</v>
      </c>
      <c r="N67" t="s">
        <v>2</v>
      </c>
      <c r="P67">
        <v>-0.92200000000000004</v>
      </c>
      <c r="R67">
        <v>14</v>
      </c>
      <c r="U67" s="1">
        <v>-0.99975583990114947</v>
      </c>
      <c r="V67" s="1">
        <v>-2.2096619278683949E-2</v>
      </c>
    </row>
    <row r="68" spans="1:22" x14ac:dyDescent="0.15">
      <c r="A68" s="1"/>
      <c r="B68" s="1"/>
      <c r="C68" s="1"/>
      <c r="D68" s="1"/>
      <c r="E68" s="1"/>
      <c r="L68">
        <v>0.68300000000000005</v>
      </c>
      <c r="N68" t="s">
        <v>2</v>
      </c>
      <c r="P68">
        <v>-0.73</v>
      </c>
      <c r="R68">
        <v>13</v>
      </c>
      <c r="U68" s="1">
        <v>0.77387159020843166</v>
      </c>
      <c r="V68" s="1">
        <v>-0.63334253123272344</v>
      </c>
    </row>
    <row r="69" spans="1:22" x14ac:dyDescent="0.15">
      <c r="A69" s="1"/>
      <c r="B69" s="1"/>
      <c r="C69" s="1"/>
      <c r="D69" s="1"/>
      <c r="E69" s="1"/>
      <c r="L69">
        <v>0.94499999999999995</v>
      </c>
      <c r="N69" t="s">
        <v>2</v>
      </c>
      <c r="P69">
        <v>0.32600000000000001</v>
      </c>
      <c r="R69">
        <v>12</v>
      </c>
      <c r="U69" s="1">
        <v>-0.17604594647121141</v>
      </c>
      <c r="V69" s="1">
        <v>0.98438195063250489</v>
      </c>
    </row>
    <row r="70" spans="1:22" x14ac:dyDescent="0.15">
      <c r="A70" s="1"/>
      <c r="B70" s="1"/>
      <c r="C70" s="1"/>
      <c r="D70" s="1"/>
      <c r="E70" s="1"/>
      <c r="L70">
        <v>8.7999999999999995E-2</v>
      </c>
      <c r="N70" t="s">
        <v>2</v>
      </c>
      <c r="P70">
        <v>0.996</v>
      </c>
      <c r="R70">
        <v>11</v>
      </c>
      <c r="U70" s="1">
        <v>-0.50639163492449091</v>
      </c>
      <c r="V70" s="1">
        <v>-0.8623036078310824</v>
      </c>
    </row>
    <row r="71" spans="1:22" x14ac:dyDescent="0.15">
      <c r="A71" s="1"/>
      <c r="B71" s="1"/>
      <c r="C71" s="1"/>
      <c r="D71" s="1"/>
      <c r="E71" s="1"/>
      <c r="L71">
        <v>-0.873</v>
      </c>
      <c r="N71" t="s">
        <v>2</v>
      </c>
      <c r="P71">
        <v>0.48699999999999999</v>
      </c>
      <c r="R71">
        <v>10</v>
      </c>
      <c r="U71" s="1">
        <v>0.9454451549211168</v>
      </c>
      <c r="V71" s="1">
        <v>0.32578130553514811</v>
      </c>
    </row>
    <row r="72" spans="1:22" x14ac:dyDescent="0.15">
      <c r="A72" s="1"/>
      <c r="B72" s="1"/>
      <c r="C72" s="1"/>
      <c r="D72" s="1"/>
      <c r="E72" s="1"/>
      <c r="L72">
        <v>-0.80100000000000005</v>
      </c>
      <c r="N72" t="s">
        <v>2</v>
      </c>
      <c r="P72">
        <v>-0.59799999999999998</v>
      </c>
      <c r="R72">
        <v>9</v>
      </c>
      <c r="U72" s="1">
        <v>-0.93009487800452539</v>
      </c>
      <c r="V72" s="1">
        <v>0.36731936773024515</v>
      </c>
    </row>
    <row r="73" spans="1:22" x14ac:dyDescent="0.15">
      <c r="A73">
        <f t="shared" ref="A73:A85" si="0">SIN(G73)</f>
        <v>0</v>
      </c>
      <c r="D73">
        <f t="shared" ref="D73:D85" si="1">COS(G73)</f>
        <v>1</v>
      </c>
      <c r="G73">
        <v>0</v>
      </c>
      <c r="L73">
        <v>0.219</v>
      </c>
      <c r="N73" t="s">
        <v>2</v>
      </c>
      <c r="P73">
        <v>-0.97599999999999998</v>
      </c>
      <c r="R73">
        <v>8</v>
      </c>
      <c r="U73" s="1">
        <v>0.46771851834275896</v>
      </c>
      <c r="V73" s="1">
        <v>-0.88387747318237175</v>
      </c>
    </row>
    <row r="74" spans="1:22" x14ac:dyDescent="0.15">
      <c r="A74" s="1">
        <f t="shared" si="0"/>
        <v>0.65028784015711683</v>
      </c>
      <c r="B74" s="1"/>
      <c r="C74" s="1"/>
      <c r="D74" s="1">
        <f t="shared" si="1"/>
        <v>-0.75968791285882131</v>
      </c>
      <c r="G74">
        <v>15</v>
      </c>
      <c r="L74">
        <v>0.98</v>
      </c>
      <c r="N74" t="s">
        <v>2</v>
      </c>
      <c r="P74">
        <v>-0.19800000000000001</v>
      </c>
      <c r="R74">
        <v>7</v>
      </c>
      <c r="U74" s="1">
        <v>0.2194546679940636</v>
      </c>
      <c r="V74" s="1">
        <v>0.97562269791944434</v>
      </c>
    </row>
    <row r="75" spans="1:22" x14ac:dyDescent="0.15">
      <c r="A75" s="1">
        <f t="shared" si="0"/>
        <v>-0.98803162409286183</v>
      </c>
      <c r="B75" s="1"/>
      <c r="C75" s="1"/>
      <c r="D75" s="1">
        <f t="shared" si="1"/>
        <v>0.15425144988758405</v>
      </c>
      <c r="G75">
        <v>30</v>
      </c>
      <c r="L75">
        <v>0.58099999999999996</v>
      </c>
      <c r="N75" t="s">
        <v>2</v>
      </c>
      <c r="P75">
        <v>0.81399999999999995</v>
      </c>
      <c r="R75">
        <v>6</v>
      </c>
      <c r="U75" s="1">
        <v>-0.80115263573383044</v>
      </c>
      <c r="V75" s="1">
        <v>-0.59846006905785809</v>
      </c>
    </row>
    <row r="76" spans="1:22" x14ac:dyDescent="0.15">
      <c r="A76" s="1">
        <f t="shared" si="0"/>
        <v>0.85090352453411844</v>
      </c>
      <c r="B76" s="1"/>
      <c r="C76" s="1"/>
      <c r="D76" s="1">
        <f t="shared" si="1"/>
        <v>0.52532198881772973</v>
      </c>
      <c r="G76">
        <v>45</v>
      </c>
      <c r="L76">
        <v>-0.50600000000000001</v>
      </c>
      <c r="N76" t="s">
        <v>2</v>
      </c>
      <c r="P76">
        <v>0.86199999999999999</v>
      </c>
      <c r="R76">
        <v>5</v>
      </c>
      <c r="U76" s="1">
        <v>0.99779727944989072</v>
      </c>
      <c r="V76" s="1">
        <v>-6.6336936335623722E-2</v>
      </c>
    </row>
    <row r="77" spans="1:22" x14ac:dyDescent="0.15">
      <c r="A77" s="1">
        <f t="shared" si="0"/>
        <v>-0.30481062110221668</v>
      </c>
      <c r="B77" s="1"/>
      <c r="C77" s="1"/>
      <c r="D77" s="1">
        <f t="shared" si="1"/>
        <v>-0.95241298041515632</v>
      </c>
      <c r="G77">
        <v>60</v>
      </c>
      <c r="L77">
        <v>-0.99399999999999999</v>
      </c>
      <c r="N77" t="s">
        <v>2</v>
      </c>
      <c r="P77">
        <v>-0.11</v>
      </c>
      <c r="R77">
        <v>4</v>
      </c>
      <c r="U77" s="1">
        <v>-0.71487642962916464</v>
      </c>
      <c r="V77" s="1">
        <v>0.69925080647837512</v>
      </c>
    </row>
    <row r="78" spans="1:22" x14ac:dyDescent="0.15">
      <c r="A78" s="1">
        <f t="shared" si="0"/>
        <v>-0.38778163540943045</v>
      </c>
      <c r="B78" s="1"/>
      <c r="C78" s="1"/>
      <c r="D78" s="1">
        <f t="shared" si="1"/>
        <v>0.9217512697247493</v>
      </c>
      <c r="G78">
        <v>75</v>
      </c>
      <c r="L78">
        <v>-0.30499999999999999</v>
      </c>
      <c r="N78" t="s">
        <v>2</v>
      </c>
      <c r="P78">
        <v>-0.95199999999999996</v>
      </c>
      <c r="R78">
        <v>3</v>
      </c>
      <c r="U78" s="1">
        <v>8.8368686104001434E-2</v>
      </c>
      <c r="V78" s="1">
        <v>-0.99608783514118493</v>
      </c>
    </row>
    <row r="79" spans="1:22" x14ac:dyDescent="0.15">
      <c r="A79" s="1">
        <f t="shared" si="0"/>
        <v>0.89399666360055785</v>
      </c>
      <c r="B79" s="1"/>
      <c r="C79" s="1"/>
      <c r="D79" s="1">
        <f t="shared" si="1"/>
        <v>-0.44807361612917013</v>
      </c>
      <c r="G79">
        <v>90</v>
      </c>
      <c r="L79">
        <v>0.745</v>
      </c>
      <c r="N79" t="s">
        <v>2</v>
      </c>
      <c r="P79">
        <v>-0.66700000000000004</v>
      </c>
      <c r="R79">
        <v>2</v>
      </c>
      <c r="U79" s="1">
        <v>0.58061118421231428</v>
      </c>
      <c r="V79" s="1">
        <v>0.8141809705265618</v>
      </c>
    </row>
    <row r="80" spans="1:22" x14ac:dyDescent="0.15">
      <c r="A80" s="1">
        <f t="shared" si="0"/>
        <v>-0.97053528353748475</v>
      </c>
      <c r="B80" s="1"/>
      <c r="C80" s="1"/>
      <c r="D80" s="1">
        <f t="shared" si="1"/>
        <v>-0.24095904923620143</v>
      </c>
      <c r="G80">
        <v>105</v>
      </c>
      <c r="L80">
        <v>0.91300000000000003</v>
      </c>
      <c r="N80" t="s">
        <v>2</v>
      </c>
      <c r="P80">
        <v>0.40799999999999997</v>
      </c>
      <c r="R80">
        <v>1</v>
      </c>
      <c r="U80" s="1">
        <v>-0.97053528353748475</v>
      </c>
      <c r="V80" s="1">
        <v>-0.24095904923620143</v>
      </c>
    </row>
    <row r="81" spans="1:24" x14ac:dyDescent="0.15">
      <c r="A81" s="1">
        <f t="shared" si="0"/>
        <v>0.58061118421231428</v>
      </c>
      <c r="B81" s="1"/>
      <c r="C81" s="1"/>
      <c r="D81" s="1">
        <f t="shared" si="1"/>
        <v>0.8141809705265618</v>
      </c>
      <c r="G81">
        <v>120</v>
      </c>
      <c r="U81" s="1">
        <v>0.89399666360055785</v>
      </c>
      <c r="V81" s="1">
        <v>-0.44807361612917013</v>
      </c>
    </row>
    <row r="82" spans="1:24" x14ac:dyDescent="0.15">
      <c r="A82" s="1">
        <f t="shared" si="0"/>
        <v>8.8368686104001434E-2</v>
      </c>
      <c r="B82" s="1"/>
      <c r="C82" s="1"/>
      <c r="D82" s="1">
        <f t="shared" si="1"/>
        <v>-0.99608783514118493</v>
      </c>
      <c r="G82">
        <v>135</v>
      </c>
      <c r="U82" s="1">
        <v>-0.38778163540943045</v>
      </c>
      <c r="V82" s="1">
        <v>0.9217512697247493</v>
      </c>
    </row>
    <row r="83" spans="1:24" x14ac:dyDescent="0.15">
      <c r="A83" s="1">
        <f t="shared" si="0"/>
        <v>-0.71487642962916464</v>
      </c>
      <c r="B83" s="1"/>
      <c r="C83" s="1"/>
      <c r="D83" s="1">
        <f t="shared" si="1"/>
        <v>0.69925080647837512</v>
      </c>
      <c r="G83">
        <v>150</v>
      </c>
      <c r="U83" s="1">
        <v>-0.30481062110221668</v>
      </c>
      <c r="V83" s="1">
        <v>-0.95241298041515632</v>
      </c>
    </row>
    <row r="84" spans="1:24" x14ac:dyDescent="0.15">
      <c r="A84" s="1">
        <f t="shared" si="0"/>
        <v>0.99779727944989072</v>
      </c>
      <c r="B84" s="1"/>
      <c r="C84" s="1"/>
      <c r="D84" s="1">
        <f t="shared" si="1"/>
        <v>-6.6336936335623722E-2</v>
      </c>
      <c r="G84">
        <v>165</v>
      </c>
      <c r="U84" s="1">
        <v>0.85090352453411844</v>
      </c>
      <c r="V84" s="1">
        <v>0.52532198881772973</v>
      </c>
    </row>
    <row r="85" spans="1:24" x14ac:dyDescent="0.15">
      <c r="A85" s="1">
        <f t="shared" si="0"/>
        <v>-0.80115263573383044</v>
      </c>
      <c r="B85" s="1"/>
      <c r="C85" s="1"/>
      <c r="D85" s="1">
        <f t="shared" si="1"/>
        <v>-0.59846006905785809</v>
      </c>
      <c r="G85">
        <v>180</v>
      </c>
      <c r="U85" s="1">
        <v>-0.98803162409286183</v>
      </c>
      <c r="V85" s="1">
        <v>0.15425144988758405</v>
      </c>
    </row>
    <row r="86" spans="1:24" x14ac:dyDescent="0.15">
      <c r="U86" s="1">
        <v>0.65028784015711683</v>
      </c>
      <c r="V86" s="1">
        <v>-0.75968791285882131</v>
      </c>
    </row>
    <row r="87" spans="1:24" x14ac:dyDescent="0.15">
      <c r="U87" s="1">
        <v>0</v>
      </c>
      <c r="V87" s="1">
        <v>1</v>
      </c>
    </row>
    <row r="93" spans="1:24" x14ac:dyDescent="0.15">
      <c r="V93" t="s">
        <v>12</v>
      </c>
    </row>
    <row r="94" spans="1:24" x14ac:dyDescent="0.15">
      <c r="U94">
        <f>V94-0.1</f>
        <v>-9.9900000000000003E-2</v>
      </c>
      <c r="V94">
        <v>1E-4</v>
      </c>
      <c r="W94" t="s">
        <v>2</v>
      </c>
      <c r="X94">
        <v>2.19</v>
      </c>
    </row>
    <row r="95" spans="1:24" x14ac:dyDescent="0.15">
      <c r="U95">
        <f t="shared" ref="U95:U97" si="2">V95-0.1</f>
        <v>0.1</v>
      </c>
      <c r="V95">
        <v>0.2</v>
      </c>
      <c r="W95" t="s">
        <v>2</v>
      </c>
      <c r="X95">
        <v>2.15</v>
      </c>
    </row>
    <row r="96" spans="1:24" x14ac:dyDescent="0.15">
      <c r="U96">
        <f t="shared" si="2"/>
        <v>0.24999999999999997</v>
      </c>
      <c r="V96">
        <v>0.35</v>
      </c>
      <c r="W96" t="s">
        <v>2</v>
      </c>
      <c r="X96">
        <v>2.1</v>
      </c>
    </row>
    <row r="97" spans="1:25" x14ac:dyDescent="0.15">
      <c r="U97">
        <f t="shared" si="2"/>
        <v>0.45000000000000007</v>
      </c>
      <c r="V97">
        <v>0.55000000000000004</v>
      </c>
      <c r="W97" t="s">
        <v>2</v>
      </c>
      <c r="X97">
        <v>1.98</v>
      </c>
    </row>
    <row r="98" spans="1:25" x14ac:dyDescent="0.15">
      <c r="U98">
        <f>V98-0.05</f>
        <v>0.6</v>
      </c>
      <c r="V98">
        <v>0.65</v>
      </c>
      <c r="W98" t="s">
        <v>2</v>
      </c>
      <c r="X98">
        <v>1.9</v>
      </c>
      <c r="Y98">
        <f>X98+0.2</f>
        <v>2.1</v>
      </c>
    </row>
    <row r="99" spans="1:25" x14ac:dyDescent="0.15">
      <c r="U99">
        <f t="shared" ref="U99:U104" si="3">V99-0.05</f>
        <v>0.71</v>
      </c>
      <c r="V99">
        <v>0.76</v>
      </c>
      <c r="W99" t="s">
        <v>2</v>
      </c>
      <c r="X99">
        <v>1.79</v>
      </c>
      <c r="Y99">
        <f t="shared" ref="Y99:Y103" si="4">X99+0.2</f>
        <v>1.99</v>
      </c>
    </row>
    <row r="100" spans="1:25" x14ac:dyDescent="0.15">
      <c r="U100">
        <f t="shared" si="3"/>
        <v>0.7899999999999997</v>
      </c>
      <c r="V100">
        <v>0.83999999999999975</v>
      </c>
      <c r="W100" t="s">
        <v>2</v>
      </c>
      <c r="X100">
        <v>1.65</v>
      </c>
      <c r="Y100">
        <f t="shared" si="4"/>
        <v>1.8499999999999999</v>
      </c>
    </row>
    <row r="101" spans="1:25" x14ac:dyDescent="0.15">
      <c r="U101">
        <f t="shared" si="3"/>
        <v>0.79999999999999971</v>
      </c>
      <c r="V101">
        <v>0.84999999999999976</v>
      </c>
      <c r="W101" t="s">
        <v>2</v>
      </c>
      <c r="X101">
        <v>1.35</v>
      </c>
      <c r="Y101">
        <f t="shared" si="4"/>
        <v>1.55</v>
      </c>
    </row>
    <row r="102" spans="1:25" x14ac:dyDescent="0.15">
      <c r="H102">
        <v>-24</v>
      </c>
      <c r="U102">
        <f t="shared" si="3"/>
        <v>0.75999999999999968</v>
      </c>
      <c r="V102">
        <v>0.80999999999999972</v>
      </c>
      <c r="W102" t="s">
        <v>2</v>
      </c>
      <c r="X102">
        <v>1.1000000000000001</v>
      </c>
      <c r="Y102">
        <f t="shared" si="4"/>
        <v>1.3</v>
      </c>
    </row>
    <row r="103" spans="1:25" x14ac:dyDescent="0.15">
      <c r="H103">
        <v>-12</v>
      </c>
      <c r="U103">
        <f t="shared" si="3"/>
        <v>0.64999999999999991</v>
      </c>
      <c r="V103">
        <v>0.7</v>
      </c>
      <c r="W103" t="s">
        <v>2</v>
      </c>
      <c r="X103">
        <v>0.88</v>
      </c>
      <c r="Y103">
        <f t="shared" si="4"/>
        <v>1.08</v>
      </c>
    </row>
    <row r="104" spans="1:25" x14ac:dyDescent="0.15">
      <c r="A104" s="1">
        <f t="shared" ref="A104:A124" si="5">SIN(G104)</f>
        <v>0</v>
      </c>
      <c r="B104" s="1" t="s">
        <v>3</v>
      </c>
      <c r="C104" s="1"/>
      <c r="D104" s="1">
        <f t="shared" ref="D104:D124" si="6">COS(G104)</f>
        <v>1</v>
      </c>
      <c r="G104">
        <f>H104*3.14159/180</f>
        <v>0</v>
      </c>
      <c r="H104">
        <v>0</v>
      </c>
      <c r="U104">
        <f t="shared" si="3"/>
        <v>0.44999999999999996</v>
      </c>
      <c r="V104">
        <v>0.49999999999999994</v>
      </c>
      <c r="W104" t="s">
        <v>2</v>
      </c>
      <c r="X104">
        <v>0.68</v>
      </c>
    </row>
    <row r="105" spans="1:25" x14ac:dyDescent="0.15">
      <c r="A105" s="1">
        <f t="shared" si="5"/>
        <v>0.42261792771718559</v>
      </c>
      <c r="B105" s="1" t="s">
        <v>3</v>
      </c>
      <c r="C105" s="1"/>
      <c r="D105" s="1">
        <f t="shared" si="6"/>
        <v>0.90630794279429749</v>
      </c>
      <c r="G105">
        <f t="shared" ref="G105:G124" si="7">H105*3.14159/180</f>
        <v>0.43633194444444445</v>
      </c>
      <c r="H105">
        <v>25</v>
      </c>
      <c r="U105">
        <f t="shared" ref="U105:U107" si="8">V105-0.05</f>
        <v>0.35000000000000003</v>
      </c>
      <c r="V105">
        <v>0.4</v>
      </c>
      <c r="W105" t="s">
        <v>2</v>
      </c>
      <c r="X105">
        <v>0.45</v>
      </c>
    </row>
    <row r="106" spans="1:25" x14ac:dyDescent="0.15">
      <c r="A106" s="1">
        <f t="shared" si="5"/>
        <v>0.7660439693147032</v>
      </c>
      <c r="B106" s="1" t="s">
        <v>3</v>
      </c>
      <c r="C106" s="1"/>
      <c r="D106" s="1">
        <f t="shared" si="6"/>
        <v>0.64278817434406343</v>
      </c>
      <c r="G106">
        <f t="shared" si="7"/>
        <v>0.87266388888888891</v>
      </c>
      <c r="H106">
        <v>50</v>
      </c>
      <c r="U106">
        <f t="shared" si="8"/>
        <v>0.20000000000000007</v>
      </c>
      <c r="V106">
        <v>0.25000000000000006</v>
      </c>
      <c r="W106" t="s">
        <v>2</v>
      </c>
      <c r="X106">
        <v>0.1</v>
      </c>
    </row>
    <row r="107" spans="1:25" x14ac:dyDescent="0.15">
      <c r="A107" s="1">
        <f t="shared" si="5"/>
        <v>0.96592554012198772</v>
      </c>
      <c r="B107" s="1" t="s">
        <v>3</v>
      </c>
      <c r="C107" s="1"/>
      <c r="D107" s="1">
        <f t="shared" si="6"/>
        <v>0.25882011309024322</v>
      </c>
      <c r="G107">
        <f t="shared" si="7"/>
        <v>1.3089958333333334</v>
      </c>
      <c r="H107">
        <v>75</v>
      </c>
      <c r="U107">
        <f t="shared" si="8"/>
        <v>0.14999999999999997</v>
      </c>
      <c r="V107">
        <v>0.19999999999999998</v>
      </c>
      <c r="W107" t="s">
        <v>2</v>
      </c>
      <c r="X107">
        <v>-0.2</v>
      </c>
    </row>
    <row r="108" spans="1:25" x14ac:dyDescent="0.15">
      <c r="A108" s="1">
        <f t="shared" si="5"/>
        <v>0.98480800900615562</v>
      </c>
      <c r="B108" s="1" t="s">
        <v>3</v>
      </c>
      <c r="C108" s="1"/>
      <c r="D108" s="1">
        <f t="shared" si="6"/>
        <v>-0.17364672584685187</v>
      </c>
      <c r="G108">
        <f t="shared" si="7"/>
        <v>1.7453277777777778</v>
      </c>
      <c r="H108">
        <v>100</v>
      </c>
      <c r="U108">
        <f>V108-0.1</f>
        <v>-9.9900000000000003E-2</v>
      </c>
      <c r="V108">
        <v>1E-4</v>
      </c>
      <c r="W108" t="s">
        <v>2</v>
      </c>
      <c r="X108">
        <v>-0.2</v>
      </c>
    </row>
    <row r="109" spans="1:25" x14ac:dyDescent="0.15">
      <c r="A109" s="1">
        <f t="shared" si="5"/>
        <v>0.81915310125744645</v>
      </c>
      <c r="B109" s="1" t="s">
        <v>3</v>
      </c>
      <c r="C109" s="1"/>
      <c r="D109" s="1">
        <f t="shared" si="6"/>
        <v>-0.57357492684069422</v>
      </c>
      <c r="G109">
        <f t="shared" si="7"/>
        <v>2.1816597222222218</v>
      </c>
      <c r="H109">
        <v>125</v>
      </c>
    </row>
    <row r="110" spans="1:25" x14ac:dyDescent="0.15">
      <c r="A110" s="1">
        <f t="shared" si="5"/>
        <v>0.50000191506225422</v>
      </c>
      <c r="B110" s="1" t="s">
        <v>3</v>
      </c>
      <c r="C110" s="1"/>
      <c r="D110" s="1">
        <f t="shared" si="6"/>
        <v>-0.86602429811990744</v>
      </c>
      <c r="G110">
        <f t="shared" si="7"/>
        <v>2.6179916666666667</v>
      </c>
      <c r="H110">
        <v>150</v>
      </c>
    </row>
    <row r="111" spans="1:25" x14ac:dyDescent="0.15">
      <c r="A111" s="1">
        <f t="shared" si="5"/>
        <v>8.7158312809115804E-2</v>
      </c>
      <c r="B111" s="1" t="s">
        <v>3</v>
      </c>
      <c r="C111" s="1"/>
      <c r="D111" s="1">
        <f t="shared" si="6"/>
        <v>-0.99619447323716281</v>
      </c>
      <c r="G111">
        <f t="shared" si="7"/>
        <v>3.0543236111111107</v>
      </c>
      <c r="H111">
        <v>175</v>
      </c>
    </row>
    <row r="112" spans="1:25" x14ac:dyDescent="0.15">
      <c r="A112" s="1">
        <f t="shared" si="5"/>
        <v>-0.34201737270335181</v>
      </c>
      <c r="B112" s="1" t="s">
        <v>3</v>
      </c>
      <c r="C112" s="1"/>
      <c r="D112" s="1">
        <f t="shared" si="6"/>
        <v>-0.9396936292053365</v>
      </c>
      <c r="G112">
        <f t="shared" si="7"/>
        <v>3.4906555555555556</v>
      </c>
      <c r="H112">
        <v>200</v>
      </c>
    </row>
    <row r="113" spans="1:24" x14ac:dyDescent="0.15">
      <c r="A113" s="1">
        <f t="shared" si="5"/>
        <v>-0.70710443571848602</v>
      </c>
      <c r="B113" s="1" t="s">
        <v>3</v>
      </c>
      <c r="C113" s="1"/>
      <c r="D113" s="1">
        <f t="shared" si="6"/>
        <v>-0.70710912664682912</v>
      </c>
      <c r="G113">
        <f t="shared" si="7"/>
        <v>3.9269875000000001</v>
      </c>
      <c r="H113">
        <v>225</v>
      </c>
    </row>
    <row r="114" spans="1:24" x14ac:dyDescent="0.15">
      <c r="A114" s="1">
        <f t="shared" si="5"/>
        <v>-0.93969136025013522</v>
      </c>
      <c r="B114" s="1" t="s">
        <v>3</v>
      </c>
      <c r="C114" s="1"/>
      <c r="D114" s="1">
        <f t="shared" si="6"/>
        <v>-0.34202360659938452</v>
      </c>
      <c r="G114">
        <f t="shared" si="7"/>
        <v>4.3633194444444436</v>
      </c>
      <c r="H114">
        <v>250</v>
      </c>
    </row>
    <row r="115" spans="1:24" x14ac:dyDescent="0.15">
      <c r="A115" s="1">
        <f t="shared" si="5"/>
        <v>-0.99619505142126497</v>
      </c>
      <c r="B115" s="1" t="s">
        <v>3</v>
      </c>
      <c r="C115" s="1"/>
      <c r="D115" s="1">
        <f t="shared" si="6"/>
        <v>8.7151704078482009E-2</v>
      </c>
      <c r="G115">
        <f t="shared" si="7"/>
        <v>4.799651388888889</v>
      </c>
      <c r="H115">
        <v>275</v>
      </c>
    </row>
    <row r="116" spans="1:24" x14ac:dyDescent="0.15">
      <c r="A116" s="1">
        <f t="shared" si="5"/>
        <v>-0.86602761510079662</v>
      </c>
      <c r="B116" s="1" t="s">
        <v>3</v>
      </c>
      <c r="C116" s="1"/>
      <c r="D116" s="1">
        <f t="shared" si="6"/>
        <v>0.49999616986815654</v>
      </c>
      <c r="G116">
        <f t="shared" si="7"/>
        <v>5.2359833333333334</v>
      </c>
      <c r="H116">
        <v>300</v>
      </c>
    </row>
    <row r="117" spans="1:24" x14ac:dyDescent="0.15">
      <c r="A117" s="1">
        <f t="shared" si="5"/>
        <v>-0.57358036106884447</v>
      </c>
      <c r="B117" s="1" t="s">
        <v>3</v>
      </c>
      <c r="C117" s="1"/>
      <c r="D117" s="1">
        <f t="shared" si="6"/>
        <v>0.81914929615799215</v>
      </c>
      <c r="G117">
        <f t="shared" si="7"/>
        <v>5.6723152777777779</v>
      </c>
      <c r="H117">
        <v>325</v>
      </c>
    </row>
    <row r="118" spans="1:24" x14ac:dyDescent="0.15">
      <c r="A118" s="1">
        <f t="shared" si="5"/>
        <v>-0.17365325903423395</v>
      </c>
      <c r="B118" s="1" t="s">
        <v>3</v>
      </c>
      <c r="C118" s="1"/>
      <c r="D118" s="1">
        <f t="shared" si="6"/>
        <v>0.98480685701653659</v>
      </c>
      <c r="G118">
        <f t="shared" si="7"/>
        <v>6.1086472222222215</v>
      </c>
      <c r="H118">
        <v>350</v>
      </c>
    </row>
    <row r="119" spans="1:24" x14ac:dyDescent="0.15">
      <c r="A119" s="1">
        <f t="shared" si="5"/>
        <v>0</v>
      </c>
      <c r="B119" s="1" t="s">
        <v>3</v>
      </c>
      <c r="C119" s="1"/>
      <c r="D119" s="1">
        <f t="shared" si="6"/>
        <v>1</v>
      </c>
      <c r="G119">
        <f t="shared" si="7"/>
        <v>0</v>
      </c>
    </row>
    <row r="120" spans="1:24" x14ac:dyDescent="0.15">
      <c r="A120" s="1">
        <f t="shared" si="5"/>
        <v>0</v>
      </c>
      <c r="B120" s="1" t="s">
        <v>3</v>
      </c>
      <c r="C120" s="1"/>
      <c r="D120" s="1">
        <f t="shared" si="6"/>
        <v>1</v>
      </c>
      <c r="G120">
        <f t="shared" si="7"/>
        <v>0</v>
      </c>
    </row>
    <row r="121" spans="1:24" x14ac:dyDescent="0.15">
      <c r="A121" s="1">
        <f t="shared" si="5"/>
        <v>0</v>
      </c>
      <c r="B121" s="1" t="s">
        <v>3</v>
      </c>
      <c r="C121" s="1"/>
      <c r="D121" s="1">
        <f t="shared" si="6"/>
        <v>1</v>
      </c>
      <c r="G121">
        <f t="shared" si="7"/>
        <v>0</v>
      </c>
      <c r="J121" t="s">
        <v>5</v>
      </c>
      <c r="K121" t="s">
        <v>6</v>
      </c>
      <c r="L121" t="s">
        <v>7</v>
      </c>
    </row>
    <row r="122" spans="1:24" x14ac:dyDescent="0.15">
      <c r="A122" s="1">
        <f t="shared" si="5"/>
        <v>0</v>
      </c>
      <c r="B122" s="1" t="s">
        <v>3</v>
      </c>
      <c r="C122" s="1"/>
      <c r="D122" s="1">
        <f t="shared" si="6"/>
        <v>1</v>
      </c>
      <c r="G122">
        <f t="shared" si="7"/>
        <v>0</v>
      </c>
      <c r="J122">
        <v>243</v>
      </c>
      <c r="K122">
        <v>216</v>
      </c>
      <c r="L122">
        <v>1.1000000000000001</v>
      </c>
      <c r="M122" t="s">
        <v>9</v>
      </c>
      <c r="N122" s="1">
        <f>J122/255</f>
        <v>0.95294117647058818</v>
      </c>
      <c r="O122" s="1" t="s">
        <v>8</v>
      </c>
      <c r="P122" s="1">
        <f t="shared" ref="P122:P130" si="9">K122/255</f>
        <v>0.84705882352941175</v>
      </c>
      <c r="Q122" s="1" t="s">
        <v>8</v>
      </c>
      <c r="R122" s="1">
        <f>L122/255</f>
        <v>4.3137254901960791E-3</v>
      </c>
      <c r="S122" t="s">
        <v>10</v>
      </c>
    </row>
    <row r="123" spans="1:24" x14ac:dyDescent="0.15">
      <c r="A123" s="1">
        <f t="shared" si="5"/>
        <v>0</v>
      </c>
      <c r="B123" s="1" t="s">
        <v>3</v>
      </c>
      <c r="C123" s="1"/>
      <c r="D123" s="1">
        <f t="shared" si="6"/>
        <v>1</v>
      </c>
      <c r="G123">
        <f t="shared" si="7"/>
        <v>0</v>
      </c>
      <c r="M123" t="s">
        <v>9</v>
      </c>
      <c r="N123" s="1">
        <f t="shared" ref="N123:N131" si="10">J123/255</f>
        <v>0</v>
      </c>
      <c r="O123" s="1" t="s">
        <v>8</v>
      </c>
      <c r="P123" s="1">
        <f t="shared" si="9"/>
        <v>0</v>
      </c>
      <c r="Q123" s="1" t="s">
        <v>8</v>
      </c>
      <c r="R123" s="1">
        <f t="shared" ref="R123:R138" si="11">L123/255</f>
        <v>0</v>
      </c>
      <c r="S123" t="s">
        <v>10</v>
      </c>
    </row>
    <row r="124" spans="1:24" x14ac:dyDescent="0.15">
      <c r="A124">
        <f t="shared" si="5"/>
        <v>0</v>
      </c>
      <c r="B124" s="1" t="s">
        <v>3</v>
      </c>
      <c r="C124" s="1"/>
      <c r="D124">
        <f t="shared" si="6"/>
        <v>1</v>
      </c>
      <c r="G124">
        <f t="shared" si="7"/>
        <v>0</v>
      </c>
      <c r="I124" t="s">
        <v>13</v>
      </c>
      <c r="J124">
        <v>180</v>
      </c>
      <c r="K124">
        <v>120</v>
      </c>
      <c r="L124">
        <v>55</v>
      </c>
      <c r="M124" t="s">
        <v>9</v>
      </c>
      <c r="N124" s="1">
        <f t="shared" si="10"/>
        <v>0.70588235294117652</v>
      </c>
      <c r="O124" s="1" t="s">
        <v>8</v>
      </c>
      <c r="P124" s="1">
        <f t="shared" si="9"/>
        <v>0.47058823529411764</v>
      </c>
      <c r="Q124" s="1" t="s">
        <v>8</v>
      </c>
      <c r="R124" s="1">
        <f t="shared" si="11"/>
        <v>0.21568627450980393</v>
      </c>
      <c r="S124" t="s">
        <v>10</v>
      </c>
    </row>
    <row r="125" spans="1:24" x14ac:dyDescent="0.15">
      <c r="M125" t="s">
        <v>9</v>
      </c>
      <c r="N125" s="1">
        <f t="shared" si="10"/>
        <v>0</v>
      </c>
      <c r="O125" s="1" t="s">
        <v>8</v>
      </c>
      <c r="P125" s="1">
        <f t="shared" si="9"/>
        <v>0</v>
      </c>
      <c r="Q125" s="1" t="s">
        <v>8</v>
      </c>
      <c r="R125" s="1">
        <f t="shared" si="11"/>
        <v>0</v>
      </c>
      <c r="S125" t="s">
        <v>10</v>
      </c>
    </row>
    <row r="126" spans="1:24" x14ac:dyDescent="0.15">
      <c r="M126" t="s">
        <v>9</v>
      </c>
      <c r="N126" s="1">
        <f t="shared" si="10"/>
        <v>0</v>
      </c>
      <c r="O126" s="1" t="s">
        <v>8</v>
      </c>
      <c r="P126" s="1">
        <f t="shared" si="9"/>
        <v>0</v>
      </c>
      <c r="Q126" s="1" t="s">
        <v>8</v>
      </c>
      <c r="R126" s="1">
        <f t="shared" si="11"/>
        <v>0</v>
      </c>
      <c r="S126" t="s">
        <v>10</v>
      </c>
      <c r="V126" t="s">
        <v>11</v>
      </c>
    </row>
    <row r="127" spans="1:24" x14ac:dyDescent="0.15">
      <c r="I127" t="s">
        <v>14</v>
      </c>
      <c r="J127">
        <v>250</v>
      </c>
      <c r="K127">
        <v>244</v>
      </c>
      <c r="L127">
        <v>44</v>
      </c>
      <c r="M127" t="s">
        <v>9</v>
      </c>
      <c r="N127" s="1">
        <f t="shared" si="10"/>
        <v>0.98039215686274506</v>
      </c>
      <c r="O127" s="1" t="s">
        <v>8</v>
      </c>
      <c r="P127" s="1">
        <f t="shared" si="9"/>
        <v>0.95686274509803926</v>
      </c>
      <c r="Q127" s="1" t="s">
        <v>8</v>
      </c>
      <c r="R127" s="1">
        <f t="shared" si="11"/>
        <v>0.17254901960784313</v>
      </c>
      <c r="S127" t="s">
        <v>10</v>
      </c>
      <c r="V127">
        <v>1E-4</v>
      </c>
      <c r="W127" t="s">
        <v>2</v>
      </c>
      <c r="X127">
        <v>1.4</v>
      </c>
    </row>
    <row r="128" spans="1:24" x14ac:dyDescent="0.15">
      <c r="M128" t="s">
        <v>9</v>
      </c>
      <c r="N128" s="1">
        <f t="shared" si="10"/>
        <v>0</v>
      </c>
      <c r="O128" s="1" t="s">
        <v>8</v>
      </c>
      <c r="P128" s="1">
        <f t="shared" si="9"/>
        <v>0</v>
      </c>
      <c r="Q128" s="1" t="s">
        <v>8</v>
      </c>
      <c r="R128" s="1">
        <f t="shared" si="11"/>
        <v>0</v>
      </c>
      <c r="S128" t="s">
        <v>10</v>
      </c>
      <c r="V128">
        <v>1.1000000000000001</v>
      </c>
      <c r="W128" t="s">
        <v>2</v>
      </c>
      <c r="X128">
        <v>1.4</v>
      </c>
    </row>
    <row r="129" spans="2:24" x14ac:dyDescent="0.15">
      <c r="M129" t="s">
        <v>9</v>
      </c>
      <c r="N129" s="1">
        <f t="shared" si="10"/>
        <v>0</v>
      </c>
      <c r="O129" s="1" t="s">
        <v>8</v>
      </c>
      <c r="P129" s="1">
        <f t="shared" si="9"/>
        <v>0</v>
      </c>
      <c r="Q129" s="1" t="s">
        <v>8</v>
      </c>
      <c r="R129" s="1">
        <f t="shared" si="11"/>
        <v>0</v>
      </c>
      <c r="S129" t="s">
        <v>10</v>
      </c>
      <c r="V129">
        <v>1</v>
      </c>
      <c r="W129" t="s">
        <v>2</v>
      </c>
      <c r="X129">
        <v>0.8</v>
      </c>
    </row>
    <row r="130" spans="2:24" x14ac:dyDescent="0.15">
      <c r="M130" t="s">
        <v>9</v>
      </c>
      <c r="N130" s="1">
        <f t="shared" si="10"/>
        <v>0</v>
      </c>
      <c r="O130" s="1" t="s">
        <v>8</v>
      </c>
      <c r="P130" s="1">
        <f t="shared" si="9"/>
        <v>0</v>
      </c>
      <c r="Q130" s="1" t="s">
        <v>8</v>
      </c>
      <c r="R130" s="1">
        <f t="shared" si="11"/>
        <v>0</v>
      </c>
      <c r="S130" t="s">
        <v>10</v>
      </c>
      <c r="V130">
        <v>0.6</v>
      </c>
      <c r="W130" t="s">
        <v>2</v>
      </c>
      <c r="X130">
        <v>0.5</v>
      </c>
    </row>
    <row r="131" spans="2:24" x14ac:dyDescent="0.15">
      <c r="M131" t="s">
        <v>9</v>
      </c>
      <c r="N131" s="1">
        <f t="shared" si="10"/>
        <v>0</v>
      </c>
      <c r="O131" s="1" t="s">
        <v>8</v>
      </c>
      <c r="Q131" s="1" t="s">
        <v>8</v>
      </c>
      <c r="R131" s="1">
        <f t="shared" si="11"/>
        <v>0</v>
      </c>
      <c r="S131" t="s">
        <v>10</v>
      </c>
      <c r="V131">
        <v>0.4</v>
      </c>
      <c r="W131" t="s">
        <v>2</v>
      </c>
      <c r="X131">
        <v>0.1</v>
      </c>
    </row>
    <row r="132" spans="2:24" x14ac:dyDescent="0.15">
      <c r="M132" t="s">
        <v>9</v>
      </c>
      <c r="O132" s="1" t="s">
        <v>8</v>
      </c>
      <c r="Q132" s="1" t="s">
        <v>8</v>
      </c>
      <c r="R132" s="1">
        <f t="shared" si="11"/>
        <v>0</v>
      </c>
      <c r="S132" t="s">
        <v>10</v>
      </c>
      <c r="V132">
        <v>0.3</v>
      </c>
      <c r="W132" t="s">
        <v>2</v>
      </c>
      <c r="X132">
        <v>-0.2</v>
      </c>
    </row>
    <row r="133" spans="2:24" x14ac:dyDescent="0.15">
      <c r="M133" t="s">
        <v>9</v>
      </c>
      <c r="O133" s="1" t="s">
        <v>8</v>
      </c>
      <c r="R133" s="1">
        <f t="shared" si="11"/>
        <v>0</v>
      </c>
      <c r="S133" t="s">
        <v>10</v>
      </c>
      <c r="V133">
        <v>1E-4</v>
      </c>
      <c r="W133" t="s">
        <v>2</v>
      </c>
      <c r="X133">
        <v>-0.2</v>
      </c>
    </row>
    <row r="134" spans="2:24" x14ac:dyDescent="0.15">
      <c r="R134" s="1">
        <f t="shared" si="11"/>
        <v>0</v>
      </c>
      <c r="S134" t="s">
        <v>10</v>
      </c>
    </row>
    <row r="135" spans="2:24" x14ac:dyDescent="0.15">
      <c r="R135" s="1">
        <f t="shared" si="11"/>
        <v>0</v>
      </c>
    </row>
    <row r="136" spans="2:24" x14ac:dyDescent="0.15">
      <c r="R136" s="1">
        <f t="shared" si="11"/>
        <v>0</v>
      </c>
    </row>
    <row r="137" spans="2:24" x14ac:dyDescent="0.15">
      <c r="R137" s="1">
        <f t="shared" si="11"/>
        <v>0</v>
      </c>
    </row>
    <row r="138" spans="2:24" x14ac:dyDescent="0.15">
      <c r="R138" s="1">
        <f t="shared" si="11"/>
        <v>0</v>
      </c>
    </row>
    <row r="142" spans="2:24" x14ac:dyDescent="0.15">
      <c r="B142" s="1">
        <f t="shared" ref="B142:B153" si="12">SIN(H142)</f>
        <v>1.7452391697363293E-2</v>
      </c>
      <c r="C142" s="1"/>
      <c r="D142" s="1" t="s">
        <v>3</v>
      </c>
      <c r="E142" s="1">
        <f t="shared" ref="E142:E153" si="13">COS(H142)</f>
        <v>0.99984769541367735</v>
      </c>
      <c r="H142">
        <f>I142*3.14159/180</f>
        <v>1.7453277777777776E-2</v>
      </c>
      <c r="I142">
        <v>1</v>
      </c>
    </row>
    <row r="143" spans="2:24" x14ac:dyDescent="0.15">
      <c r="B143" s="1">
        <f t="shared" si="12"/>
        <v>6.9756414919107793E-2</v>
      </c>
      <c r="C143" s="1"/>
      <c r="D143" s="1" t="s">
        <v>3</v>
      </c>
      <c r="E143" s="1">
        <f t="shared" si="13"/>
        <v>0.99756405437326845</v>
      </c>
      <c r="H143">
        <f t="shared" ref="H143:H153" si="14">I143*3.14159/180</f>
        <v>6.9813111111111104E-2</v>
      </c>
      <c r="I143">
        <v>4</v>
      </c>
      <c r="P143">
        <v>0.7</v>
      </c>
      <c r="Q143" t="s">
        <v>8</v>
      </c>
      <c r="R143">
        <v>0.9</v>
      </c>
    </row>
    <row r="144" spans="2:24" x14ac:dyDescent="0.15">
      <c r="B144" s="1">
        <f t="shared" si="12"/>
        <v>0.12186924097918926</v>
      </c>
      <c r="C144" s="1"/>
      <c r="D144" s="1" t="s">
        <v>3</v>
      </c>
      <c r="E144" s="1">
        <f t="shared" si="13"/>
        <v>0.99254616421764297</v>
      </c>
      <c r="H144">
        <f t="shared" si="14"/>
        <v>0.12217294444444443</v>
      </c>
      <c r="I144">
        <v>7</v>
      </c>
      <c r="P144">
        <v>0</v>
      </c>
      <c r="Q144" t="s">
        <v>8</v>
      </c>
      <c r="R144">
        <v>0.4</v>
      </c>
    </row>
    <row r="145" spans="2:18" x14ac:dyDescent="0.15">
      <c r="B145" s="1">
        <f t="shared" si="12"/>
        <v>0.17364803248493949</v>
      </c>
      <c r="C145" s="1"/>
      <c r="D145" s="1" t="s">
        <v>3</v>
      </c>
      <c r="E145" s="1">
        <f t="shared" si="13"/>
        <v>0.9848077786116991</v>
      </c>
      <c r="H145">
        <f t="shared" si="14"/>
        <v>0.17453277777777779</v>
      </c>
      <c r="I145">
        <v>10</v>
      </c>
      <c r="P145">
        <v>-0.7</v>
      </c>
      <c r="Q145" t="s">
        <v>8</v>
      </c>
      <c r="R145">
        <v>0.9</v>
      </c>
    </row>
    <row r="146" spans="2:18" x14ac:dyDescent="0.15">
      <c r="B146" s="1">
        <f t="shared" si="12"/>
        <v>0.22495086760763883</v>
      </c>
      <c r="C146" s="1"/>
      <c r="D146" s="1" t="s">
        <v>3</v>
      </c>
      <c r="E146" s="1">
        <f t="shared" si="13"/>
        <v>0.97437010789667111</v>
      </c>
      <c r="H146">
        <f t="shared" si="14"/>
        <v>0.22689261111111109</v>
      </c>
      <c r="I146">
        <v>13</v>
      </c>
      <c r="P146">
        <v>-0.45</v>
      </c>
      <c r="Q146" t="s">
        <v>8</v>
      </c>
      <c r="R146">
        <v>0.25</v>
      </c>
    </row>
    <row r="147" spans="2:18" x14ac:dyDescent="0.15">
      <c r="B147" s="1">
        <f t="shared" si="12"/>
        <v>0.27563712907972704</v>
      </c>
      <c r="C147" s="1"/>
      <c r="D147" s="1" t="s">
        <v>3</v>
      </c>
      <c r="E147" s="1">
        <f t="shared" si="13"/>
        <v>0.9612617609541565</v>
      </c>
      <c r="H147">
        <f t="shared" si="14"/>
        <v>0.27925244444444441</v>
      </c>
      <c r="I147">
        <v>16</v>
      </c>
      <c r="P147">
        <v>-0.3</v>
      </c>
      <c r="Q147" t="s">
        <v>8</v>
      </c>
      <c r="R147">
        <v>-0.2</v>
      </c>
    </row>
    <row r="148" spans="2:18" x14ac:dyDescent="0.15">
      <c r="B148" s="1">
        <f t="shared" si="12"/>
        <v>0.32556788961630845</v>
      </c>
      <c r="C148" s="1"/>
      <c r="D148" s="1" t="s">
        <v>3</v>
      </c>
      <c r="E148" s="1">
        <f t="shared" si="13"/>
        <v>0.94551866679129248</v>
      </c>
      <c r="H148">
        <f t="shared" si="14"/>
        <v>0.3316122777777778</v>
      </c>
      <c r="I148">
        <v>19</v>
      </c>
      <c r="P148">
        <v>-0.15</v>
      </c>
      <c r="Q148" t="s">
        <v>8</v>
      </c>
      <c r="R148">
        <v>-0.3</v>
      </c>
    </row>
    <row r="149" spans="2:18" x14ac:dyDescent="0.15">
      <c r="B149" s="1">
        <f t="shared" si="12"/>
        <v>0.37460629270453966</v>
      </c>
      <c r="C149" s="1"/>
      <c r="D149" s="1" t="s">
        <v>3</v>
      </c>
      <c r="E149" s="1">
        <f t="shared" si="13"/>
        <v>0.92718397606201153</v>
      </c>
      <c r="H149">
        <f t="shared" si="14"/>
        <v>0.38397211111111113</v>
      </c>
      <c r="I149">
        <v>22</v>
      </c>
      <c r="P149">
        <v>0.15</v>
      </c>
      <c r="Q149" t="s">
        <v>8</v>
      </c>
      <c r="R149">
        <v>-0.3</v>
      </c>
    </row>
    <row r="150" spans="2:18" x14ac:dyDescent="0.15">
      <c r="B150" s="1">
        <f t="shared" si="12"/>
        <v>0.42261792771718559</v>
      </c>
      <c r="C150" s="1"/>
      <c r="D150" s="1" t="s">
        <v>3</v>
      </c>
      <c r="E150" s="1">
        <f t="shared" si="13"/>
        <v>0.90630794279429749</v>
      </c>
      <c r="H150">
        <f t="shared" si="14"/>
        <v>0.43633194444444445</v>
      </c>
      <c r="I150">
        <v>25</v>
      </c>
      <c r="P150">
        <v>0.3</v>
      </c>
      <c r="Q150" t="s">
        <v>8</v>
      </c>
      <c r="R150">
        <v>-0.2</v>
      </c>
    </row>
    <row r="151" spans="2:18" x14ac:dyDescent="0.15">
      <c r="B151" s="1">
        <f t="shared" si="12"/>
        <v>0.46947119832218309</v>
      </c>
      <c r="C151" s="1"/>
      <c r="D151" s="1" t="s">
        <v>3</v>
      </c>
      <c r="E151" s="1">
        <f t="shared" si="13"/>
        <v>0.8829477866476213</v>
      </c>
      <c r="H151">
        <f t="shared" si="14"/>
        <v>0.48869177777777772</v>
      </c>
      <c r="I151">
        <v>28</v>
      </c>
      <c r="P151">
        <v>0.45</v>
      </c>
      <c r="Q151" t="s">
        <v>8</v>
      </c>
      <c r="R151">
        <v>0.25</v>
      </c>
    </row>
    <row r="152" spans="2:18" x14ac:dyDescent="0.15">
      <c r="B152" s="1">
        <f t="shared" si="12"/>
        <v>0.51503768317843146</v>
      </c>
      <c r="C152" s="1"/>
      <c r="D152" t="s">
        <v>2</v>
      </c>
      <c r="E152" s="1">
        <f t="shared" si="13"/>
        <v>0.85716753607809582</v>
      </c>
      <c r="H152">
        <f t="shared" si="14"/>
        <v>0.54105161111111111</v>
      </c>
      <c r="I152">
        <v>31</v>
      </c>
    </row>
    <row r="153" spans="2:18" x14ac:dyDescent="0.15">
      <c r="B153" s="1">
        <f t="shared" si="12"/>
        <v>0.55919248792916665</v>
      </c>
      <c r="C153" s="1"/>
      <c r="D153" t="s">
        <v>2</v>
      </c>
      <c r="E153" s="1">
        <f t="shared" si="13"/>
        <v>0.82903785284122511</v>
      </c>
      <c r="H153">
        <f t="shared" si="14"/>
        <v>0.59341144444444438</v>
      </c>
      <c r="I153">
        <v>34</v>
      </c>
    </row>
    <row r="154" spans="2:18" x14ac:dyDescent="0.15">
      <c r="B154" s="1">
        <v>0.55919248792916665</v>
      </c>
      <c r="C154" s="1"/>
      <c r="D154" t="s">
        <v>2</v>
      </c>
      <c r="E154" s="1">
        <v>0.72903785284122513</v>
      </c>
      <c r="F154" s="1">
        <f t="shared" ref="F154:F165" si="15">E154-0.1</f>
        <v>0.62903785284122515</v>
      </c>
    </row>
    <row r="155" spans="2:18" x14ac:dyDescent="0.15">
      <c r="B155" s="1">
        <v>0.51503768317843146</v>
      </c>
      <c r="C155" s="1"/>
      <c r="D155" t="s">
        <v>2</v>
      </c>
      <c r="E155" s="1">
        <v>0.75716753607809584</v>
      </c>
      <c r="F155" s="1">
        <f t="shared" si="15"/>
        <v>0.65716753607809586</v>
      </c>
    </row>
    <row r="156" spans="2:18" x14ac:dyDescent="0.15">
      <c r="B156" s="1">
        <v>0.46947119832218309</v>
      </c>
      <c r="C156" s="1"/>
      <c r="D156" t="s">
        <v>2</v>
      </c>
      <c r="E156" s="1">
        <v>0.78294778664762132</v>
      </c>
      <c r="F156" s="1">
        <f t="shared" si="15"/>
        <v>0.68294778664762135</v>
      </c>
    </row>
    <row r="157" spans="2:18" x14ac:dyDescent="0.15">
      <c r="B157" s="1">
        <v>0.42261792771718559</v>
      </c>
      <c r="C157" s="1"/>
      <c r="D157" t="s">
        <v>2</v>
      </c>
      <c r="E157" s="1">
        <v>0.80630794279429752</v>
      </c>
      <c r="F157" s="1">
        <f t="shared" si="15"/>
        <v>0.70630794279429754</v>
      </c>
    </row>
    <row r="158" spans="2:18" x14ac:dyDescent="0.15">
      <c r="B158" s="1">
        <v>0.37460629270453966</v>
      </c>
      <c r="C158" s="1"/>
      <c r="D158" t="s">
        <v>2</v>
      </c>
      <c r="E158" s="1">
        <v>0.82718397606201155</v>
      </c>
      <c r="F158" s="1">
        <f t="shared" si="15"/>
        <v>0.72718397606201157</v>
      </c>
    </row>
    <row r="159" spans="2:18" x14ac:dyDescent="0.15">
      <c r="B159" s="1">
        <v>0.32556788961630845</v>
      </c>
      <c r="C159" s="1"/>
      <c r="D159" t="s">
        <v>2</v>
      </c>
      <c r="E159" s="1">
        <v>0.84551866679129251</v>
      </c>
      <c r="F159" s="1">
        <f t="shared" si="15"/>
        <v>0.74551866679129253</v>
      </c>
    </row>
    <row r="160" spans="2:18" x14ac:dyDescent="0.15">
      <c r="B160" s="1">
        <v>0.27563712907972704</v>
      </c>
      <c r="C160" s="1"/>
      <c r="D160" t="s">
        <v>2</v>
      </c>
      <c r="E160" s="1">
        <v>0.86126176095415652</v>
      </c>
      <c r="F160" s="1">
        <f t="shared" si="15"/>
        <v>0.76126176095415654</v>
      </c>
    </row>
    <row r="161" spans="2:6" x14ac:dyDescent="0.15">
      <c r="B161" s="1">
        <v>0.22495086760763883</v>
      </c>
      <c r="C161" s="1"/>
      <c r="D161" t="s">
        <v>2</v>
      </c>
      <c r="E161" s="1">
        <v>0.87437010789667113</v>
      </c>
      <c r="F161" s="1">
        <f t="shared" si="15"/>
        <v>0.77437010789667116</v>
      </c>
    </row>
    <row r="162" spans="2:6" x14ac:dyDescent="0.15">
      <c r="B162" s="1">
        <v>0.17364803248493949</v>
      </c>
      <c r="C162" s="1"/>
      <c r="D162" t="s">
        <v>2</v>
      </c>
      <c r="E162" s="1">
        <v>0.88480777861169913</v>
      </c>
      <c r="F162" s="1">
        <f t="shared" si="15"/>
        <v>0.78480777861169915</v>
      </c>
    </row>
    <row r="163" spans="2:6" x14ac:dyDescent="0.15">
      <c r="B163" s="1">
        <v>0.12186924097918926</v>
      </c>
      <c r="C163" s="1"/>
      <c r="D163" t="s">
        <v>2</v>
      </c>
      <c r="E163" s="1">
        <v>0.89254616421764299</v>
      </c>
      <c r="F163" s="1">
        <f t="shared" si="15"/>
        <v>0.79254616421764301</v>
      </c>
    </row>
    <row r="164" spans="2:6" x14ac:dyDescent="0.15">
      <c r="B164" s="1">
        <v>6.9756414919107793E-2</v>
      </c>
      <c r="C164" s="1"/>
      <c r="D164" t="s">
        <v>2</v>
      </c>
      <c r="E164" s="1">
        <v>0.89756405437326847</v>
      </c>
      <c r="F164" s="1">
        <f t="shared" si="15"/>
        <v>0.79756405437326849</v>
      </c>
    </row>
    <row r="165" spans="2:6" x14ac:dyDescent="0.15">
      <c r="B165" s="1">
        <v>1.7452391697363293E-2</v>
      </c>
      <c r="C165" s="1"/>
      <c r="D165" t="s">
        <v>2</v>
      </c>
      <c r="E165" s="1">
        <v>0.89984769541367737</v>
      </c>
      <c r="F165" s="1">
        <f t="shared" si="15"/>
        <v>0.7998476954136774</v>
      </c>
    </row>
    <row r="166" spans="2:6" x14ac:dyDescent="0.15">
      <c r="B166" s="1"/>
      <c r="C166" s="1"/>
      <c r="D166" t="s">
        <v>2</v>
      </c>
      <c r="E166" s="1"/>
    </row>
    <row r="167" spans="2:6" x14ac:dyDescent="0.15">
      <c r="B167" s="1"/>
      <c r="C167" s="1"/>
      <c r="D167" t="s">
        <v>2</v>
      </c>
      <c r="E167" s="1"/>
    </row>
    <row r="168" spans="2:6" x14ac:dyDescent="0.15">
      <c r="B168" s="1"/>
      <c r="C168" s="1"/>
      <c r="D168" t="s">
        <v>2</v>
      </c>
      <c r="E168" s="1"/>
    </row>
    <row r="169" spans="2:6" x14ac:dyDescent="0.15">
      <c r="B169" s="1"/>
      <c r="C169" s="1"/>
      <c r="D169" t="s">
        <v>2</v>
      </c>
      <c r="E169" s="1"/>
    </row>
    <row r="170" spans="2:6" x14ac:dyDescent="0.15">
      <c r="B170" s="1"/>
      <c r="C170" s="1"/>
      <c r="D170" t="s">
        <v>2</v>
      </c>
      <c r="E170" s="1"/>
    </row>
    <row r="171" spans="2:6" x14ac:dyDescent="0.15">
      <c r="B171" s="1"/>
      <c r="C171" s="1"/>
      <c r="D171" t="s">
        <v>2</v>
      </c>
      <c r="E171" s="1"/>
    </row>
    <row r="172" spans="2:6" x14ac:dyDescent="0.15">
      <c r="B172" s="1"/>
      <c r="C172" s="1"/>
      <c r="D172" t="s">
        <v>2</v>
      </c>
      <c r="E172" s="1"/>
    </row>
    <row r="173" spans="2:6" x14ac:dyDescent="0.15">
      <c r="B173" s="1"/>
      <c r="C173" s="1"/>
      <c r="D173" t="s">
        <v>2</v>
      </c>
      <c r="E173" s="1"/>
    </row>
    <row r="174" spans="2:6" x14ac:dyDescent="0.15">
      <c r="B174" s="1"/>
      <c r="C174" s="1"/>
      <c r="D174" t="s">
        <v>2</v>
      </c>
      <c r="E174" s="1"/>
    </row>
    <row r="175" spans="2:6" x14ac:dyDescent="0.15">
      <c r="B175" s="1"/>
      <c r="C175" s="1"/>
      <c r="D175" t="s">
        <v>2</v>
      </c>
      <c r="E175" s="1"/>
    </row>
    <row r="176" spans="2:6" x14ac:dyDescent="0.15">
      <c r="B176" s="1"/>
      <c r="C176" s="1"/>
      <c r="D176" t="s">
        <v>2</v>
      </c>
      <c r="E176" s="1"/>
    </row>
    <row r="177" spans="2:5" x14ac:dyDescent="0.15">
      <c r="B177" s="1"/>
      <c r="C177" s="1"/>
      <c r="D177" t="s">
        <v>2</v>
      </c>
      <c r="E177" s="1"/>
    </row>
    <row r="178" spans="2:5" x14ac:dyDescent="0.15">
      <c r="B178" s="1"/>
      <c r="C178" s="1"/>
      <c r="D178" t="s">
        <v>2</v>
      </c>
      <c r="E178" s="1"/>
    </row>
    <row r="179" spans="2:5" x14ac:dyDescent="0.15">
      <c r="B179" s="1"/>
      <c r="C179" s="1"/>
      <c r="D179" t="s">
        <v>2</v>
      </c>
      <c r="E179" s="1"/>
    </row>
    <row r="180" spans="2:5" x14ac:dyDescent="0.15">
      <c r="B180" s="1"/>
      <c r="C180" s="1"/>
      <c r="D180" t="s">
        <v>2</v>
      </c>
      <c r="E180" s="1"/>
    </row>
    <row r="181" spans="2:5" x14ac:dyDescent="0.15">
      <c r="B181" s="1"/>
      <c r="C181" s="1"/>
      <c r="D181" t="s">
        <v>2</v>
      </c>
      <c r="E181" s="1"/>
    </row>
    <row r="182" spans="2:5" x14ac:dyDescent="0.15">
      <c r="B182" s="1"/>
      <c r="C182" s="1"/>
      <c r="D182" t="s">
        <v>2</v>
      </c>
      <c r="E182" s="1"/>
    </row>
    <row r="195" spans="4:10" x14ac:dyDescent="0.15">
      <c r="D195" s="1">
        <f t="shared" ref="D195:D201" si="16">SIN(I195)</f>
        <v>0</v>
      </c>
      <c r="E195" s="1" t="s">
        <v>3</v>
      </c>
      <c r="F195" s="1">
        <f t="shared" ref="F195:F201" si="17">COS(I195)</f>
        <v>1</v>
      </c>
      <c r="I195">
        <f>J195*3.14159/180</f>
        <v>0</v>
      </c>
      <c r="J195">
        <v>0</v>
      </c>
    </row>
    <row r="196" spans="4:10" x14ac:dyDescent="0.15">
      <c r="D196" s="1">
        <f t="shared" si="16"/>
        <v>0.4999996169872557</v>
      </c>
      <c r="E196" s="1" t="s">
        <v>3</v>
      </c>
      <c r="F196" s="1">
        <f t="shared" si="17"/>
        <v>0.86602562491683677</v>
      </c>
      <c r="I196">
        <f t="shared" ref="I196:I201" si="18">J196*3.14159/180</f>
        <v>0.52359833333333328</v>
      </c>
      <c r="J196">
        <v>30</v>
      </c>
    </row>
    <row r="197" spans="4:10" x14ac:dyDescent="0.15">
      <c r="D197" s="1">
        <f t="shared" si="16"/>
        <v>0.86602496151913422</v>
      </c>
      <c r="E197" s="1" t="s">
        <v>3</v>
      </c>
      <c r="F197" s="1">
        <f t="shared" si="17"/>
        <v>0.50000076602519528</v>
      </c>
      <c r="I197">
        <f t="shared" si="18"/>
        <v>1.0471966666666666</v>
      </c>
      <c r="J197">
        <v>60</v>
      </c>
    </row>
    <row r="198" spans="4:10" x14ac:dyDescent="0.15">
      <c r="D198" s="1">
        <f t="shared" si="16"/>
        <v>0.99999999999911982</v>
      </c>
      <c r="E198" s="1" t="s">
        <v>3</v>
      </c>
      <c r="F198" s="1">
        <f t="shared" si="17"/>
        <v>1.326794896677558E-6</v>
      </c>
      <c r="I198">
        <f t="shared" si="18"/>
        <v>1.5707949999999999</v>
      </c>
      <c r="J198">
        <v>90</v>
      </c>
    </row>
    <row r="199" spans="4:10" x14ac:dyDescent="0.15">
      <c r="D199" s="1">
        <f t="shared" si="16"/>
        <v>0.86602628831301465</v>
      </c>
      <c r="E199" s="1" t="s">
        <v>3</v>
      </c>
      <c r="F199" s="1">
        <f t="shared" si="17"/>
        <v>-0.49999846794843594</v>
      </c>
      <c r="I199">
        <f t="shared" si="18"/>
        <v>2.0943933333333331</v>
      </c>
      <c r="J199">
        <v>120</v>
      </c>
    </row>
    <row r="200" spans="4:10" x14ac:dyDescent="0.15">
      <c r="D200" s="1">
        <f t="shared" si="16"/>
        <v>0.50000191506225422</v>
      </c>
      <c r="E200" s="1" t="s">
        <v>3</v>
      </c>
      <c r="F200" s="1">
        <f t="shared" si="17"/>
        <v>-0.86602429811990744</v>
      </c>
      <c r="I200">
        <f t="shared" si="18"/>
        <v>2.6179916666666667</v>
      </c>
      <c r="J200">
        <v>150</v>
      </c>
    </row>
    <row r="201" spans="4:10" x14ac:dyDescent="0.15">
      <c r="D201" s="1">
        <f t="shared" si="16"/>
        <v>2.6535897933527804E-6</v>
      </c>
      <c r="E201" s="1" t="s">
        <v>3</v>
      </c>
      <c r="F201" s="1">
        <f t="shared" si="17"/>
        <v>-0.99999999999647926</v>
      </c>
      <c r="I201">
        <f t="shared" si="18"/>
        <v>3.1415899999999999</v>
      </c>
      <c r="J201">
        <v>180</v>
      </c>
    </row>
    <row r="202" spans="4:10" x14ac:dyDescent="0.15">
      <c r="D202" s="1">
        <v>2.3218910691836828E-6</v>
      </c>
      <c r="E202" s="1" t="s">
        <v>2</v>
      </c>
      <c r="F202" s="1">
        <v>-0.87499999999691935</v>
      </c>
      <c r="G202">
        <v>1</v>
      </c>
    </row>
    <row r="203" spans="4:10" x14ac:dyDescent="0.15">
      <c r="D203" s="1">
        <v>0.43750167567947246</v>
      </c>
      <c r="E203" s="1" t="s">
        <v>2</v>
      </c>
      <c r="F203" s="1">
        <v>-0.75777126085491897</v>
      </c>
      <c r="G203">
        <v>2</v>
      </c>
    </row>
    <row r="204" spans="4:10" x14ac:dyDescent="0.15">
      <c r="D204" s="1">
        <v>0.75777300227388777</v>
      </c>
      <c r="E204" s="1" t="s">
        <v>2</v>
      </c>
      <c r="F204" s="1">
        <v>-0.43749865945488142</v>
      </c>
      <c r="G204">
        <v>3</v>
      </c>
    </row>
    <row r="205" spans="4:10" x14ac:dyDescent="0.15">
      <c r="D205" s="1">
        <v>0.87499999999922984</v>
      </c>
      <c r="E205" s="1" t="s">
        <v>2</v>
      </c>
      <c r="F205" s="1">
        <v>1.1609455345928633E-6</v>
      </c>
      <c r="G205">
        <v>4</v>
      </c>
    </row>
    <row r="206" spans="4:10" x14ac:dyDescent="0.15">
      <c r="D206" s="1">
        <v>0.75777184132924247</v>
      </c>
      <c r="E206" s="1" t="s">
        <v>2</v>
      </c>
      <c r="F206" s="1">
        <v>0.43750067027204587</v>
      </c>
      <c r="G206">
        <v>5</v>
      </c>
    </row>
    <row r="207" spans="4:10" x14ac:dyDescent="0.15">
      <c r="D207" s="1">
        <v>0.43749966486384873</v>
      </c>
      <c r="E207" s="1" t="s">
        <v>2</v>
      </c>
      <c r="F207" s="1">
        <v>0.75777242180223214</v>
      </c>
      <c r="G207">
        <v>6</v>
      </c>
    </row>
    <row r="208" spans="4:10" x14ac:dyDescent="0.15">
      <c r="D208" s="1">
        <v>0</v>
      </c>
      <c r="E208" s="1" t="s">
        <v>2</v>
      </c>
      <c r="F208" s="1">
        <v>0.875</v>
      </c>
      <c r="G208">
        <v>7</v>
      </c>
    </row>
    <row r="209" spans="4:7" x14ac:dyDescent="0.15">
      <c r="D209" s="1"/>
    </row>
    <row r="210" spans="4:7" x14ac:dyDescent="0.15">
      <c r="D210" s="1"/>
    </row>
    <row r="211" spans="4:7" x14ac:dyDescent="0.15">
      <c r="D211" s="1"/>
    </row>
    <row r="212" spans="4:7" x14ac:dyDescent="0.15">
      <c r="D212" s="1">
        <f t="shared" ref="D212:D218" si="19">D195*0.875</f>
        <v>0</v>
      </c>
      <c r="E212" s="1" t="s">
        <v>3</v>
      </c>
      <c r="F212" s="1">
        <f t="shared" ref="F212:F218" si="20">F195*0.875</f>
        <v>0.875</v>
      </c>
      <c r="G212">
        <v>7</v>
      </c>
    </row>
    <row r="213" spans="4:7" x14ac:dyDescent="0.15">
      <c r="D213" s="1">
        <f t="shared" si="19"/>
        <v>0.43749966486384873</v>
      </c>
      <c r="E213" s="1" t="s">
        <v>3</v>
      </c>
      <c r="F213" s="1">
        <f t="shared" si="20"/>
        <v>0.75777242180223214</v>
      </c>
      <c r="G213">
        <v>6</v>
      </c>
    </row>
    <row r="214" spans="4:7" x14ac:dyDescent="0.15">
      <c r="D214" s="1">
        <f t="shared" si="19"/>
        <v>0.75777184132924247</v>
      </c>
      <c r="E214" s="1" t="s">
        <v>3</v>
      </c>
      <c r="F214" s="1">
        <f t="shared" si="20"/>
        <v>0.43750067027204587</v>
      </c>
      <c r="G214">
        <v>5</v>
      </c>
    </row>
    <row r="215" spans="4:7" x14ac:dyDescent="0.15">
      <c r="D215" s="1">
        <f t="shared" si="19"/>
        <v>0.87499999999922984</v>
      </c>
      <c r="E215" s="1" t="s">
        <v>3</v>
      </c>
      <c r="F215" s="1">
        <f t="shared" si="20"/>
        <v>1.1609455345928633E-6</v>
      </c>
      <c r="G215">
        <v>4</v>
      </c>
    </row>
    <row r="216" spans="4:7" x14ac:dyDescent="0.15">
      <c r="D216" s="1">
        <f t="shared" si="19"/>
        <v>0.75777300227388777</v>
      </c>
      <c r="E216" s="1" t="s">
        <v>3</v>
      </c>
      <c r="F216" s="1">
        <f t="shared" si="20"/>
        <v>-0.43749865945488142</v>
      </c>
      <c r="G216">
        <v>3</v>
      </c>
    </row>
    <row r="217" spans="4:7" x14ac:dyDescent="0.15">
      <c r="D217" s="1">
        <f t="shared" si="19"/>
        <v>0.43750167567947246</v>
      </c>
      <c r="E217" s="1" t="s">
        <v>3</v>
      </c>
      <c r="F217" s="1">
        <f t="shared" si="20"/>
        <v>-0.75777126085491897</v>
      </c>
      <c r="G217">
        <v>2</v>
      </c>
    </row>
    <row r="218" spans="4:7" x14ac:dyDescent="0.15">
      <c r="D218" s="1">
        <f t="shared" si="19"/>
        <v>2.3218910691836828E-6</v>
      </c>
      <c r="E218" s="1" t="s">
        <v>3</v>
      </c>
      <c r="F218" s="1">
        <f t="shared" si="20"/>
        <v>-0.87499999999691935</v>
      </c>
      <c r="G218">
        <v>1</v>
      </c>
    </row>
    <row r="219" spans="4:7" x14ac:dyDescent="0.15">
      <c r="D219" s="1"/>
    </row>
    <row r="220" spans="4:7" x14ac:dyDescent="0.15">
      <c r="D220" s="1"/>
    </row>
    <row r="227" spans="2:12" x14ac:dyDescent="0.15">
      <c r="B227" s="1">
        <v>0</v>
      </c>
      <c r="C227" s="1"/>
      <c r="D227" s="1" t="s">
        <v>2</v>
      </c>
      <c r="E227" s="1">
        <v>0.875</v>
      </c>
      <c r="G227">
        <v>14</v>
      </c>
    </row>
    <row r="228" spans="2:12" x14ac:dyDescent="0.15">
      <c r="B228" s="1">
        <v>0.43749966486384873</v>
      </c>
      <c r="C228" s="1"/>
      <c r="D228" s="1" t="s">
        <v>2</v>
      </c>
      <c r="E228" s="1">
        <v>0.75777242180223214</v>
      </c>
      <c r="G228">
        <v>13</v>
      </c>
    </row>
    <row r="229" spans="2:12" x14ac:dyDescent="0.15">
      <c r="B229" s="1">
        <v>0.75777184132924247</v>
      </c>
      <c r="C229" s="1"/>
      <c r="D229" s="1" t="s">
        <v>2</v>
      </c>
      <c r="E229" s="1">
        <v>0.43750067027204587</v>
      </c>
      <c r="G229">
        <v>12</v>
      </c>
    </row>
    <row r="230" spans="2:12" x14ac:dyDescent="0.15">
      <c r="B230" s="1">
        <v>0.87499999999922984</v>
      </c>
      <c r="C230" s="1"/>
      <c r="D230" s="1" t="s">
        <v>2</v>
      </c>
      <c r="E230" s="1">
        <v>1.1609455345928633E-6</v>
      </c>
      <c r="G230">
        <v>11</v>
      </c>
    </row>
    <row r="231" spans="2:12" x14ac:dyDescent="0.15">
      <c r="B231" s="1">
        <v>0.75777300227388777</v>
      </c>
      <c r="C231" s="1"/>
      <c r="D231" s="1" t="s">
        <v>2</v>
      </c>
      <c r="E231" s="1">
        <v>-0.43749865945488142</v>
      </c>
      <c r="G231">
        <v>10</v>
      </c>
    </row>
    <row r="232" spans="2:12" x14ac:dyDescent="0.15">
      <c r="B232" s="1">
        <v>0.43750167567947246</v>
      </c>
      <c r="C232" s="1"/>
      <c r="D232" s="1" t="s">
        <v>2</v>
      </c>
      <c r="E232" s="1">
        <v>-0.75777126085491897</v>
      </c>
      <c r="G232">
        <v>9</v>
      </c>
    </row>
    <row r="233" spans="2:12" x14ac:dyDescent="0.15">
      <c r="B233" s="1">
        <v>2.3218910691836828E-6</v>
      </c>
      <c r="C233" s="1"/>
      <c r="D233" s="1" t="s">
        <v>2</v>
      </c>
      <c r="E233" s="1">
        <v>-0.87499999999691935</v>
      </c>
      <c r="G233">
        <v>8</v>
      </c>
    </row>
    <row r="234" spans="2:12" x14ac:dyDescent="0.15">
      <c r="B234" s="1">
        <v>2.6535897933527804E-6</v>
      </c>
      <c r="C234" s="1"/>
      <c r="D234" s="1" t="s">
        <v>2</v>
      </c>
      <c r="E234" s="1">
        <v>-0.99999999999647926</v>
      </c>
      <c r="G234">
        <v>7</v>
      </c>
    </row>
    <row r="235" spans="2:12" x14ac:dyDescent="0.15">
      <c r="B235" s="1">
        <v>0.50000191506225422</v>
      </c>
      <c r="C235" s="1"/>
      <c r="D235" s="1" t="s">
        <v>2</v>
      </c>
      <c r="E235" s="1">
        <v>-0.86602429811990744</v>
      </c>
      <c r="G235">
        <v>6</v>
      </c>
    </row>
    <row r="236" spans="2:12" x14ac:dyDescent="0.15">
      <c r="B236" s="1">
        <v>0.86602628831301465</v>
      </c>
      <c r="C236" s="1"/>
      <c r="D236" s="1" t="s">
        <v>2</v>
      </c>
      <c r="E236" s="1">
        <v>-0.49999846794843594</v>
      </c>
      <c r="G236">
        <v>5</v>
      </c>
      <c r="J236">
        <v>7.0000000000000007E-2</v>
      </c>
      <c r="K236" t="s">
        <v>2</v>
      </c>
      <c r="L236">
        <v>0.29800000000000004</v>
      </c>
    </row>
    <row r="237" spans="2:12" x14ac:dyDescent="0.15">
      <c r="B237" s="1">
        <v>0.99999999999911982</v>
      </c>
      <c r="C237" s="1"/>
      <c r="D237" s="1" t="s">
        <v>2</v>
      </c>
      <c r="E237" s="1">
        <v>1.326794896677558E-6</v>
      </c>
      <c r="G237">
        <v>4</v>
      </c>
      <c r="J237">
        <v>0.122</v>
      </c>
      <c r="K237" t="s">
        <v>2</v>
      </c>
      <c r="L237">
        <v>0.29300000000000004</v>
      </c>
    </row>
    <row r="238" spans="2:12" x14ac:dyDescent="0.15">
      <c r="B238" s="1">
        <v>0.86602496151913422</v>
      </c>
      <c r="C238" s="1"/>
      <c r="D238" s="1" t="s">
        <v>2</v>
      </c>
      <c r="E238" s="1">
        <v>0.50000076602519528</v>
      </c>
      <c r="G238">
        <v>3</v>
      </c>
      <c r="J238">
        <v>0.17399999999999999</v>
      </c>
      <c r="K238" t="s">
        <v>2</v>
      </c>
      <c r="L238">
        <v>0.28500000000000003</v>
      </c>
    </row>
    <row r="239" spans="2:12" x14ac:dyDescent="0.15">
      <c r="B239" s="1">
        <v>0.4999996169872557</v>
      </c>
      <c r="C239" s="1"/>
      <c r="D239" s="1" t="s">
        <v>2</v>
      </c>
      <c r="E239" s="1">
        <v>0.86602562491683677</v>
      </c>
      <c r="G239">
        <v>2</v>
      </c>
      <c r="J239">
        <v>0.22500000000000001</v>
      </c>
      <c r="K239" t="s">
        <v>2</v>
      </c>
      <c r="L239">
        <v>0.27400000000000002</v>
      </c>
    </row>
    <row r="240" spans="2:12" x14ac:dyDescent="0.15">
      <c r="B240" s="1">
        <v>0</v>
      </c>
      <c r="C240" s="1"/>
      <c r="D240" s="1" t="s">
        <v>2</v>
      </c>
      <c r="E240" s="1">
        <v>1</v>
      </c>
      <c r="G240">
        <v>1</v>
      </c>
      <c r="J240">
        <v>0.27600000000000002</v>
      </c>
      <c r="K240" t="s">
        <v>2</v>
      </c>
      <c r="L240">
        <v>0.26100000000000001</v>
      </c>
    </row>
    <row r="241" spans="2:12" x14ac:dyDescent="0.15">
      <c r="J241">
        <v>0.32600000000000001</v>
      </c>
      <c r="K241" t="s">
        <v>2</v>
      </c>
      <c r="L241">
        <v>0.246</v>
      </c>
    </row>
    <row r="242" spans="2:12" x14ac:dyDescent="0.15">
      <c r="J242">
        <v>0.375</v>
      </c>
      <c r="K242" t="s">
        <v>2</v>
      </c>
      <c r="L242">
        <v>0.22700000000000009</v>
      </c>
    </row>
    <row r="243" spans="2:12" x14ac:dyDescent="0.15">
      <c r="J243">
        <v>0.42299999999999999</v>
      </c>
      <c r="K243" t="s">
        <v>2</v>
      </c>
      <c r="L243">
        <v>0.20600000000000007</v>
      </c>
    </row>
    <row r="244" spans="2:12" x14ac:dyDescent="0.15">
      <c r="J244">
        <v>0.46899999999999997</v>
      </c>
      <c r="K244" t="s">
        <v>2</v>
      </c>
      <c r="L244">
        <v>0.18300000000000005</v>
      </c>
    </row>
    <row r="245" spans="2:12" x14ac:dyDescent="0.15">
      <c r="J245">
        <v>0.51500000000000001</v>
      </c>
      <c r="K245" t="s">
        <v>2</v>
      </c>
      <c r="L245">
        <v>0.15700000000000003</v>
      </c>
    </row>
    <row r="246" spans="2:12" x14ac:dyDescent="0.15">
      <c r="J246">
        <v>0.55900000000000005</v>
      </c>
      <c r="K246" t="s">
        <v>2</v>
      </c>
      <c r="L246">
        <v>0.129</v>
      </c>
    </row>
    <row r="247" spans="2:12" x14ac:dyDescent="0.15">
      <c r="J247">
        <v>0.55900000000000005</v>
      </c>
      <c r="K247" t="s">
        <v>2</v>
      </c>
      <c r="L247">
        <v>2.9000000000000026E-2</v>
      </c>
    </row>
    <row r="248" spans="2:12" x14ac:dyDescent="0.15">
      <c r="B248">
        <v>0</v>
      </c>
      <c r="C248" t="s">
        <v>15</v>
      </c>
      <c r="D248">
        <v>-0.6</v>
      </c>
      <c r="J248">
        <v>0.51500000000000001</v>
      </c>
      <c r="K248" t="s">
        <v>2</v>
      </c>
      <c r="L248">
        <v>5.7000000000000051E-2</v>
      </c>
    </row>
    <row r="249" spans="2:12" x14ac:dyDescent="0.15">
      <c r="B249">
        <v>0.35</v>
      </c>
      <c r="C249" t="s">
        <v>15</v>
      </c>
      <c r="D249">
        <v>-0.7</v>
      </c>
      <c r="J249">
        <v>0.46899999999999997</v>
      </c>
      <c r="K249" t="s">
        <v>2</v>
      </c>
      <c r="L249">
        <v>8.3000000000000074E-2</v>
      </c>
    </row>
    <row r="250" spans="2:12" x14ac:dyDescent="0.15">
      <c r="B250">
        <v>0.6</v>
      </c>
      <c r="C250" t="s">
        <v>15</v>
      </c>
      <c r="D250">
        <v>-0.65</v>
      </c>
      <c r="J250">
        <v>0.42299999999999999</v>
      </c>
      <c r="K250" t="s">
        <v>2</v>
      </c>
      <c r="L250">
        <v>0.10600000000000009</v>
      </c>
    </row>
    <row r="251" spans="2:12" x14ac:dyDescent="0.15">
      <c r="B251">
        <v>0.7</v>
      </c>
      <c r="C251" t="s">
        <v>15</v>
      </c>
      <c r="D251">
        <v>0</v>
      </c>
      <c r="J251">
        <v>0.375</v>
      </c>
      <c r="K251" t="s">
        <v>2</v>
      </c>
      <c r="L251">
        <v>0.127</v>
      </c>
    </row>
    <row r="252" spans="2:12" x14ac:dyDescent="0.15">
      <c r="B252">
        <v>0.6</v>
      </c>
      <c r="C252" t="s">
        <v>15</v>
      </c>
      <c r="D252">
        <v>0.25</v>
      </c>
      <c r="J252">
        <v>0.32600000000000001</v>
      </c>
      <c r="K252" t="s">
        <v>2</v>
      </c>
      <c r="L252">
        <v>0.14600000000000002</v>
      </c>
    </row>
    <row r="253" spans="2:12" x14ac:dyDescent="0.15">
      <c r="B253">
        <v>0.4</v>
      </c>
      <c r="C253" t="s">
        <v>15</v>
      </c>
      <c r="D253">
        <v>0.55000000000000004</v>
      </c>
      <c r="J253">
        <v>0.27600000000000002</v>
      </c>
      <c r="K253" t="s">
        <v>2</v>
      </c>
      <c r="L253">
        <v>0.16100000000000003</v>
      </c>
    </row>
    <row r="254" spans="2:12" x14ac:dyDescent="0.15">
      <c r="B254">
        <v>0.15</v>
      </c>
      <c r="C254" t="s">
        <v>15</v>
      </c>
      <c r="D254">
        <v>0.62</v>
      </c>
      <c r="J254">
        <v>0.22500000000000001</v>
      </c>
      <c r="K254" t="s">
        <v>2</v>
      </c>
      <c r="L254">
        <v>0.17400000000000004</v>
      </c>
    </row>
    <row r="255" spans="2:12" x14ac:dyDescent="0.15">
      <c r="B255">
        <v>0</v>
      </c>
      <c r="C255" t="s">
        <v>15</v>
      </c>
      <c r="D255">
        <v>0.55000000000000004</v>
      </c>
      <c r="J255">
        <v>0.17399999999999999</v>
      </c>
      <c r="K255" t="s">
        <v>2</v>
      </c>
      <c r="L255">
        <v>0.18500000000000005</v>
      </c>
    </row>
    <row r="256" spans="2:12" x14ac:dyDescent="0.15">
      <c r="B256">
        <v>-0.15</v>
      </c>
      <c r="C256" t="s">
        <v>15</v>
      </c>
      <c r="D256">
        <v>0.62</v>
      </c>
      <c r="J256">
        <v>0.122</v>
      </c>
      <c r="K256" t="s">
        <v>2</v>
      </c>
      <c r="L256">
        <v>0.19300000000000006</v>
      </c>
    </row>
    <row r="257" spans="2:18" x14ac:dyDescent="0.15">
      <c r="B257">
        <v>-0.4</v>
      </c>
      <c r="C257" t="s">
        <v>15</v>
      </c>
      <c r="D257">
        <v>0.55000000000000004</v>
      </c>
      <c r="J257">
        <v>7.0000000000000007E-2</v>
      </c>
      <c r="K257" t="s">
        <v>2</v>
      </c>
      <c r="L257">
        <v>0.19800000000000006</v>
      </c>
    </row>
    <row r="258" spans="2:18" x14ac:dyDescent="0.15">
      <c r="B258">
        <v>-0.6</v>
      </c>
      <c r="C258" t="s">
        <v>15</v>
      </c>
      <c r="D258">
        <v>0.25</v>
      </c>
    </row>
    <row r="259" spans="2:18" x14ac:dyDescent="0.15">
      <c r="B259">
        <v>-0.7</v>
      </c>
      <c r="C259" t="s">
        <v>15</v>
      </c>
      <c r="D259">
        <v>0</v>
      </c>
      <c r="J259">
        <v>1.0000000000000001E-5</v>
      </c>
      <c r="K259" t="s">
        <v>2</v>
      </c>
      <c r="L259">
        <v>0.20000000000000007</v>
      </c>
    </row>
    <row r="260" spans="2:18" x14ac:dyDescent="0.15">
      <c r="B260">
        <v>-0.6</v>
      </c>
      <c r="C260" t="s">
        <v>15</v>
      </c>
      <c r="D260">
        <v>-0.65</v>
      </c>
    </row>
    <row r="261" spans="2:18" x14ac:dyDescent="0.15">
      <c r="B261">
        <v>-0.35</v>
      </c>
      <c r="C261" t="s">
        <v>15</v>
      </c>
      <c r="D261">
        <v>-0.7</v>
      </c>
    </row>
    <row r="262" spans="2:18" x14ac:dyDescent="0.15">
      <c r="F262">
        <v>0.15</v>
      </c>
      <c r="G262">
        <v>0.62</v>
      </c>
      <c r="H262">
        <v>6</v>
      </c>
    </row>
    <row r="263" spans="2:18" x14ac:dyDescent="0.15">
      <c r="F263">
        <v>0.4</v>
      </c>
      <c r="G263">
        <v>0.55000000000000004</v>
      </c>
      <c r="H263">
        <v>5</v>
      </c>
    </row>
    <row r="264" spans="2:18" x14ac:dyDescent="0.15">
      <c r="F264">
        <v>0.6</v>
      </c>
      <c r="G264">
        <v>0.25</v>
      </c>
      <c r="H264">
        <v>4</v>
      </c>
    </row>
    <row r="265" spans="2:18" x14ac:dyDescent="0.15">
      <c r="F265">
        <v>0.7</v>
      </c>
      <c r="G265">
        <v>0</v>
      </c>
      <c r="H265">
        <v>3</v>
      </c>
    </row>
    <row r="266" spans="2:18" x14ac:dyDescent="0.15">
      <c r="F266">
        <v>0.6</v>
      </c>
      <c r="G266">
        <v>-0.65</v>
      </c>
      <c r="H266">
        <v>2</v>
      </c>
    </row>
    <row r="267" spans="2:18" x14ac:dyDescent="0.15">
      <c r="F267">
        <v>0.35</v>
      </c>
      <c r="G267">
        <v>-0.7</v>
      </c>
      <c r="H267">
        <v>1</v>
      </c>
    </row>
    <row r="269" spans="2:18" x14ac:dyDescent="0.15">
      <c r="N269" s="2">
        <v>-0.17365325903423395</v>
      </c>
      <c r="O269" s="2" t="s">
        <v>2</v>
      </c>
      <c r="P269" s="2"/>
      <c r="Q269" s="2">
        <v>0.98480685701653659</v>
      </c>
      <c r="R269">
        <v>15</v>
      </c>
    </row>
    <row r="270" spans="2:18" x14ac:dyDescent="0.15">
      <c r="N270" s="2">
        <v>-0.57358036106884447</v>
      </c>
      <c r="O270" s="2" t="s">
        <v>2</v>
      </c>
      <c r="P270" s="2"/>
      <c r="Q270" s="2">
        <v>0.81914929615799215</v>
      </c>
      <c r="R270">
        <v>14</v>
      </c>
    </row>
    <row r="271" spans="2:18" x14ac:dyDescent="0.15">
      <c r="N271" s="2">
        <v>-0.86602761510079662</v>
      </c>
      <c r="O271" s="2" t="s">
        <v>2</v>
      </c>
      <c r="P271" s="2"/>
      <c r="Q271" s="2">
        <v>0.49999616986815654</v>
      </c>
      <c r="R271">
        <v>13</v>
      </c>
    </row>
    <row r="272" spans="2:18" x14ac:dyDescent="0.15">
      <c r="N272" s="2">
        <v>-0.99619505142126497</v>
      </c>
      <c r="O272" s="2" t="s">
        <v>2</v>
      </c>
      <c r="P272" s="2"/>
      <c r="Q272" s="2">
        <v>8.7151704078482009E-2</v>
      </c>
      <c r="R272">
        <v>12</v>
      </c>
    </row>
    <row r="273" spans="7:18" x14ac:dyDescent="0.15">
      <c r="N273" s="2">
        <v>-0.93969136025013522</v>
      </c>
      <c r="O273" s="2" t="s">
        <v>2</v>
      </c>
      <c r="P273" s="2"/>
      <c r="Q273" s="2">
        <v>-0.34202360659938452</v>
      </c>
      <c r="R273">
        <v>11</v>
      </c>
    </row>
    <row r="274" spans="7:18" x14ac:dyDescent="0.15">
      <c r="N274" s="2">
        <v>-0.70710443571848602</v>
      </c>
      <c r="O274" s="2" t="s">
        <v>2</v>
      </c>
      <c r="P274" s="2"/>
      <c r="Q274" s="2">
        <v>-0.70710912664682912</v>
      </c>
      <c r="R274">
        <v>10</v>
      </c>
    </row>
    <row r="275" spans="7:18" x14ac:dyDescent="0.15">
      <c r="N275" s="2">
        <v>-0.34201737270335181</v>
      </c>
      <c r="O275" s="2" t="s">
        <v>2</v>
      </c>
      <c r="P275" s="2"/>
      <c r="Q275" s="2">
        <v>-0.9396936292053365</v>
      </c>
      <c r="R275">
        <v>9</v>
      </c>
    </row>
    <row r="276" spans="7:18" x14ac:dyDescent="0.15">
      <c r="N276" s="2">
        <v>8.7158312809115804E-2</v>
      </c>
      <c r="O276" s="2" t="s">
        <v>2</v>
      </c>
      <c r="P276" s="2"/>
      <c r="Q276" s="2">
        <v>-0.99619447323716281</v>
      </c>
      <c r="R276">
        <v>8</v>
      </c>
    </row>
    <row r="277" spans="7:18" x14ac:dyDescent="0.15">
      <c r="N277" s="2">
        <v>0.50000191506225422</v>
      </c>
      <c r="O277" s="2" t="s">
        <v>2</v>
      </c>
      <c r="P277" s="2"/>
      <c r="Q277" s="2">
        <v>-0.86602429811990744</v>
      </c>
      <c r="R277">
        <v>7</v>
      </c>
    </row>
    <row r="278" spans="7:18" x14ac:dyDescent="0.15">
      <c r="N278" s="2">
        <v>0.81915310125744645</v>
      </c>
      <c r="O278" s="2" t="s">
        <v>2</v>
      </c>
      <c r="P278" s="2"/>
      <c r="Q278" s="2">
        <v>-0.57357492684069422</v>
      </c>
      <c r="R278">
        <v>6</v>
      </c>
    </row>
    <row r="279" spans="7:18" x14ac:dyDescent="0.15">
      <c r="N279" s="2">
        <v>0.98480800900615562</v>
      </c>
      <c r="O279" s="2" t="s">
        <v>2</v>
      </c>
      <c r="P279" s="2"/>
      <c r="Q279" s="2">
        <v>-0.17364672584685187</v>
      </c>
      <c r="R279">
        <v>5</v>
      </c>
    </row>
    <row r="280" spans="7:18" x14ac:dyDescent="0.15">
      <c r="N280" s="2">
        <v>0.96592554012198772</v>
      </c>
      <c r="O280" s="2" t="s">
        <v>2</v>
      </c>
      <c r="P280" s="2"/>
      <c r="Q280" s="2">
        <v>0.25882011309024322</v>
      </c>
      <c r="R280">
        <v>4</v>
      </c>
    </row>
    <row r="281" spans="7:18" x14ac:dyDescent="0.15">
      <c r="N281" s="2">
        <v>0.7660439693147032</v>
      </c>
      <c r="O281" s="2" t="s">
        <v>2</v>
      </c>
      <c r="P281" s="2"/>
      <c r="Q281" s="2">
        <v>0.64278817434406343</v>
      </c>
      <c r="R281">
        <v>3</v>
      </c>
    </row>
    <row r="282" spans="7:18" x14ac:dyDescent="0.15">
      <c r="N282" s="2">
        <v>0.42261792771718559</v>
      </c>
      <c r="O282" s="2" t="s">
        <v>2</v>
      </c>
      <c r="P282" s="2"/>
      <c r="Q282" s="2">
        <v>0.90630794279429749</v>
      </c>
      <c r="R282">
        <v>2</v>
      </c>
    </row>
    <row r="283" spans="7:18" x14ac:dyDescent="0.15">
      <c r="N283" s="2">
        <v>0</v>
      </c>
      <c r="O283" s="2" t="s">
        <v>2</v>
      </c>
      <c r="P283" s="2"/>
      <c r="Q283" s="2">
        <v>1</v>
      </c>
      <c r="R283">
        <v>1</v>
      </c>
    </row>
    <row r="288" spans="7:18" x14ac:dyDescent="0.15">
      <c r="G288">
        <v>1.3</v>
      </c>
      <c r="I288" t="s">
        <v>2</v>
      </c>
      <c r="J288">
        <v>0.1</v>
      </c>
    </row>
    <row r="289" spans="7:10" x14ac:dyDescent="0.15">
      <c r="G289">
        <v>1.2</v>
      </c>
      <c r="I289" t="s">
        <v>2</v>
      </c>
      <c r="J289">
        <v>0.3</v>
      </c>
    </row>
    <row r="290" spans="7:10" x14ac:dyDescent="0.15">
      <c r="G290">
        <v>0.8</v>
      </c>
      <c r="I290" t="s">
        <v>2</v>
      </c>
      <c r="J290">
        <v>0.6</v>
      </c>
    </row>
    <row r="291" spans="7:10" x14ac:dyDescent="0.15">
      <c r="G291">
        <v>0.35</v>
      </c>
      <c r="H291" t="s">
        <v>2</v>
      </c>
      <c r="J291">
        <v>0.8</v>
      </c>
    </row>
    <row r="292" spans="7:10" x14ac:dyDescent="0.15">
      <c r="G292">
        <v>-0.35</v>
      </c>
      <c r="H292" t="s">
        <v>2</v>
      </c>
      <c r="J292">
        <v>0.8</v>
      </c>
    </row>
    <row r="293" spans="7:10" x14ac:dyDescent="0.15">
      <c r="G293">
        <v>-0.8</v>
      </c>
      <c r="H293" t="s">
        <v>2</v>
      </c>
      <c r="J293">
        <v>0.6</v>
      </c>
    </row>
    <row r="294" spans="7:10" x14ac:dyDescent="0.15">
      <c r="G294">
        <v>-1.2</v>
      </c>
      <c r="H294" t="s">
        <v>2</v>
      </c>
      <c r="J294">
        <v>0.3</v>
      </c>
    </row>
    <row r="295" spans="7:10" x14ac:dyDescent="0.15">
      <c r="G295">
        <v>-1.3</v>
      </c>
      <c r="H295" t="s">
        <v>2</v>
      </c>
      <c r="J295">
        <v>0.1</v>
      </c>
    </row>
    <row r="296" spans="7:10" x14ac:dyDescent="0.15">
      <c r="G296">
        <v>-1.3</v>
      </c>
      <c r="H296" t="s">
        <v>2</v>
      </c>
      <c r="J296">
        <v>-0.1</v>
      </c>
    </row>
    <row r="297" spans="7:10" x14ac:dyDescent="0.15">
      <c r="G297">
        <v>-1.2</v>
      </c>
      <c r="H297" t="s">
        <v>2</v>
      </c>
      <c r="J297">
        <v>-0.3</v>
      </c>
    </row>
    <row r="298" spans="7:10" x14ac:dyDescent="0.15">
      <c r="G298">
        <v>-0.8</v>
      </c>
      <c r="H298" t="s">
        <v>2</v>
      </c>
      <c r="J298">
        <v>-0.6</v>
      </c>
    </row>
    <row r="299" spans="7:10" x14ac:dyDescent="0.15">
      <c r="G299">
        <v>-0.35</v>
      </c>
      <c r="H299" t="s">
        <v>2</v>
      </c>
      <c r="J299">
        <v>-0.8</v>
      </c>
    </row>
    <row r="300" spans="7:10" x14ac:dyDescent="0.15">
      <c r="G300">
        <v>0.35</v>
      </c>
      <c r="H300" t="s">
        <v>2</v>
      </c>
      <c r="J300">
        <v>-0.8</v>
      </c>
    </row>
    <row r="301" spans="7:10" x14ac:dyDescent="0.15">
      <c r="G301">
        <v>0.8</v>
      </c>
      <c r="I301" t="s">
        <v>2</v>
      </c>
      <c r="J301">
        <v>-0.6</v>
      </c>
    </row>
    <row r="302" spans="7:10" x14ac:dyDescent="0.15">
      <c r="G302">
        <v>1.2</v>
      </c>
      <c r="I302" t="s">
        <v>2</v>
      </c>
      <c r="J302">
        <v>-0.3</v>
      </c>
    </row>
    <row r="303" spans="7:10" x14ac:dyDescent="0.15">
      <c r="G303">
        <v>1.3</v>
      </c>
      <c r="I303" t="s">
        <v>2</v>
      </c>
      <c r="J303">
        <v>-0.1</v>
      </c>
    </row>
    <row r="309" spans="4:8" x14ac:dyDescent="0.15">
      <c r="D309">
        <v>0.1</v>
      </c>
      <c r="F309">
        <v>0.6</v>
      </c>
      <c r="H309" t="s">
        <v>16</v>
      </c>
    </row>
    <row r="310" spans="4:8" x14ac:dyDescent="0.15">
      <c r="D310">
        <v>0.1</v>
      </c>
      <c r="F310">
        <v>0.6</v>
      </c>
    </row>
    <row r="312" spans="4:8" x14ac:dyDescent="0.15">
      <c r="D312">
        <v>0.3</v>
      </c>
      <c r="F312">
        <v>0.5</v>
      </c>
      <c r="H312" t="s">
        <v>16</v>
      </c>
    </row>
    <row r="313" spans="4:8" x14ac:dyDescent="0.15">
      <c r="D313">
        <v>0.3</v>
      </c>
      <c r="F313">
        <v>0.5</v>
      </c>
    </row>
    <row r="315" spans="4:8" x14ac:dyDescent="0.15">
      <c r="D315">
        <v>0.3</v>
      </c>
      <c r="F315">
        <v>-0.5</v>
      </c>
      <c r="G315" t="s">
        <v>16</v>
      </c>
    </row>
    <row r="316" spans="4:8" x14ac:dyDescent="0.15">
      <c r="D316">
        <v>0.3</v>
      </c>
      <c r="F316">
        <v>-0.5</v>
      </c>
    </row>
    <row r="318" spans="4:8" x14ac:dyDescent="0.15">
      <c r="D318">
        <v>0.1</v>
      </c>
      <c r="F318">
        <v>-0.6</v>
      </c>
      <c r="G318" t="s">
        <v>16</v>
      </c>
    </row>
    <row r="319" spans="4:8" x14ac:dyDescent="0.15">
      <c r="D319">
        <v>0.1</v>
      </c>
      <c r="F319">
        <v>-0.6</v>
      </c>
    </row>
    <row r="350" spans="2:4" x14ac:dyDescent="0.15">
      <c r="B350">
        <v>1E-4</v>
      </c>
      <c r="C350" t="s">
        <v>2</v>
      </c>
      <c r="D350">
        <v>0.3</v>
      </c>
    </row>
    <row r="352" spans="2:4" x14ac:dyDescent="0.15">
      <c r="B352">
        <v>7.0000000000000007E-2</v>
      </c>
      <c r="C352" t="s">
        <v>2</v>
      </c>
      <c r="D352">
        <v>0.29799999999999999</v>
      </c>
    </row>
    <row r="353" spans="2:10" x14ac:dyDescent="0.15">
      <c r="B353">
        <v>0.122</v>
      </c>
      <c r="C353" t="s">
        <v>2</v>
      </c>
      <c r="D353">
        <v>0.29299999999999998</v>
      </c>
    </row>
    <row r="354" spans="2:10" x14ac:dyDescent="0.15">
      <c r="B354">
        <v>0.17399999999999999</v>
      </c>
      <c r="C354" t="s">
        <v>2</v>
      </c>
      <c r="D354">
        <v>0.28499999999999998</v>
      </c>
    </row>
    <row r="355" spans="2:10" x14ac:dyDescent="0.15">
      <c r="B355">
        <v>0.22500000000000001</v>
      </c>
      <c r="C355" t="s">
        <v>2</v>
      </c>
      <c r="D355">
        <v>0.27400000000000002</v>
      </c>
    </row>
    <row r="356" spans="2:10" x14ac:dyDescent="0.15">
      <c r="B356">
        <v>0.27600000000000002</v>
      </c>
      <c r="C356" t="s">
        <v>2</v>
      </c>
      <c r="D356">
        <v>0.26100000000000001</v>
      </c>
    </row>
    <row r="357" spans="2:10" x14ac:dyDescent="0.15">
      <c r="B357">
        <v>0.32600000000000001</v>
      </c>
      <c r="C357" t="s">
        <v>2</v>
      </c>
      <c r="D357">
        <v>0.246</v>
      </c>
    </row>
    <row r="358" spans="2:10" x14ac:dyDescent="0.15">
      <c r="B358">
        <v>0.375</v>
      </c>
      <c r="C358" t="s">
        <v>2</v>
      </c>
      <c r="D358">
        <v>0.22700000000000001</v>
      </c>
    </row>
    <row r="359" spans="2:10" x14ac:dyDescent="0.15">
      <c r="B359">
        <v>0.42299999999999999</v>
      </c>
      <c r="C359" t="s">
        <v>2</v>
      </c>
      <c r="D359">
        <v>0.20599999999999999</v>
      </c>
    </row>
    <row r="360" spans="2:10" x14ac:dyDescent="0.15">
      <c r="B360">
        <v>0.46899999999999997</v>
      </c>
      <c r="C360" t="s">
        <v>2</v>
      </c>
      <c r="D360">
        <v>0.183</v>
      </c>
    </row>
    <row r="361" spans="2:10" x14ac:dyDescent="0.15">
      <c r="B361">
        <v>0.51500000000000001</v>
      </c>
      <c r="C361" t="s">
        <v>2</v>
      </c>
      <c r="D361">
        <v>0.157</v>
      </c>
    </row>
    <row r="362" spans="2:10" x14ac:dyDescent="0.15">
      <c r="B362">
        <v>0.55900000000000005</v>
      </c>
      <c r="C362" t="s">
        <v>2</v>
      </c>
      <c r="D362">
        <v>0.129</v>
      </c>
    </row>
    <row r="363" spans="2:10" x14ac:dyDescent="0.15">
      <c r="B363">
        <v>0.55900000000000005</v>
      </c>
      <c r="C363" t="s">
        <v>2</v>
      </c>
      <c r="D363">
        <v>2.9000000000000001E-2</v>
      </c>
      <c r="H363">
        <v>0</v>
      </c>
      <c r="I363" t="s">
        <v>2</v>
      </c>
      <c r="J363">
        <v>0.875</v>
      </c>
    </row>
    <row r="364" spans="2:10" x14ac:dyDescent="0.15">
      <c r="B364">
        <v>0.51500000000000001</v>
      </c>
      <c r="C364" t="s">
        <v>2</v>
      </c>
      <c r="D364">
        <v>5.7000000000000002E-2</v>
      </c>
      <c r="H364">
        <v>0.437</v>
      </c>
      <c r="I364" t="s">
        <v>2</v>
      </c>
      <c r="J364">
        <v>0.75800000000000001</v>
      </c>
    </row>
    <row r="365" spans="2:10" x14ac:dyDescent="0.15">
      <c r="B365">
        <v>0.46899999999999997</v>
      </c>
      <c r="C365" t="s">
        <v>2</v>
      </c>
      <c r="D365">
        <v>8.3000000000000004E-2</v>
      </c>
      <c r="H365">
        <v>0.75800000000000001</v>
      </c>
      <c r="I365" t="s">
        <v>2</v>
      </c>
      <c r="J365">
        <v>0.438</v>
      </c>
    </row>
    <row r="366" spans="2:10" x14ac:dyDescent="0.15">
      <c r="B366">
        <v>0.42299999999999999</v>
      </c>
      <c r="C366" t="s">
        <v>2</v>
      </c>
      <c r="D366">
        <v>0.106</v>
      </c>
      <c r="H366">
        <v>0.875</v>
      </c>
      <c r="I366" t="s">
        <v>2</v>
      </c>
      <c r="J366">
        <v>0</v>
      </c>
    </row>
    <row r="367" spans="2:10" x14ac:dyDescent="0.15">
      <c r="B367">
        <v>0.375</v>
      </c>
      <c r="C367" t="s">
        <v>2</v>
      </c>
      <c r="D367">
        <v>0.127</v>
      </c>
      <c r="H367">
        <v>0.75800000000000001</v>
      </c>
      <c r="I367" t="s">
        <v>2</v>
      </c>
      <c r="J367">
        <v>-0.437</v>
      </c>
    </row>
    <row r="368" spans="2:10" x14ac:dyDescent="0.15">
      <c r="B368">
        <v>0.32600000000000001</v>
      </c>
      <c r="C368" t="s">
        <v>2</v>
      </c>
      <c r="D368">
        <v>0.14599999999999999</v>
      </c>
      <c r="H368">
        <v>0.438</v>
      </c>
      <c r="I368" t="s">
        <v>2</v>
      </c>
      <c r="J368">
        <v>-0.75800000000000001</v>
      </c>
    </row>
    <row r="369" spans="2:10" x14ac:dyDescent="0.15">
      <c r="B369">
        <v>0.27600000000000002</v>
      </c>
      <c r="C369" t="s">
        <v>2</v>
      </c>
      <c r="D369">
        <v>0.161</v>
      </c>
      <c r="H369">
        <v>0</v>
      </c>
      <c r="I369" t="s">
        <v>2</v>
      </c>
      <c r="J369">
        <v>-0.875</v>
      </c>
    </row>
    <row r="370" spans="2:10" x14ac:dyDescent="0.15">
      <c r="B370">
        <v>0.22500000000000001</v>
      </c>
      <c r="C370" t="s">
        <v>2</v>
      </c>
      <c r="D370">
        <v>0.17399999999999999</v>
      </c>
      <c r="H370">
        <v>0</v>
      </c>
      <c r="I370" t="s">
        <v>2</v>
      </c>
      <c r="J370">
        <v>-1</v>
      </c>
    </row>
    <row r="371" spans="2:10" x14ac:dyDescent="0.15">
      <c r="B371">
        <v>0.17399999999999999</v>
      </c>
      <c r="C371" t="s">
        <v>2</v>
      </c>
      <c r="D371">
        <v>0.185</v>
      </c>
      <c r="H371">
        <v>0.5</v>
      </c>
      <c r="I371" t="s">
        <v>2</v>
      </c>
      <c r="J371">
        <v>-0.86599999999999999</v>
      </c>
    </row>
    <row r="372" spans="2:10" x14ac:dyDescent="0.15">
      <c r="B372">
        <v>0.122</v>
      </c>
      <c r="C372" t="s">
        <v>2</v>
      </c>
      <c r="D372">
        <v>0.193</v>
      </c>
      <c r="H372">
        <v>0.86599999999999999</v>
      </c>
      <c r="I372" t="s">
        <v>2</v>
      </c>
      <c r="J372">
        <v>-0.5</v>
      </c>
    </row>
    <row r="373" spans="2:10" x14ac:dyDescent="0.15">
      <c r="B373">
        <v>7.0000000000000007E-2</v>
      </c>
      <c r="C373" t="s">
        <v>2</v>
      </c>
      <c r="D373">
        <v>0.19800000000000001</v>
      </c>
      <c r="H373">
        <v>1</v>
      </c>
      <c r="I373" t="s">
        <v>2</v>
      </c>
      <c r="J373">
        <v>0</v>
      </c>
    </row>
    <row r="374" spans="2:10" x14ac:dyDescent="0.15">
      <c r="H374">
        <v>0.86599999999999999</v>
      </c>
      <c r="I374" t="s">
        <v>2</v>
      </c>
      <c r="J374">
        <v>0.5</v>
      </c>
    </row>
    <row r="375" spans="2:10" x14ac:dyDescent="0.15">
      <c r="B375">
        <v>1.0000000000000001E-5</v>
      </c>
      <c r="C375" t="s">
        <v>2</v>
      </c>
      <c r="D375">
        <v>0.2</v>
      </c>
      <c r="H375">
        <v>0.5</v>
      </c>
      <c r="I375" t="s">
        <v>2</v>
      </c>
      <c r="J375">
        <v>0.86599999999999999</v>
      </c>
    </row>
    <row r="376" spans="2:10" x14ac:dyDescent="0.15">
      <c r="H376">
        <v>0</v>
      </c>
      <c r="I376" t="s">
        <v>2</v>
      </c>
      <c r="J376">
        <v>1</v>
      </c>
    </row>
  </sheetData>
  <sortState ref="N269:R283">
    <sortCondition descending="1" ref="R269:R28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2012-05-03T08:04:18Z</dcterms:modified>
</cp:coreProperties>
</file>