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RANDON\ACADEMICO\MISION TIC\CICLO 3\DESARROLLO DE SOFTWARE\MINTIC-84-02\PROGRESO GENERAL\"/>
    </mc:Choice>
  </mc:AlternateContent>
  <bookViews>
    <workbookView xWindow="0" yWindow="465" windowWidth="25605" windowHeight="14175"/>
  </bookViews>
  <sheets>
    <sheet name="PROGRESO GENER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34" i="1"/>
  <c r="C33" i="1"/>
  <c r="C32" i="1"/>
  <c r="C31" i="1"/>
</calcChain>
</file>

<file path=xl/sharedStrings.xml><?xml version="1.0" encoding="utf-8"?>
<sst xmlns="http://schemas.openxmlformats.org/spreadsheetml/2006/main" count="56" uniqueCount="35">
  <si>
    <t>ACTIVIDAD</t>
  </si>
  <si>
    <t>ESTADO</t>
  </si>
  <si>
    <t>Descripción del problema</t>
  </si>
  <si>
    <t>HECHO</t>
  </si>
  <si>
    <t>Objetivos del Metodología - Software</t>
  </si>
  <si>
    <r>
      <t xml:space="preserve">Modelo conceptual </t>
    </r>
    <r>
      <rPr>
        <b/>
        <sz val="12"/>
        <color rgb="FFFF0000"/>
        <rFont val="Calibri"/>
        <family val="2"/>
        <scheme val="minor"/>
      </rPr>
      <t>(Entidades-Atributos-Dependencias-Cardinalidad)</t>
    </r>
  </si>
  <si>
    <t>Requerimientos Usuario - RU</t>
  </si>
  <si>
    <t>Requerimientos FUNCIONALES - RF</t>
  </si>
  <si>
    <t>Requerimientos No Funcionales - RNF</t>
  </si>
  <si>
    <t>ACTIVIDADES POR HACER</t>
  </si>
  <si>
    <t>ACTIVIDADES QUE SE ESTAN HACIENDO</t>
  </si>
  <si>
    <t>ACTIVIDADES PARA VERIFICAR</t>
  </si>
  <si>
    <t>ACTIVIDADES HECHAS</t>
  </si>
  <si>
    <t>ACTIVIDADES POSPUESTAS</t>
  </si>
  <si>
    <t>DISEÑO: Modelo Entidad Relación (M.E.R.): Tablas, Campos, Tipo Datos, Llaves Primarias, Llaves Foráneas, Relaciones</t>
  </si>
  <si>
    <t>DIAGRAMA DE CLASES: Clases, Atributos, Métodos, Asociación entre clases (Generalización, Agregación, Composición)</t>
  </si>
  <si>
    <t>Script SQL con el DDL de la Base de Datos</t>
  </si>
  <si>
    <t>HACIENDO</t>
  </si>
  <si>
    <t>Frontend - Historias de Usuario</t>
  </si>
  <si>
    <t>Backend - Historias de Usuario</t>
  </si>
  <si>
    <t>SPRINT</t>
  </si>
  <si>
    <t>POSPUESTO</t>
  </si>
  <si>
    <t>Creación Solución</t>
  </si>
  <si>
    <t>Capa de Dominio</t>
  </si>
  <si>
    <t>Capa de Datos</t>
  </si>
  <si>
    <t>Capa de Persistencia</t>
  </si>
  <si>
    <t>Capa de Presentación</t>
  </si>
  <si>
    <t>Frontend - Formularios x Entidad</t>
  </si>
  <si>
    <t>Desarrollo Modulo Remision (Insetar-Editar-Eliminar-Consultar-Listar)</t>
  </si>
  <si>
    <t>Desarrollo Modulo Proveedor (Insetar-Editar-Eliminar-Consultar-Listar)</t>
  </si>
  <si>
    <t>Desarrollo Modulo Llantas (Insetar-Editar-Eliminar-Consultar-Listar)</t>
  </si>
  <si>
    <t>Desarrollo Modulo Orden de Trabajo (Insetar-Editar-Eliminar-Consultar-Listar)</t>
  </si>
  <si>
    <t>Desarrollo Modulo Conductor (Insetar-Editar-Eliminar-Consultar-Listar)</t>
  </si>
  <si>
    <t>Desarrollo Modulo Prestador (Insetar-Editar-Eliminar-Consultar-Listar)</t>
  </si>
  <si>
    <t>Desarrollo Modulo Equipo (Insetar-Editar-Eliminar-Consultar-Listar)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</si>
</sst>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0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0" fontId="2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  <xf numFmtId="0" fontId="3" fillId="7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</dxf>
    <dxf>
      <border outline="0">
        <right style="thin">
          <color theme="4"/>
        </right>
      </border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Actividades" displayName="Actividades" ref="A1:C25" totalsRowShown="0" tableBorderDxfId="3">
  <autoFilter ref="A1:C25"/>
  <tableColumns count="3">
    <tableColumn id="1" name="SPRINT" dataDxfId="2"/>
    <tableColumn id="2" name="ACTIVIDAD" dataDxfId="1"/>
    <tableColumn id="3" name="ESTAD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zoomScale="64" zoomScaleNormal="80" workbookViewId="0">
      <selection activeCell="F23" sqref="F23"/>
    </sheetView>
  </sheetViews>
  <sheetFormatPr baseColWidth="10" defaultColWidth="10.85546875" defaultRowHeight="15" x14ac:dyDescent="0.25"/>
  <cols>
    <col min="2" max="2" width="118.85546875" bestFit="1" customWidth="1"/>
    <col min="3" max="3" width="14.28515625" customWidth="1"/>
    <col min="4" max="5" width="13.85546875" customWidth="1"/>
    <col min="6" max="6" width="24.85546875" customWidth="1"/>
    <col min="7" max="7" width="20.85546875" customWidth="1"/>
    <col min="8" max="9" width="10.85546875" customWidth="1"/>
  </cols>
  <sheetData>
    <row r="1" spans="1:5" x14ac:dyDescent="0.25">
      <c r="A1" t="s">
        <v>20</v>
      </c>
      <c r="B1" s="12" t="s">
        <v>0</v>
      </c>
      <c r="C1" s="10" t="s">
        <v>1</v>
      </c>
    </row>
    <row r="2" spans="1:5" x14ac:dyDescent="0.25">
      <c r="A2" s="9">
        <v>1</v>
      </c>
      <c r="B2" s="14" t="s">
        <v>2</v>
      </c>
      <c r="C2" s="11" t="s">
        <v>3</v>
      </c>
    </row>
    <row r="3" spans="1:5" x14ac:dyDescent="0.25">
      <c r="A3" s="9">
        <v>1</v>
      </c>
      <c r="B3" s="14" t="s">
        <v>4</v>
      </c>
      <c r="C3" s="11" t="s">
        <v>3</v>
      </c>
    </row>
    <row r="4" spans="1:5" ht="15.75" x14ac:dyDescent="0.25">
      <c r="A4" s="9">
        <v>1</v>
      </c>
      <c r="B4" s="14" t="s">
        <v>5</v>
      </c>
      <c r="C4" s="11" t="s">
        <v>3</v>
      </c>
    </row>
    <row r="5" spans="1:5" x14ac:dyDescent="0.25">
      <c r="A5" s="9">
        <v>1</v>
      </c>
      <c r="B5" s="14" t="s">
        <v>6</v>
      </c>
      <c r="C5" s="11" t="s">
        <v>3</v>
      </c>
    </row>
    <row r="6" spans="1:5" x14ac:dyDescent="0.25">
      <c r="A6" s="9">
        <v>1</v>
      </c>
      <c r="B6" s="14" t="s">
        <v>7</v>
      </c>
      <c r="C6" s="11" t="s">
        <v>3</v>
      </c>
      <c r="E6" s="1"/>
    </row>
    <row r="7" spans="1:5" x14ac:dyDescent="0.25">
      <c r="A7" s="9">
        <v>1</v>
      </c>
      <c r="B7" s="14" t="s">
        <v>8</v>
      </c>
      <c r="C7" s="11" t="s">
        <v>3</v>
      </c>
    </row>
    <row r="8" spans="1:5" x14ac:dyDescent="0.25">
      <c r="A8" s="9">
        <v>2</v>
      </c>
      <c r="B8" s="14" t="s">
        <v>14</v>
      </c>
      <c r="C8" s="11" t="s">
        <v>3</v>
      </c>
    </row>
    <row r="9" spans="1:5" x14ac:dyDescent="0.25">
      <c r="A9" s="9">
        <v>2</v>
      </c>
      <c r="B9" s="14" t="s">
        <v>15</v>
      </c>
      <c r="C9" s="11" t="s">
        <v>3</v>
      </c>
    </row>
    <row r="10" spans="1:5" x14ac:dyDescent="0.25">
      <c r="A10" s="9">
        <v>2</v>
      </c>
      <c r="B10" s="14" t="s">
        <v>16</v>
      </c>
      <c r="C10" s="11" t="s">
        <v>3</v>
      </c>
    </row>
    <row r="11" spans="1:5" x14ac:dyDescent="0.25">
      <c r="A11" s="9">
        <v>2</v>
      </c>
      <c r="B11" s="14" t="s">
        <v>18</v>
      </c>
      <c r="C11" s="11" t="s">
        <v>17</v>
      </c>
    </row>
    <row r="12" spans="1:5" x14ac:dyDescent="0.25">
      <c r="A12" s="9">
        <v>2</v>
      </c>
      <c r="B12" s="15" t="s">
        <v>19</v>
      </c>
      <c r="C12" s="13" t="s">
        <v>21</v>
      </c>
    </row>
    <row r="13" spans="1:5" x14ac:dyDescent="0.25">
      <c r="A13" s="9">
        <v>3</v>
      </c>
      <c r="B13" s="17" t="s">
        <v>22</v>
      </c>
      <c r="C13" s="11" t="s">
        <v>3</v>
      </c>
    </row>
    <row r="14" spans="1:5" x14ac:dyDescent="0.25">
      <c r="A14" s="9">
        <v>3</v>
      </c>
      <c r="B14" s="17" t="s">
        <v>23</v>
      </c>
      <c r="C14" s="11" t="s">
        <v>3</v>
      </c>
    </row>
    <row r="15" spans="1:5" x14ac:dyDescent="0.25">
      <c r="A15" s="9">
        <v>3</v>
      </c>
      <c r="B15" s="17" t="s">
        <v>24</v>
      </c>
      <c r="C15" s="11" t="s">
        <v>3</v>
      </c>
    </row>
    <row r="16" spans="1:5" x14ac:dyDescent="0.25">
      <c r="A16" s="9">
        <v>3</v>
      </c>
      <c r="B16" s="17" t="s">
        <v>25</v>
      </c>
      <c r="C16" s="11" t="s">
        <v>3</v>
      </c>
    </row>
    <row r="17" spans="1:3" x14ac:dyDescent="0.25">
      <c r="A17" s="9">
        <v>3</v>
      </c>
      <c r="B17" s="17" t="s">
        <v>26</v>
      </c>
      <c r="C17" s="11" t="s">
        <v>3</v>
      </c>
    </row>
    <row r="18" spans="1:3" x14ac:dyDescent="0.25">
      <c r="A18" s="9">
        <v>3</v>
      </c>
      <c r="B18" s="17" t="s">
        <v>27</v>
      </c>
      <c r="C18" s="16" t="s">
        <v>17</v>
      </c>
    </row>
    <row r="19" spans="1:3" x14ac:dyDescent="0.25">
      <c r="A19" s="19">
        <v>4</v>
      </c>
      <c r="B19" s="18" t="s">
        <v>28</v>
      </c>
      <c r="C19" s="16" t="s">
        <v>17</v>
      </c>
    </row>
    <row r="20" spans="1:3" x14ac:dyDescent="0.25">
      <c r="A20" s="19">
        <v>4</v>
      </c>
      <c r="B20" s="18" t="s">
        <v>29</v>
      </c>
      <c r="C20" s="16" t="s">
        <v>17</v>
      </c>
    </row>
    <row r="21" spans="1:3" x14ac:dyDescent="0.25">
      <c r="A21" s="19">
        <v>4</v>
      </c>
      <c r="B21" s="18" t="s">
        <v>30</v>
      </c>
      <c r="C21" s="16" t="s">
        <v>17</v>
      </c>
    </row>
    <row r="22" spans="1:3" x14ac:dyDescent="0.25">
      <c r="A22" s="19">
        <v>4</v>
      </c>
      <c r="B22" s="18" t="s">
        <v>31</v>
      </c>
      <c r="C22" s="16" t="s">
        <v>17</v>
      </c>
    </row>
    <row r="23" spans="1:3" x14ac:dyDescent="0.25">
      <c r="A23" s="19">
        <v>4</v>
      </c>
      <c r="B23" s="18" t="s">
        <v>32</v>
      </c>
      <c r="C23" s="16" t="s">
        <v>17</v>
      </c>
    </row>
    <row r="24" spans="1:3" x14ac:dyDescent="0.25">
      <c r="A24" s="19">
        <v>4</v>
      </c>
      <c r="B24" s="18" t="s">
        <v>33</v>
      </c>
      <c r="C24" s="16" t="s">
        <v>17</v>
      </c>
    </row>
    <row r="25" spans="1:3" x14ac:dyDescent="0.25">
      <c r="A25" s="19">
        <v>4</v>
      </c>
      <c r="B25" s="18" t="s">
        <v>34</v>
      </c>
      <c r="C25" s="16" t="s">
        <v>17</v>
      </c>
    </row>
    <row r="26" spans="1:3" x14ac:dyDescent="0.25">
      <c r="B26" s="2"/>
      <c r="C26" s="2"/>
    </row>
    <row r="27" spans="1:3" x14ac:dyDescent="0.25">
      <c r="B27" s="2"/>
      <c r="C27" s="2"/>
    </row>
    <row r="30" spans="1:3" x14ac:dyDescent="0.25">
      <c r="B30" s="3" t="s">
        <v>9</v>
      </c>
      <c r="C30" s="4">
        <f>COUNTIF('PROGRESO GENERAL'!$C$2:$C$25,"HACER")</f>
        <v>0</v>
      </c>
    </row>
    <row r="31" spans="1:3" x14ac:dyDescent="0.25">
      <c r="B31" s="5" t="s">
        <v>10</v>
      </c>
      <c r="C31" s="4">
        <f>COUNTIF('PROGRESO GENERAL'!$C$2:$C$25,"HACIENDO")</f>
        <v>9</v>
      </c>
    </row>
    <row r="32" spans="1:3" x14ac:dyDescent="0.25">
      <c r="B32" s="6" t="s">
        <v>11</v>
      </c>
      <c r="C32" s="4">
        <f>COUNTIF('PROGRESO GENERAL'!$C$2:$C$25,"VERIFICAR")</f>
        <v>0</v>
      </c>
    </row>
    <row r="33" spans="2:4" x14ac:dyDescent="0.25">
      <c r="B33" s="7" t="s">
        <v>12</v>
      </c>
      <c r="C33" s="4">
        <f>COUNTIF('PROGRESO GENERAL'!$C$2:$C$25,"HECHO")</f>
        <v>14</v>
      </c>
    </row>
    <row r="34" spans="2:4" x14ac:dyDescent="0.25">
      <c r="B34" s="8" t="s">
        <v>13</v>
      </c>
      <c r="C34" s="4">
        <f>COUNTIF('PROGRESO GENERAL'!$C$2:$C$25,"POSPUESTO")</f>
        <v>1</v>
      </c>
    </row>
    <row r="36" spans="2:4" x14ac:dyDescent="0.25">
      <c r="B36" s="9"/>
      <c r="C36" s="9"/>
      <c r="D36" s="9"/>
    </row>
  </sheetData>
  <conditionalFormatting sqref="C2:C25">
    <cfRule type="expression" dxfId="12" priority="9" stopIfTrue="1">
      <formula>($C2="VERIFICAR")</formula>
    </cfRule>
    <cfRule type="expression" dxfId="11" priority="10" stopIfTrue="1">
      <formula>($C2="HECHO")</formula>
    </cfRule>
    <cfRule type="expression" dxfId="10" priority="11" stopIfTrue="1">
      <formula>($C2="HACIENDO")</formula>
    </cfRule>
    <cfRule type="expression" dxfId="9" priority="12" stopIfTrue="1">
      <formula>($C2="HACER")</formula>
    </cfRule>
  </conditionalFormatting>
  <conditionalFormatting sqref="C8:C25">
    <cfRule type="expression" dxfId="8" priority="1" stopIfTrue="1">
      <formula>($C8="POSPUESTO")</formula>
    </cfRule>
    <cfRule type="expression" dxfId="7" priority="2" stopIfTrue="1">
      <formula>($C8="VERIFICAR")</formula>
    </cfRule>
    <cfRule type="expression" dxfId="6" priority="3" stopIfTrue="1">
      <formula>($C8="HECHO")</formula>
    </cfRule>
    <cfRule type="expression" dxfId="5" priority="4" stopIfTrue="1">
      <formula>($C8="HACIENDO")</formula>
    </cfRule>
    <cfRule type="expression" dxfId="4" priority="5" stopIfTrue="1">
      <formula>($C8="HACER")</formula>
    </cfRule>
  </conditionalFormatting>
  <dataValidations count="1">
    <dataValidation type="list" allowBlank="1" showInputMessage="1" showErrorMessage="1" sqref="C2:C25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PROGRESO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Full name</cp:lastModifiedBy>
  <dcterms:created xsi:type="dcterms:W3CDTF">2022-09-01T15:17:50Z</dcterms:created>
  <dcterms:modified xsi:type="dcterms:W3CDTF">2022-09-22T06:29:10Z</dcterms:modified>
</cp:coreProperties>
</file>