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sharepoint.com/TXDOCS/Contracts/DFW/2023-034 IH45 Bridge/B - Budget/Monthly Audit/04-2025/"/>
    </mc:Choice>
  </mc:AlternateContent>
  <xr:revisionPtr revIDLastSave="30" documentId="8_{CC9CDC5C-9C3E-4D7A-834C-3021DC5D6F4B}" xr6:coauthVersionLast="47" xr6:coauthVersionMax="47" xr10:uidLastSave="{1C55A86A-5866-4A98-85E5-7CF631C80361}"/>
  <bookViews>
    <workbookView xWindow="-120" yWindow="-120" windowWidth="29040" windowHeight="15720"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<sst xmlns="http://schemas.openxmlformats.org/spreadsheetml/2006/main" count="33551" uniqueCount="8614">
  <si>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</si>
  <si>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</si>
  <si>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</si>
  <si>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</si>
  <si>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</si>
  <si>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</si>
  <si>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</si>
  <si>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</si>
  <si>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</si>
  <si>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</si>
  <si>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</si>
  <si>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</si>
  <si>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</si>
  <si>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</si>
  <si>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</si>
  <si>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</si>
  <si>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</si>
  <si>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</si>
  <si>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</si>
  <si>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</si>
  <si>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</si>
  <si>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</si>
  <si>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</si>
  <si>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</si>
  <si>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</si>
  <si>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</si>
  <si>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</si>
  <si>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</si>
  <si>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</si>
  <si>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</si>
  <si>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</si>
  <si>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</si>
  <si>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</si>
  <si>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</si>
  <si>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</si>
  <si>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</si>
  <si>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</si>
  <si>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</si>
  <si>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</si>
  <si>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</si>
  <si>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</si>
  <si>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</si>
  <si>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</si>
  <si>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</si>
  <si>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</si>
  <si>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</si>
  <si>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</si>
  <si>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</si>
  <si>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</si>
  <si>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</si>
  <si>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</si>
  <si>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</si>
  <si>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</si>
  <si>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</si>
  <si>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</si>
  <si>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</si>
  <si>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</si>
  <si>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</si>
  <si>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</si>
  <si>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</si>
  <si>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</si>
  <si>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</si>
  <si>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</si>
  <si>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</si>
  <si>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</si>
  <si>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</si>
  <si>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</si>
  <si>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</si>
  <si>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</si>
  <si>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</si>
  <si>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</si>
  <si>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</si>
  <si>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</si>
  <si>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</si>
  <si>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</si>
  <si>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</si>
  <si>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</si>
  <si>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</si>
  <si>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</si>
  <si>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</si>
  <si>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</si>
  <si>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</si>
  <si>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</si>
  <si>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</si>
  <si>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</si>
  <si>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</si>
  <si>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</si>
  <si>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</si>
  <si>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</si>
  <si>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</si>
  <si>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</si>
  <si>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</si>
  <si>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</si>
  <si>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</si>
  <si>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</si>
  <si>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</si>
  <si>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</si>
  <si>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</si>
  <si>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</si>
  <si>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</si>
  <si>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</si>
  <si>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</si>
  <si>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</si>
  <si>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</si>
  <si>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</si>
  <si>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</si>
  <si>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</si>
  <si>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</si>
  <si>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</si>
  <si>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</si>
  <si>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</si>
  <si>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</si>
  <si>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</si>
  <si>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</si>
  <si>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</si>
  <si>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</si>
  <si>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</si>
  <si>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</si>
  <si>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</si>
  <si>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</si>
  <si>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</si>
  <si>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</si>
  <si>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</si>
  <si>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</si>
  <si>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</si>
  <si>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</si>
  <si>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</si>
  <si>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</si>
  <si>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</si>
  <si>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</si>
  <si>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</si>
  <si>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</si>
  <si>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</si>
  <si>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</si>
  <si>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</si>
  <si>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</si>
  <si>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</si>
  <si>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</si>
  <si>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</si>
  <si>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</si>
  <si>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</si>
  <si>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</si>
  <si>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</si>
  <si>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</si>
  <si>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</si>
  <si>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</si>
  <si>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</si>
  <si>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</si>
  <si>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</si>
  <si>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</si>
  <si>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</si>
  <si>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</si>
  <si>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</si>
  <si>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</si>
  <si>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</si>
  <si>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</si>
  <si>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</si>
  <si>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</si>
  <si>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</si>
  <si>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</si>
  <si>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</si>
  <si>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</si>
  <si>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</si>
  <si>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</si>
  <si>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</si>
  <si>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</si>
  <si>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</si>
  <si>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</si>
  <si>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</si>
  <si>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</si>
  <si>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</si>
  <si>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</si>
  <si>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</si>
  <si>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</si>
  <si>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</si>
  <si>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</si>
  <si>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</si>
  <si>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</si>
  <si>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</si>
  <si>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</si>
  <si>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</si>
  <si>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</si>
  <si>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</si>
  <si>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</si>
  <si>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</si>
  <si>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</si>
  <si>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</si>
  <si>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</si>
  <si>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</si>
  <si>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</si>
  <si>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</si>
  <si>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</si>
  <si>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</si>
  <si>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</si>
  <si>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</si>
  <si>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</si>
  <si>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</si>
  <si>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</si>
  <si>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</si>
  <si>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</si>
  <si>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</si>
  <si>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</si>
  <si>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</si>
  <si>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</si>
  <si>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</si>
  <si>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</si>
  <si>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</si>
  <si>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</si>
  <si>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</si>
  <si>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</si>
  <si>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</si>
  <si>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</si>
  <si>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</si>
  <si>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</si>
  <si>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</si>
  <si>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</si>
  <si>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</si>
  <si>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</si>
  <si>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</si>
  <si>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</si>
  <si>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</si>
  <si>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</si>
  <si>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</si>
  <si>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</si>
  <si>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</si>
  <si>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</si>
  <si>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</si>
  <si>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</si>
  <si>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</si>
  <si>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</si>
  <si>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</si>
  <si>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</si>
  <si>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</si>
  <si>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</si>
  <si>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</si>
  <si>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</si>
  <si>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</si>
  <si>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</si>
  <si>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</si>
  <si>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</si>
  <si>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</si>
  <si>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</si>
  <si>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</si>
  <si>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</si>
  <si>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</si>
  <si>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</si>
  <si>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</si>
  <si>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</si>
  <si>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</si>
  <si>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</si>
  <si>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</si>
  <si>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</si>
  <si>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</si>
  <si>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</si>
  <si>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</si>
  <si>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</si>
  <si>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</si>
  <si>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</si>
  <si>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</si>
  <si>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</si>
  <si>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</si>
  <si>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</si>
  <si>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</si>
  <si>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</si>
  <si>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</si>
  <si>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</si>
  <si>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</si>
  <si>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</si>
  <si>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</si>
  <si>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</si>
  <si>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</si>
  <si>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</si>
  <si>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</si>
  <si>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</si>
  <si>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</si>
  <si>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</si>
  <si>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</si>
  <si>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</si>
  <si>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</si>
  <si>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</si>
  <si>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</si>
  <si>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</si>
  <si>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</si>
  <si>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</si>
  <si>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</si>
  <si>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</si>
  <si>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</si>
  <si>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</si>
  <si>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</si>
  <si>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</si>
  <si>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</si>
  <si>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</si>
  <si>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</si>
  <si>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</si>
  <si>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</si>
  <si>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</si>
  <si>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</si>
  <si>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</si>
  <si>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</si>
  <si>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</si>
  <si>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</si>
  <si>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</si>
  <si>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</si>
  <si>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</si>
  <si>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</si>
  <si>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</si>
  <si>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</si>
  <si>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</si>
  <si>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</si>
  <si>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</si>
  <si>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</si>
  <si>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</si>
  <si>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</si>
  <si>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</si>
  <si>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</si>
  <si>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</si>
  <si>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</si>
  <si>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</si>
  <si>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</si>
  <si>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</si>
  <si>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</si>
  <si>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</si>
  <si>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</si>
  <si>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</si>
  <si>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</si>
  <si>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</si>
  <si>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</si>
  <si>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</si>
  <si>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</si>
  <si>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</si>
  <si>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</si>
  <si>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</si>
  <si>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</si>
  <si>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</si>
  <si>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</si>
  <si>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</si>
  <si>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</si>
  <si>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</si>
  <si>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</si>
  <si>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</si>
  <si>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</si>
  <si>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</si>
  <si>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</si>
  <si>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</si>
  <si>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</si>
  <si>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</si>
  <si>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</si>
  <si>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</si>
  <si>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</si>
  <si>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</si>
  <si>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</si>
  <si>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</si>
  <si>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</si>
  <si>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</si>
  <si>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</si>
  <si>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</si>
  <si>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</si>
  <si>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</si>
  <si>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</si>
  <si>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</si>
  <si>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</si>
  <si>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</si>
  <si>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</si>
  <si>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</si>
  <si>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</si>
  <si>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</si>
  <si>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</si>
  <si>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</si>
  <si>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</si>
  <si>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</si>
  <si>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</si>
  <si>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</si>
  <si>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</si>
  <si>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</si>
  <si>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</si>
  <si>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</si>
  <si>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</si>
  <si>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</si>
  <si>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</si>
  <si>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</si>
  <si>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</si>
  <si>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</si>
  <si>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</si>
  <si>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</si>
  <si>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</si>
  <si>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</si>
  <si>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</si>
  <si>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</si>
  <si>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</si>
  <si>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</si>
  <si>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</si>
  <si>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</si>
  <si>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</si>
  <si>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</si>
  <si>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</si>
  <si>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</si>
  <si>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</si>
  <si>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</si>
  <si>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</si>
  <si>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</si>
  <si>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</si>
  <si>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</si>
  <si>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</si>
  <si>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</si>
  <si>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</si>
  <si>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</si>
  <si>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</si>
  <si>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</si>
  <si>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</si>
  <si>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</si>
  <si>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</si>
  <si>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</si>
  <si>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</si>
  <si>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</si>
  <si>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</si>
  <si>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</si>
  <si>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</si>
  <si>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</si>
  <si>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</si>
  <si>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</si>
  <si>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</si>
  <si>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</si>
  <si>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</si>
  <si>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</si>
  <si>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</si>
  <si>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</si>
  <si>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</si>
  <si>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</si>
  <si>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</si>
  <si>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</si>
  <si>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</si>
  <si>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</si>
  <si>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</si>
  <si>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</si>
  <si>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</si>
  <si>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</si>
  <si>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</si>
  <si>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</si>
  <si>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</si>
  <si>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</si>
  <si>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</si>
  <si>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</si>
  <si>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</si>
  <si>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</si>
  <si>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</si>
  <si>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</si>
  <si>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</si>
  <si>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</si>
  <si>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</si>
  <si>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</si>
  <si>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</si>
  <si>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</si>
  <si>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</si>
  <si>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</si>
  <si>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</si>
  <si>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</si>
  <si>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</si>
  <si>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</si>
  <si>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</si>
  <si>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</si>
  <si>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</si>
  <si>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</si>
  <si>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</si>
  <si>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</si>
  <si>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</si>
  <si>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</si>
  <si>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</si>
  <si>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</si>
  <si>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</si>
  <si>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</si>
  <si>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</si>
  <si>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</si>
  <si>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</si>
  <si>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</si>
  <si>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</si>
  <si>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</si>
  <si>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</si>
  <si>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</si>
  <si>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</si>
  <si>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</si>
  <si>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</si>
  <si>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</si>
  <si>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</si>
  <si>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</si>
  <si>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</si>
  <si>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</si>
  <si>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</si>
  <si>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</si>
  <si>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</si>
  <si>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</si>
  <si>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</si>
  <si>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</si>
  <si>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</si>
  <si>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</si>
  <si>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</si>
  <si>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</si>
  <si>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</si>
  <si>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</si>
  <si>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</si>
  <si>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</si>
  <si>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</si>
  <si>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</si>
  <si>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</si>
  <si>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</si>
  <si>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</si>
  <si>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</si>
  <si>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</si>
  <si>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</si>
  <si>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</si>
  <si>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</si>
  <si>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</si>
  <si>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</si>
  <si>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</si>
  <si>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</si>
  <si>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</si>
  <si>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</si>
  <si>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</si>
  <si>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</si>
  <si>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</si>
  <si>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</si>
  <si>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</si>
  <si>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</si>
  <si>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</si>
  <si>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</si>
  <si>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</si>
  <si>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</si>
  <si>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</si>
  <si>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</si>
  <si>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</si>
  <si>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</si>
  <si>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</si>
  <si>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</si>
  <si>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</si>
  <si>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</si>
  <si>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</si>
  <si>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</si>
  <si>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</si>
  <si>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</si>
  <si>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</si>
  <si>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</si>
  <si>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</si>
  <si>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</si>
  <si>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</si>
  <si>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</si>
  <si>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</si>
  <si>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</si>
  <si>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</si>
  <si>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</si>
  <si>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</si>
  <si>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</si>
  <si>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</si>
  <si>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</si>
  <si>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</si>
  <si>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</si>
  <si>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</si>
  <si>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</si>
  <si>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</si>
  <si>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</si>
  <si>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</si>
  <si>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</si>
  <si>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</si>
  <si>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</si>
  <si>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</si>
  <si>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</si>
  <si>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</si>
  <si>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</si>
  <si>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</si>
  <si>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</si>
  <si>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</si>
  <si>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</si>
  <si>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</si>
  <si>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</si>
  <si>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</si>
  <si>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</si>
  <si>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</si>
  <si>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</si>
  <si>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</si>
  <si>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</si>
  <si>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</si>
  <si>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</si>
  <si>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</si>
  <si>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</si>
  <si>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</si>
  <si>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</si>
  <si>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</si>
  <si>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</si>
  <si>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</si>
  <si>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</si>
  <si>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</si>
  <si>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</si>
  <si>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</si>
  <si>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</si>
  <si>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</si>
  <si>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</si>
  <si>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</si>
  <si>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</si>
  <si>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</si>
  <si>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</si>
  <si>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</si>
  <si>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</si>
  <si>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</si>
  <si>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</si>
  <si>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</si>
  <si>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</si>
  <si>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</si>
  <si>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</si>
  <si>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</si>
  <si>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</si>
  <si>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</si>
  <si>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</si>
  <si>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</si>
  <si>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</si>
  <si>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</si>
  <si>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</si>
  <si>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</si>
  <si>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</si>
  <si>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</si>
  <si>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</si>
  <si>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</si>
  <si>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</si>
  <si>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</si>
  <si>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</si>
  <si>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</si>
  <si>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</si>
  <si>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</si>
  <si>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</si>
  <si>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</si>
  <si>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</si>
  <si>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</si>
  <si>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</si>
  <si>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</si>
  <si>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</si>
  <si>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</si>
  <si>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</si>
  <si>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</si>
  <si>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</si>
  <si>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</si>
  <si>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</si>
  <si>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</si>
  <si>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</si>
  <si>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</si>
  <si>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</si>
  <si>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</si>
  <si>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</si>
  <si>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</si>
  <si>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</si>
  <si>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</si>
  <si>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</si>
  <si>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</si>
  <si>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</si>
  <si>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</si>
  <si>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</si>
  <si>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</si>
  <si>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</si>
  <si>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</si>
  <si>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</si>
  <si>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</si>
  <si>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</si>
  <si>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</si>
  <si>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</si>
  <si>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</si>
  <si>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</si>
  <si>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</si>
  <si>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</si>
  <si>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</si>
  <si>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</si>
  <si>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</si>
  <si>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</si>
  <si>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</si>
  <si>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</si>
  <si>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</si>
  <si>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</si>
  <si>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</si>
  <si>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</si>
  <si>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</si>
  <si>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</si>
  <si>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</si>
  <si>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</si>
  <si>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</si>
  <si>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</si>
  <si>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</si>
  <si>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</si>
  <si>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</si>
  <si>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</si>
  <si>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</si>
  <si>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</si>
  <si>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</si>
  <si>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</si>
  <si>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</si>
  <si>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</si>
  <si>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</si>
  <si>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</si>
  <si>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</si>
  <si>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</si>
  <si>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</si>
  <si>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</si>
  <si>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</si>
  <si>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</si>
  <si>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</si>
  <si>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</si>
  <si>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</si>
  <si>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</si>
  <si>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</si>
  <si>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</si>
  <si>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</si>
  <si>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</si>
  <si>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</si>
  <si>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</si>
  <si>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</si>
  <si>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</si>
  <si>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</si>
  <si>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</si>
  <si>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</si>
  <si>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</si>
  <si>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</si>
  <si>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</si>
  <si>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</si>
  <si>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</si>
  <si>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</si>
  <si>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</si>
  <si>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</si>
  <si>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</si>
  <si>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</si>
  <si>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</si>
  <si>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</si>
  <si>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</si>
  <si>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</si>
  <si>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</si>
  <si>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</si>
  <si>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</si>
  <si>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</si>
  <si>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</si>
  <si>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</si>
  <si>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</si>
  <si>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</si>
  <si>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</si>
  <si>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</si>
  <si>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</si>
  <si>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</si>
  <si>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</si>
  <si>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</si>
  <si>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</si>
  <si>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</si>
  <si>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</si>
  <si>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</si>
  <si>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</si>
  <si>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</si>
  <si>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</si>
  <si>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</si>
  <si>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</si>
  <si>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</si>
  <si>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</si>
  <si>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</si>
  <si>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</si>
  <si>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</si>
  <si>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</si>
  <si>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</si>
  <si>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</si>
  <si>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</si>
  <si>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</si>
  <si>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</si>
  <si>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</si>
  <si>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</si>
  <si>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</si>
  <si>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</si>
  <si>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</si>
  <si>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</si>
  <si>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</si>
  <si>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</si>
  <si>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</si>
  <si>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</si>
  <si>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</si>
  <si>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</si>
  <si>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</si>
  <si>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</si>
  <si>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</si>
  <si>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</si>
  <si>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</si>
  <si>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</si>
  <si>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</si>
  <si>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</si>
  <si>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</si>
  <si>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</si>
  <si>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</si>
  <si>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</si>
  <si>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</si>
  <si>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</si>
  <si>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</si>
  <si>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</si>
  <si>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</si>
  <si>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</si>
  <si>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</si>
  <si>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</si>
  <si>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</si>
  <si>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</si>
  <si>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</si>
  <si>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</si>
  <si>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</si>
  <si>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</si>
  <si>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</si>
  <si>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</si>
  <si>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</si>
  <si>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</si>
  <si>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</si>
  <si>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</si>
  <si>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</si>
  <si>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</si>
  <si>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</si>
  <si>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</si>
  <si>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</si>
  <si>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</si>
  <si>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</si>
  <si>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</si>
  <si>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</si>
  <si>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</si>
  <si>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</si>
  <si>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</si>
  <si>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</si>
  <si>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</si>
  <si>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</si>
  <si>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</si>
  <si>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</si>
  <si>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</si>
  <si>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</si>
  <si>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</si>
  <si>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</si>
  <si>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</si>
  <si>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</si>
  <si>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</si>
  <si>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</si>
  <si>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</si>
  <si>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</si>
  <si>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</si>
  <si>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</si>
  <si>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</si>
  <si>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</si>
  <si>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</si>
  <si>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</si>
  <si>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</si>
  <si>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</si>
  <si>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</si>
  <si>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</si>
  <si>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</si>
  <si>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</si>
  <si>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</si>
  <si>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</si>
  <si>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</si>
  <si>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</si>
  <si>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</si>
  <si>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</si>
  <si>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</si>
  <si>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</si>
  <si>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</si>
  <si>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</si>
  <si>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</si>
  <si>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</si>
  <si>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</si>
  <si>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</si>
  <si>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</si>
  <si>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</si>
  <si>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</si>
  <si>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</si>
  <si>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</si>
  <si>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</si>
  <si>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</si>
  <si>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</si>
  <si>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</si>
  <si>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</si>
  <si>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</si>
  <si>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</si>
  <si>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</si>
  <si>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</si>
  <si>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</si>
  <si>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</si>
  <si>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</si>
  <si>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</si>
  <si>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</si>
  <si>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</si>
  <si>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</si>
  <si>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</si>
  <si>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</si>
  <si>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</si>
  <si>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</si>
  <si>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</si>
  <si>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</si>
  <si>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</si>
  <si>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</si>
  <si>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</si>
  <si>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</si>
  <si>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</si>
  <si>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</si>
  <si>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</si>
  <si>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</si>
  <si>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</si>
  <si>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</si>
  <si>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</si>
  <si>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</si>
  <si>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</si>
  <si>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</si>
  <si>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</si>
  <si>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</si>
  <si>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</si>
  <si>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</si>
  <si>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</si>
  <si>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</si>
  <si>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</si>
  <si>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</si>
  <si>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</si>
  <si>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</si>
  <si>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</si>
  <si>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</si>
  <si>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</si>
  <si>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</si>
  <si>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</si>
  <si>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</si>
  <si>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</si>
  <si>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</si>
  <si>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</si>
  <si>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</si>
  <si>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</si>
  <si>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</si>
  <si>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</si>
  <si>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</si>
  <si>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</si>
  <si>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</si>
  <si>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</si>
  <si>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</si>
  <si>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</si>
  <si>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</si>
  <si>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</si>
  <si>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</si>
  <si>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</si>
  <si>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</si>
  <si>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</si>
  <si>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</si>
  <si>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</si>
  <si>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</si>
  <si>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</si>
  <si>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</si>
  <si>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</si>
  <si>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</si>
  <si>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</si>
  <si>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</si>
  <si>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</si>
  <si>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</si>
  <si>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</si>
  <si>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</si>
  <si>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</si>
  <si>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</si>
  <si>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</si>
  <si>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</si>
  <si>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</si>
  <si>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</si>
  <si>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</si>
  <si>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</si>
  <si>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</si>
  <si>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</si>
  <si>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</si>
  <si>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</si>
  <si>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</si>
  <si>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</si>
  <si>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</si>
  <si>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</si>
  <si>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</si>
  <si>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</si>
  <si>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</si>
  <si>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</si>
  <si>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</si>
  <si>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</si>
  <si>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</si>
  <si>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</si>
  <si>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</si>
  <si>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</si>
  <si>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</si>
  <si>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</si>
  <si>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</si>
  <si>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</si>
  <si>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</si>
  <si>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</si>
  <si>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</si>
  <si>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</si>
  <si>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</si>
  <si>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</si>
  <si>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</si>
  <si>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</si>
  <si>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</si>
  <si>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</si>
  <si>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</si>
  <si>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</si>
  <si>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</si>
  <si>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</si>
  <si>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</si>
  <si>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</si>
  <si>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</si>
  <si>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</si>
  <si>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</si>
  <si>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</si>
  <si>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</si>
  <si>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</si>
  <si>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</si>
  <si>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</si>
  <si>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</si>
  <si>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</si>
  <si>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</si>
  <si>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</si>
  <si>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</si>
  <si>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</si>
  <si>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</si>
  <si>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</si>
  <si>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</si>
  <si>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</si>
  <si>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</si>
  <si>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</si>
  <si>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</si>
  <si>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</si>
  <si>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</si>
  <si>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</si>
  <si>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</si>
  <si>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</si>
  <si>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</si>
  <si>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</si>
  <si>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</si>
  <si>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</si>
  <si>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</si>
  <si>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</si>
  <si>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</si>
  <si>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</si>
  <si>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</si>
  <si>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</si>
  <si>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</si>
  <si>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</si>
  <si>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</si>
  <si>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</si>
  <si>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</si>
  <si>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</si>
  <si>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</si>
  <si>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</si>
  <si>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</si>
  <si>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</si>
  <si>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</si>
  <si>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</si>
  <si>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</si>
  <si>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</si>
  <si>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</si>
  <si>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</si>
  <si>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</si>
  <si>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</si>
  <si>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</si>
  <si>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</si>
  <si>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</si>
  <si>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</si>
  <si>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</si>
  <si>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</si>
  <si>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</si>
  <si>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</si>
  <si>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</si>
  <si>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</si>
  <si>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</si>
  <si>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</si>
  <si>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</si>
  <si>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</si>
  <si>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</si>
  <si>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</si>
  <si>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</si>
  <si>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</si>
  <si>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</si>
  <si>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</si>
  <si>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</si>
  <si>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</si>
  <si>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</si>
  <si>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</si>
  <si>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</si>
  <si>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</si>
  <si>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</si>
  <si>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</si>
  <si>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</si>
  <si>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</si>
  <si>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</si>
  <si>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</si>
  <si>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</si>
  <si>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</si>
  <si>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</si>
  <si>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</si>
  <si>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</si>
  <si>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</si>
  <si>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</si>
  <si>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</si>
  <si>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</si>
  <si>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</si>
  <si>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</si>
  <si>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</si>
  <si>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</si>
  <si>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</si>
  <si>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</si>
  <si>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</si>
  <si>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</si>
  <si>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</si>
  <si>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</si>
  <si>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</si>
  <si>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</si>
  <si>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</si>
  <si>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</si>
  <si>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</si>
  <si>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</si>
  <si>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</si>
  <si>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</si>
  <si>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</si>
  <si>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</si>
  <si>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</si>
  <si>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</si>
  <si>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</si>
  <si>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</si>
  <si>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</si>
  <si>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</si>
  <si>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</si>
  <si>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</si>
  <si>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</si>
  <si>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</si>
  <si>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</si>
  <si>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</si>
  <si>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</si>
  <si>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</si>
  <si>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</si>
  <si>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</si>
  <si>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</si>
  <si>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</si>
  <si>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</si>
  <si>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</si>
  <si>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</si>
  <si>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</si>
  <si>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</si>
  <si>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</si>
  <si>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</si>
  <si>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</si>
  <si>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</si>
  <si>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</si>
  <si>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</si>
  <si>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</si>
  <si>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</si>
  <si>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</si>
  <si>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</si>
  <si>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</si>
  <si>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</si>
  <si>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</si>
  <si>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</si>
  <si>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</si>
  <si>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</si>
  <si>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</si>
  <si>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</si>
  <si>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</si>
  <si>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</si>
  <si>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</si>
  <si>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</si>
  <si>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</si>
  <si>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</si>
  <si>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</si>
  <si>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</si>
  <si>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</si>
  <si>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</si>
  <si>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</si>
  <si>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</si>
  <si>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</si>
  <si>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</si>
  <si>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</si>
  <si>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</si>
  <si>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</si>
  <si>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</si>
  <si>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</si>
  <si>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</si>
  <si>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</si>
  <si>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</si>
  <si>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</si>
  <si>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</si>
  <si>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</si>
  <si>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</si>
  <si>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</si>
  <si>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</si>
  <si>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</si>
  <si>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</si>
  <si>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</si>
  <si>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</si>
  <si>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</si>
  <si>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</si>
  <si>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</si>
  <si>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</si>
  <si>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</si>
  <si>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</si>
  <si>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</si>
  <si>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</si>
  <si>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</si>
  <si>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</si>
  <si>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</si>
  <si>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</si>
  <si>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</si>
  <si>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</si>
  <si>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</si>
  <si>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</si>
  <si>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</si>
  <si>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</si>
  <si>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</si>
  <si>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</si>
  <si>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</si>
  <si>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</si>
  <si>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</si>
  <si>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</si>
  <si>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</si>
  <si>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</si>
  <si>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</si>
  <si>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</si>
  <si>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</si>
  <si>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</si>
  <si>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</si>
  <si>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</si>
  <si>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</si>
  <si>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</si>
  <si>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</si>
  <si>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</si>
  <si>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</si>
  <si>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</si>
  <si>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</si>
  <si>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</si>
  <si>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</si>
  <si>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</si>
  <si>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</si>
  <si>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</si>
  <si>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</si>
  <si>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</si>
  <si>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</si>
  <si>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</si>
  <si>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</si>
  <si>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</si>
  <si>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</si>
  <si>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</si>
  <si>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</si>
  <si>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</si>
  <si>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</si>
  <si>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</si>
  <si>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</si>
  <si>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</si>
  <si>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</si>
  <si>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</si>
  <si>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</si>
  <si>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</si>
  <si>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</si>
  <si>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</si>
  <si>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</si>
  <si>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</si>
  <si>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</si>
  <si>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</si>
  <si>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</si>
  <si>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</si>
  <si>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</si>
  <si>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</si>
  <si>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</si>
  <si>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</si>
  <si>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</si>
  <si>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</si>
  <si>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</si>
  <si>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</si>
  <si>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</si>
  <si>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</si>
  <si>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</si>
  <si>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</si>
  <si>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</si>
  <si>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</si>
  <si>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</si>
  <si>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</si>
  <si>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</si>
  <si>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</si>
  <si>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</si>
  <si>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</si>
  <si>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</si>
  <si>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</si>
  <si>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</si>
  <si>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</si>
  <si>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</si>
  <si>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</si>
  <si>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</si>
  <si>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</si>
  <si>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</si>
  <si>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</si>
  <si>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</si>
  <si>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</si>
  <si>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</si>
  <si>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</si>
  <si>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</si>
  <si>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</si>
  <si>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</si>
  <si>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</si>
  <si>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</si>
  <si>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</si>
  <si>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</si>
  <si>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</si>
  <si>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</si>
  <si>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</si>
  <si>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</si>
  <si>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</si>
  <si>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</si>
  <si>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</si>
  <si>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</si>
  <si>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</si>
  <si>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</si>
  <si>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</si>
  <si>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</si>
  <si>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</si>
  <si>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</si>
  <si>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</si>
  <si>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</si>
  <si>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</si>
  <si>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</si>
  <si>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</si>
  <si>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</si>
  <si>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</si>
  <si>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</si>
  <si>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</si>
  <si>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</si>
  <si>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</si>
  <si>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</si>
  <si>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</si>
  <si>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</si>
  <si>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</si>
  <si>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</si>
  <si>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</si>
  <si>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</si>
  <si>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</si>
  <si>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</si>
  <si>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</si>
  <si>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</si>
  <si>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</si>
  <si>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</si>
  <si>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</si>
  <si>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</si>
  <si>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</si>
  <si>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</si>
  <si>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</si>
  <si>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</si>
  <si>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</si>
  <si>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</si>
  <si>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</si>
  <si>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</si>
  <si>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</si>
  <si>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</si>
  <si>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</si>
  <si>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</si>
  <si>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</si>
  <si>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</si>
  <si>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</si>
  <si>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</si>
  <si>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</si>
  <si>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</si>
  <si>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</si>
  <si>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</si>
  <si>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</si>
  <si>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</si>
  <si>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</si>
  <si>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</si>
  <si>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</si>
  <si>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</si>
  <si>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</si>
  <si>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</si>
  <si>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</si>
  <si>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</si>
  <si>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</si>
  <si>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</si>
  <si>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</si>
  <si>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</si>
  <si>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</si>
  <si>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</si>
  <si>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</si>
  <si>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</si>
  <si>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</si>
  <si>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</si>
  <si>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</si>
  <si>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</si>
  <si>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</si>
  <si>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</si>
  <si>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</si>
  <si>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</si>
  <si>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</si>
  <si>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</si>
  <si>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</si>
  <si>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</si>
  <si>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</si>
  <si>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</si>
  <si>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</si>
  <si>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</si>
  <si>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</si>
  <si>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</si>
  <si>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</si>
  <si>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</si>
  <si>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</si>
  <si>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</si>
  <si>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</si>
  <si>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</si>
  <si>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</si>
  <si>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</si>
  <si>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</si>
  <si>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</si>
  <si>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</si>
  <si>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</si>
  <si>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</si>
  <si>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</si>
  <si>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</si>
  <si>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</si>
  <si>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</si>
  <si>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</si>
  <si>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</si>
  <si>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</si>
  <si>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</si>
  <si>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</si>
  <si>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</si>
  <si>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</si>
  <si>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</si>
  <si>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</si>
  <si>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</si>
  <si>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</si>
  <si>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</si>
  <si>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</si>
  <si>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</si>
  <si>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</si>
  <si>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</si>
  <si>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</si>
  <si>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</si>
  <si>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</si>
  <si>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</si>
  <si>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</si>
  <si>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</si>
  <si>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</si>
  <si>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</si>
  <si>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</si>
  <si>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</si>
  <si>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</si>
  <si>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</si>
  <si>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</si>
  <si>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</si>
  <si>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</si>
  <si>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</si>
  <si>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</si>
  <si>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</si>
  <si>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</si>
  <si>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</si>
  <si>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</si>
  <si>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</si>
  <si>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</si>
  <si>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</si>
  <si>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</si>
  <si>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</si>
  <si>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</si>
  <si>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</si>
  <si>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</si>
  <si>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</si>
  <si>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</si>
  <si>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</si>
  <si>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</si>
  <si>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</si>
  <si>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</si>
  <si>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</si>
  <si>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</si>
  <si>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</si>
  <si>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</si>
  <si>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</si>
  <si>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</si>
  <si>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</si>
  <si>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</si>
  <si>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</si>
  <si>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</si>
  <si>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</si>
  <si>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</si>
  <si>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</si>
  <si>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</si>
  <si>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</si>
  <si>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</si>
  <si>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</si>
  <si>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</si>
  <si>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</si>
  <si>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</si>
  <si>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</si>
  <si>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</si>
  <si>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</si>
  <si>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</si>
  <si>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</si>
  <si>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</si>
  <si>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</si>
  <si>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</si>
  <si>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</si>
  <si>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</si>
  <si>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</si>
  <si>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</si>
  <si>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</si>
  <si>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</si>
  <si>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</si>
  <si>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</si>
  <si>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</si>
  <si>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</si>
  <si>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</si>
  <si>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</si>
  <si>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</si>
  <si>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</si>
  <si>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</si>
  <si>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</si>
  <si>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</si>
  <si>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</si>
  <si>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</si>
  <si>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</si>
  <si>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</si>
  <si>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</si>
  <si>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</si>
  <si>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</si>
  <si>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</si>
  <si>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</si>
  <si>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</si>
  <si>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</si>
  <si>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</si>
  <si>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</si>
  <si>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</si>
  <si>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</si>
  <si>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</si>
  <si>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</si>
  <si>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</si>
  <si>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</si>
  <si>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</si>
  <si>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</si>
  <si>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</si>
  <si>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</si>
  <si>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</si>
  <si>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</si>
  <si>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</si>
  <si>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</si>
  <si>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</si>
  <si>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</si>
  <si>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</si>
  <si>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</si>
  <si>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</si>
  <si>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</si>
  <si>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</si>
  <si>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</si>
  <si>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</si>
  <si>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</si>
  <si>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</si>
  <si>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</si>
  <si>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</si>
  <si>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</si>
  <si>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</si>
  <si>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</si>
  <si>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</si>
  <si>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</si>
  <si>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</si>
  <si>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</si>
  <si>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</si>
  <si>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</si>
  <si>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</si>
  <si>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</si>
  <si>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</si>
  <si>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</si>
  <si>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</si>
  <si>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</si>
  <si>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</si>
  <si>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</si>
  <si>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</si>
  <si>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</si>
  <si>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</si>
  <si>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</si>
  <si>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</si>
  <si>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</si>
  <si>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</si>
  <si>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</si>
  <si>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</si>
  <si>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</si>
  <si>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</si>
  <si>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</si>
  <si>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</si>
  <si>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</si>
  <si>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</si>
  <si>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</si>
  <si>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</si>
  <si>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</si>
  <si>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</si>
  <si>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</si>
  <si>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</si>
  <si>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</si>
  <si>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</si>
  <si>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</si>
  <si>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</si>
  <si>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</si>
  <si>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</si>
  <si>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</si>
  <si>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</si>
  <si>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</si>
  <si>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</si>
  <si>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</si>
  <si>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</si>
  <si>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</si>
  <si>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</si>
  <si>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</si>
  <si>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</si>
  <si>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</si>
  <si>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</si>
  <si>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</si>
  <si>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</si>
  <si>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</si>
  <si>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</si>
  <si>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</si>
  <si>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</si>
  <si>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</si>
  <si>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</si>
  <si>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</si>
  <si>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</si>
  <si>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</si>
  <si>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</si>
  <si>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</si>
  <si>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</si>
  <si>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</si>
  <si>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</si>
  <si>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</si>
  <si>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</si>
  <si>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</si>
  <si>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</si>
  <si>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</si>
  <si>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</si>
  <si>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</si>
  <si>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</si>
  <si>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</si>
  <si>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</si>
  <si>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</si>
  <si>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</si>
  <si>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</si>
  <si>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</si>
  <si>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</si>
  <si>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</si>
  <si>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</si>
  <si>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</si>
  <si>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</si>
  <si>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</si>
  <si>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</si>
  <si>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</si>
  <si>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</si>
  <si>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</si>
  <si>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</si>
  <si>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</si>
  <si>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</si>
  <si>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</si>
  <si>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</si>
  <si>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</si>
  <si>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</si>
  <si>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</si>
  <si>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</si>
  <si>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</si>
  <si>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</si>
  <si>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</si>
  <si>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</si>
  <si>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</si>
  <si>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</si>
  <si>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</si>
  <si>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</si>
  <si>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</si>
  <si>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</si>
  <si>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</si>
  <si>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</si>
  <si>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</si>
  <si>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</si>
  <si>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</si>
  <si>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</si>
  <si>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</si>
  <si>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</si>
  <si>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</si>
  <si>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</si>
  <si>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</si>
  <si>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</si>
  <si>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</si>
  <si>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</si>
  <si>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</si>
  <si>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</si>
  <si>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</si>
  <si>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</si>
  <si>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</si>
  <si>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</si>
  <si>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</si>
  <si>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</si>
  <si>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</si>
  <si>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</si>
  <si>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</si>
  <si>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</si>
  <si>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</si>
  <si>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</si>
  <si>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</si>
  <si>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</si>
  <si>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</si>
  <si>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</si>
  <si>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</si>
  <si>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</si>
  <si>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</si>
  <si>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</si>
  <si>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</si>
  <si>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</si>
  <si>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</si>
  <si>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</si>
  <si>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</si>
  <si>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</si>
  <si>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</si>
  <si>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</si>
  <si>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</si>
  <si>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</si>
  <si>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</si>
  <si>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</si>
  <si>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</si>
  <si>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</si>
  <si>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</si>
  <si>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</si>
  <si>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</si>
  <si>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</si>
  <si>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</si>
  <si>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</si>
  <si>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</si>
  <si>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</si>
  <si>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</si>
  <si>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</si>
  <si>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</si>
  <si>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</si>
  <si>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</si>
  <si>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</si>
  <si>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</si>
  <si>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</si>
  <si>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</si>
  <si>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</si>
  <si>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</si>
  <si>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</si>
  <si>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</si>
  <si>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</si>
  <si>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</si>
  <si>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</si>
  <si>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</si>
  <si>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</si>
  <si>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</si>
  <si>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</si>
  <si>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</si>
  <si>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</si>
  <si>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</si>
  <si>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</si>
  <si>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</si>
  <si>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</si>
  <si>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</si>
  <si>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</si>
  <si>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</si>
  <si>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</si>
  <si>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</si>
  <si>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</si>
  <si>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</si>
  <si>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</si>
  <si>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</si>
  <si>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</si>
  <si>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</si>
  <si>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</si>
  <si>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</si>
  <si>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</si>
  <si>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</si>
  <si>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</si>
  <si>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</si>
  <si>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</si>
  <si>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</si>
  <si>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</si>
  <si>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</si>
  <si>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</si>
  <si>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</si>
  <si>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</si>
  <si>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</si>
  <si>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</si>
  <si>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</si>
  <si>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</si>
  <si>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</si>
  <si>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</si>
  <si>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</si>
  <si>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</si>
  <si>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</si>
  <si>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</si>
  <si>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</si>
  <si>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</si>
  <si>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</si>
  <si>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</si>
  <si>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</si>
  <si>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</si>
  <si>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</si>
  <si>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</si>
  <si>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</si>
  <si>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</si>
  <si>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</si>
  <si>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</si>
  <si>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</si>
  <si>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</si>
  <si>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</si>
  <si>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</si>
  <si>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</si>
  <si>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</si>
  <si>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</si>
  <si>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</si>
  <si>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</si>
  <si>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</si>
  <si>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</si>
  <si>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</si>
  <si>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</si>
  <si>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</si>
  <si>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</si>
  <si>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</si>
  <si>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</si>
  <si>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</si>
  <si>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</si>
  <si>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</si>
  <si>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</si>
  <si>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</si>
  <si>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</si>
  <si>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</si>
  <si>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</si>
  <si>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</si>
  <si>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</si>
  <si>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</si>
  <si>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</si>
  <si>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</si>
  <si>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</si>
  <si>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</si>
  <si>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</si>
  <si>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</si>
  <si>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</si>
  <si>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</si>
  <si>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</si>
  <si>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</si>
  <si>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</si>
  <si>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</si>
  <si>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</si>
  <si>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</si>
  <si>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</si>
  <si>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</si>
  <si>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</si>
  <si>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</si>
  <si>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</si>
  <si>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</si>
  <si>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</si>
  <si>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</si>
  <si>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</si>
  <si>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</si>
  <si>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</si>
  <si>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</si>
  <si>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</si>
  <si>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</si>
  <si>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</si>
  <si>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</si>
  <si>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</si>
  <si>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</si>
  <si>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</si>
  <si>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</si>
  <si>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</si>
  <si>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</si>
  <si>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</si>
  <si>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</si>
  <si>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</si>
  <si>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</si>
  <si>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</si>
  <si>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</si>
  <si>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</si>
  <si>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</si>
  <si>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</si>
  <si>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</si>
  <si>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</si>
  <si>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</si>
  <si>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</si>
  <si>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</si>
  <si>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</si>
  <si>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</si>
  <si>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</si>
  <si>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</si>
  <si>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</si>
  <si>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</si>
  <si>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</si>
  <si>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</si>
  <si>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</si>
  <si>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</si>
  <si>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</si>
  <si>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</si>
  <si>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</si>
  <si>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</si>
  <si>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</si>
  <si>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</si>
  <si>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</si>
  <si>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</si>
  <si>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</si>
  <si>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</si>
  <si>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</si>
  <si>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</si>
  <si>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</si>
  <si>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</si>
  <si>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</si>
  <si>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</si>
  <si>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</si>
  <si>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</si>
  <si>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</si>
  <si>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</si>
  <si>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</si>
  <si>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</si>
  <si>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</si>
  <si>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</si>
  <si>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</si>
  <si>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</si>
  <si>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</si>
  <si>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</si>
  <si>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</si>
  <si>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</si>
  <si>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</si>
  <si>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</si>
  <si>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</si>
  <si>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</si>
  <si>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</si>
  <si>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</si>
  <si>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</si>
  <si>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</si>
  <si>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</si>
  <si>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</si>
  <si>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</si>
  <si>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</si>
  <si>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</si>
  <si>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</si>
  <si>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</si>
  <si>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</si>
  <si>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</si>
  <si>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</si>
  <si>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</si>
  <si>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</si>
  <si>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</si>
  <si>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</si>
  <si>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</si>
  <si>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</si>
  <si>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</si>
  <si>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</si>
  <si>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</si>
  <si>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</si>
  <si>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</si>
  <si>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</si>
  <si>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</si>
  <si>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</si>
  <si>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</si>
  <si>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</si>
  <si>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</si>
  <si>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</si>
  <si>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</si>
  <si>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</si>
  <si>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</si>
  <si>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</si>
  <si>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</si>
  <si>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</si>
  <si>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</si>
  <si>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</si>
  <si>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</si>
  <si>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</si>
  <si>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</si>
  <si>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</si>
  <si>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</si>
  <si>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</si>
  <si>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</si>
  <si>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</si>
  <si>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</si>
  <si>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</si>
  <si>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</si>
  <si>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</si>
  <si>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</si>
  <si>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</si>
  <si>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</si>
  <si>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</si>
  <si>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</si>
  <si>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</si>
  <si>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</si>
  <si>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</si>
  <si>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</si>
  <si>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</si>
  <si>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</si>
  <si>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</si>
  <si>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</si>
  <si>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</si>
  <si>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</si>
  <si>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</si>
  <si>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</si>
  <si>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</si>
  <si>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</si>
  <si>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</si>
  <si>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</si>
  <si>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</si>
  <si>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</si>
  <si>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</si>
  <si>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</si>
  <si>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</si>
  <si>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</si>
  <si>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</si>
  <si>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</si>
  <si>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</si>
  <si>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</si>
  <si>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</si>
  <si>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</si>
  <si>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</si>
  <si>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</si>
  <si>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</si>
  <si>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</si>
  <si>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</si>
  <si>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</si>
  <si>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</si>
  <si>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</si>
  <si>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</si>
  <si>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</si>
  <si>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</si>
  <si>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</si>
  <si>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</si>
  <si>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</si>
  <si>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</si>
  <si>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</si>
  <si>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</si>
  <si>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</si>
  <si>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</si>
  <si>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</si>
  <si>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</si>
  <si>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</si>
  <si>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</si>
  <si>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</si>
  <si>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</si>
  <si>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</si>
  <si>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</si>
  <si>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</si>
  <si>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</si>
  <si>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</si>
  <si>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</si>
  <si>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</si>
  <si>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</si>
  <si>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</si>
  <si>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</si>
  <si>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</si>
  <si>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</si>
  <si>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</si>
  <si>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</si>
  <si>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</si>
  <si>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</si>
  <si>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</si>
  <si>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</si>
  <si>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</si>
  <si>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</si>
  <si>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</si>
  <si>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</si>
  <si>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</si>
  <si>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</si>
  <si>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</si>
  <si>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</si>
  <si>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</si>
  <si>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</si>
  <si>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</si>
  <si>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</si>
  <si>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</si>
  <si>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</si>
  <si>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</si>
  <si>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</si>
  <si>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</si>
  <si>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</si>
  <si>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</si>
  <si>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</si>
  <si>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</si>
  <si>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</si>
  <si>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</si>
  <si>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</si>
  <si>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</si>
  <si>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</si>
  <si>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</si>
  <si>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</si>
  <si>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</si>
  <si>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</si>
  <si>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</si>
  <si>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</si>
  <si>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</si>
  <si>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</si>
  <si>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</si>
  <si>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</si>
  <si>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</si>
  <si>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</si>
  <si>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</si>
  <si>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</si>
  <si>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</si>
  <si>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</si>
  <si>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</si>
  <si>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</si>
  <si>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</si>
  <si>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</si>
  <si>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</si>
  <si>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</si>
  <si>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</si>
  <si>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</si>
  <si>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</si>
  <si>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</si>
  <si>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</si>
  <si>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</si>
  <si>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</si>
  <si>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</si>
  <si>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</si>
  <si>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</si>
  <si>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</si>
  <si>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</si>
  <si>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</si>
  <si>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</si>
  <si>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</si>
  <si>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</si>
  <si>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</si>
  <si>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</si>
  <si>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</si>
  <si>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</si>
  <si>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</si>
  <si>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</si>
  <si>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</si>
  <si>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</si>
  <si>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</si>
  <si>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</si>
  <si>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</si>
  <si>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</si>
  <si>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</si>
  <si>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</si>
  <si>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</si>
  <si>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</si>
  <si>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</si>
  <si>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</si>
  <si>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</si>
  <si>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</si>
  <si>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</si>
  <si>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</si>
  <si>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</si>
  <si>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</si>
  <si>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</si>
  <si>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</si>
  <si>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</si>
  <si>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</si>
  <si>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</si>
  <si>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</si>
  <si>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</si>
  <si>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</si>
  <si>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</si>
  <si>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</si>
  <si>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</si>
  <si>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</si>
  <si>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</si>
  <si>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</si>
  <si>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</si>
  <si>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</si>
  <si>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</si>
  <si>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</si>
  <si>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</si>
  <si>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</si>
  <si>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</si>
  <si>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</si>
  <si>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</si>
  <si>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</si>
  <si>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</si>
  <si>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</si>
  <si>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</si>
  <si>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</si>
  <si>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</si>
  <si>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</si>
  <si>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</si>
  <si>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</si>
  <si>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</si>
  <si>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</si>
  <si>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</si>
  <si>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</si>
  <si>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</si>
  <si>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</si>
  <si>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</si>
  <si>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</si>
  <si>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</si>
  <si>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</si>
  <si>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</si>
  <si>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</si>
  <si>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</si>
  <si>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</si>
  <si>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</si>
  <si>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</si>
  <si>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</si>
  <si>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</si>
  <si>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</si>
  <si>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</si>
  <si>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</si>
  <si>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</si>
  <si>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</si>
  <si>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</si>
  <si>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</si>
  <si>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</si>
  <si>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</si>
  <si>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</si>
  <si>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</si>
  <si>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</si>
  <si>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</si>
  <si>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</si>
  <si>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</si>
  <si>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</si>
  <si>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</si>
  <si>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</si>
  <si>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</si>
  <si>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</si>
  <si>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</si>
  <si>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</si>
  <si>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</si>
  <si>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</si>
  <si>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</si>
  <si>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</si>
  <si>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</si>
  <si>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</si>
  <si>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</si>
  <si>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</si>
  <si>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</si>
  <si>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</si>
  <si>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</si>
  <si>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</si>
  <si>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</si>
  <si>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</si>
  <si>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</si>
  <si>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</si>
  <si>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</si>
  <si>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</si>
  <si>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</si>
  <si>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</si>
  <si>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</si>
  <si>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</si>
  <si>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</si>
  <si>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</si>
  <si>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</si>
  <si>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</si>
  <si>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</si>
  <si>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</si>
  <si>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</si>
  <si>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</si>
  <si>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</si>
  <si>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</si>
  <si>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</si>
  <si>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</si>
  <si>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</si>
  <si>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</si>
  <si>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</si>
  <si>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</si>
  <si>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</si>
  <si>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</si>
  <si>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</si>
  <si>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</si>
  <si>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</si>
  <si>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</si>
  <si>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</si>
  <si>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</si>
  <si>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</si>
  <si>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</si>
  <si>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</si>
  <si>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</si>
  <si>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</si>
  <si>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</si>
  <si>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</si>
  <si>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</si>
  <si>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</si>
  <si>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</si>
  <si>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</si>
  <si>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</si>
  <si>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</si>
  <si>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</si>
  <si>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</si>
  <si>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</si>
  <si>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</si>
  <si>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</si>
  <si>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</si>
  <si>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</si>
  <si>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</si>
  <si>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</si>
  <si>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</si>
  <si>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</si>
  <si>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</si>
  <si>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</si>
  <si>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</si>
  <si>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</si>
  <si>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</si>
  <si>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</si>
  <si>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</si>
  <si>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</si>
  <si>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</si>
  <si>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</si>
  <si>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</si>
  <si>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</si>
  <si>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</si>
  <si>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</si>
  <si>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</si>
  <si>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</si>
  <si>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</si>
  <si>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</si>
  <si>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</si>
  <si>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</si>
  <si>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</si>
  <si>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</si>
  <si>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</si>
  <si>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</si>
  <si>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</si>
  <si>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</si>
  <si>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</si>
  <si>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</si>
  <si>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</si>
  <si>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</si>
  <si>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</si>
  <si>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</si>
  <si>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</si>
  <si>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</si>
  <si>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</si>
  <si>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</si>
  <si>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</si>
  <si>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</si>
  <si>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</si>
  <si>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</si>
  <si>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</si>
  <si>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</si>
  <si>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</si>
  <si>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</si>
  <si>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</si>
  <si>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</si>
  <si>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</si>
  <si>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</si>
  <si>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</si>
  <si>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</si>
  <si>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</si>
  <si>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</si>
  <si>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</si>
  <si>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</si>
  <si>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</si>
  <si>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</si>
  <si>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</si>
  <si>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</si>
  <si>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</si>
  <si>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</si>
  <si>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</si>
  <si>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</si>
  <si>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</si>
  <si>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</si>
  <si>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</si>
  <si>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</si>
  <si>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</si>
  <si>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</si>
  <si>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</si>
  <si>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</si>
  <si>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</si>
  <si>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</si>
  <si>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</si>
  <si>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</si>
  <si>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</si>
  <si>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</si>
  <si>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</si>
  <si>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</si>
  <si>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</si>
  <si>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</si>
  <si>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</si>
  <si>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</si>
  <si>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</si>
  <si>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</si>
  <si>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</si>
  <si>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</si>
  <si>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</si>
  <si>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</si>
  <si>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</si>
  <si>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</si>
  <si>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</si>
  <si>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</si>
  <si>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</si>
  <si>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</si>
  <si>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</si>
  <si>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</si>
  <si>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</si>
  <si>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</si>
  <si>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</si>
  <si>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</si>
  <si>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</si>
  <si>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</si>
  <si>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</si>
  <si>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</si>
  <si>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</si>
  <si>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</si>
  <si>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</si>
  <si>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</si>
  <si>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</si>
  <si>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</si>
  <si>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</si>
  <si>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</si>
  <si>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</si>
  <si>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</si>
  <si>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</si>
  <si>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</si>
  <si>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</si>
  <si>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</si>
  <si>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</si>
  <si>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</si>
  <si>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</si>
  <si>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</si>
  <si>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</si>
  <si>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</si>
  <si>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</si>
  <si>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</si>
  <si>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</si>
  <si>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</si>
  <si>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</si>
  <si>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</si>
  <si>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</si>
  <si>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</si>
  <si>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</si>
  <si>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</si>
  <si>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</si>
  <si>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</si>
  <si>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</si>
  <si>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</si>
  <si>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</si>
  <si>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</si>
  <si>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</si>
  <si>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</si>
  <si>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</si>
  <si>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</si>
  <si>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</si>
  <si>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</si>
  <si>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</si>
  <si>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</si>
  <si>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</si>
  <si>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</si>
  <si>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</si>
  <si>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</si>
  <si>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</si>
  <si>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</si>
  <si>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</si>
  <si>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</si>
  <si>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</si>
  <si>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</si>
  <si>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</si>
  <si>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</si>
  <si>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</si>
  <si>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</si>
  <si>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</si>
  <si>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</si>
  <si>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</si>
  <si>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</si>
  <si>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</si>
  <si>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</si>
  <si>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</si>
  <si>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</si>
  <si>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</si>
  <si>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</si>
  <si>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</si>
  <si>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</si>
  <si>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</si>
  <si>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</si>
  <si>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</si>
  <si>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</si>
  <si>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</si>
  <si>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</si>
  <si>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</si>
  <si>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</si>
  <si>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</si>
  <si>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</si>
  <si>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</si>
  <si>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</si>
  <si>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</si>
  <si>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</si>
  <si>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</si>
  <si>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</si>
  <si>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</si>
  <si>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</si>
  <si>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</si>
  <si>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</si>
  <si>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</si>
  <si>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</si>
  <si>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</si>
  <si>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</si>
  <si>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</si>
  <si>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</si>
  <si>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</si>
  <si>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</si>
  <si>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</si>
  <si>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</si>
  <si>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</si>
  <si>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</si>
  <si>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</si>
  <si>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</si>
  <si>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</si>
  <si>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</si>
  <si>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</si>
  <si>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</si>
  <si>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</si>
  <si>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</si>
  <si>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</si>
  <si>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</si>
  <si>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</si>
  <si>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</si>
  <si>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</si>
  <si>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</si>
  <si>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</si>
  <si>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</si>
  <si>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</si>
  <si>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</si>
  <si>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</si>
  <si>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</si>
  <si>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</si>
  <si>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</si>
  <si>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</si>
  <si>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</si>
  <si>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</si>
  <si>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</si>
  <si>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</si>
  <si>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</si>
  <si>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</si>
  <si>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</si>
  <si>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</si>
  <si>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</si>
  <si>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</si>
  <si>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</si>
  <si>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</si>
  <si>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</si>
  <si>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</si>
  <si>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</si>
  <si>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</si>
  <si>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</si>
  <si>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</si>
  <si>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</si>
  <si>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</si>
  <si>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</si>
  <si>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</si>
  <si>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</si>
  <si>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</si>
  <si>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</si>
  <si>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</si>
  <si>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</si>
  <si>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</si>
  <si>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</si>
  <si>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</si>
  <si>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</si>
  <si>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</si>
  <si>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</si>
  <si>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</si>
  <si>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</si>
  <si>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</si>
  <si>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</si>
  <si>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</si>
  <si>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</si>
  <si>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</si>
  <si>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</si>
  <si>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</si>
  <si>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</si>
  <si>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</si>
  <si>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</si>
  <si>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</si>
  <si>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</si>
  <si>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</si>
  <si>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</si>
  <si>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</si>
  <si>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</si>
  <si>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</si>
  <si>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</si>
  <si>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</si>
  <si>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</si>
  <si>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</si>
  <si>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</si>
  <si>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</si>
  <si>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</si>
  <si>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</si>
  <si>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</si>
  <si>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</si>
  <si>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</si>
  <si>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</si>
  <si>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</si>
  <si>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</si>
  <si>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</si>
  <si>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</si>
  <si>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</si>
  <si>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</si>
  <si>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</si>
  <si>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</si>
  <si>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</si>
  <si>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</si>
  <si>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</si>
  <si>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</si>
  <si>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</si>
  <si>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</si>
  <si>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</si>
  <si>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</si>
  <si>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</si>
  <si>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</si>
  <si>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</si>
  <si>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</si>
  <si>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</si>
  <si>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</si>
  <si>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</si>
  <si>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</si>
  <si>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</si>
  <si>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</si>
  <si>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</si>
  <si>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</si>
  <si>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</si>
  <si>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</si>
  <si>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</si>
  <si>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</si>
  <si>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</si>
  <si>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</si>
  <si>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</si>
  <si>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</si>
  <si>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</si>
  <si>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</si>
  <si>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</si>
  <si>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</si>
  <si>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</si>
  <si>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</si>
  <si>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</si>
  <si>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</si>
  <si>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</si>
  <si>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</si>
  <si>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</si>
  <si>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</si>
  <si>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</si>
  <si>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</si>
  <si>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</si>
  <si>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</si>
  <si>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</si>
  <si>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</si>
  <si>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</si>
  <si>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</si>
  <si>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</si>
  <si>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</si>
  <si>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</si>
  <si>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</si>
  <si>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</si>
  <si>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</si>
  <si>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</si>
  <si>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</si>
  <si>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</si>
  <si>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</si>
  <si>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</si>
  <si>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</si>
  <si>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</si>
  <si>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</si>
  <si>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</si>
  <si>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</si>
  <si>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</si>
  <si>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</si>
  <si>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</si>
  <si>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</si>
  <si>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</si>
  <si>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</si>
  <si>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</si>
  <si>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</si>
  <si>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</si>
  <si>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</si>
  <si>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</si>
  <si>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</si>
  <si>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</si>
  <si>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</si>
  <si>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</si>
  <si>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</si>
  <si>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</si>
  <si>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</si>
  <si>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</si>
  <si>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</si>
  <si>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</si>
  <si>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</si>
  <si>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</si>
  <si>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</si>
  <si>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</si>
  <si>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</si>
  <si>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</si>
  <si>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</si>
  <si>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</si>
  <si>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</si>
  <si>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</si>
  <si>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</si>
  <si>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</si>
  <si>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</si>
  <si>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</si>
  <si>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</si>
  <si>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</si>
  <si>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</si>
  <si>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</si>
  <si>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</si>
  <si>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</si>
  <si>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</si>
  <si>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</si>
  <si>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</si>
  <si>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</si>
  <si>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</si>
  <si>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</si>
  <si>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</si>
  <si>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</si>
  <si>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</si>
  <si>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</si>
  <si>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</si>
  <si>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</si>
  <si>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</si>
  <si>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</si>
  <si>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</si>
  <si>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</si>
  <si>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</si>
  <si>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</si>
  <si>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</si>
  <si>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</si>
  <si>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</si>
  <si>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</si>
  <si>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</si>
  <si>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</si>
  <si>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</si>
  <si>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</si>
  <si>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</si>
  <si>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</si>
  <si>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</si>
  <si>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</si>
  <si>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</si>
  <si>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</si>
  <si>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</si>
  <si>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</si>
  <si>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</si>
  <si>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</si>
  <si>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</si>
  <si>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</si>
  <si>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</si>
  <si>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</si>
  <si>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</si>
  <si>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</si>
  <si>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</si>
  <si>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</si>
  <si>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</si>
  <si>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</si>
  <si>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</si>
  <si>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</si>
  <si>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</si>
  <si>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</si>
  <si>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</si>
  <si>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</si>
  <si>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</si>
  <si>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</si>
  <si>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</si>
  <si>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</si>
  <si>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</si>
  <si>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</si>
  <si>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</si>
  <si>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</si>
  <si>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</si>
  <si>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</si>
  <si>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</si>
  <si>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</si>
  <si>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</si>
  <si>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</si>
  <si>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</si>
  <si>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</si>
  <si>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</si>
  <si>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</si>
  <si>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</si>
  <si>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</si>
  <si>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</si>
  <si>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</si>
  <si>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</si>
  <si>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</si>
  <si>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</si>
  <si>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</si>
  <si>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</si>
  <si>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</si>
  <si>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</si>
  <si>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</si>
  <si>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</si>
  <si>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</si>
  <si>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</si>
  <si>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</si>
  <si>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</si>
  <si>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</si>
  <si>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</si>
  <si>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</si>
  <si>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</si>
  <si>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</si>
  <si>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</si>
  <si>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</si>
  <si>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</si>
  <si>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</si>
  <si>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</si>
  <si>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</si>
  <si>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</si>
  <si>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</si>
  <si>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</si>
  <si>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</si>
  <si>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</si>
  <si>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</si>
  <si>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</si>
  <si>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</si>
  <si>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</si>
  <si>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</si>
  <si>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</si>
  <si>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</si>
  <si>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</si>
  <si>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</si>
  <si>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</si>
  <si>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</si>
  <si>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</si>
  <si>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</si>
  <si>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</si>
  <si>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</si>
  <si>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</si>
  <si>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</si>
  <si>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</si>
  <si>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</si>
  <si>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</si>
  <si>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</si>
  <si>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</si>
  <si>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</si>
  <si>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</si>
  <si>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</si>
  <si>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</si>
  <si>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</si>
  <si>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</si>
  <si>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</si>
  <si>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</si>
  <si>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</si>
  <si>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</si>
  <si>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</si>
  <si>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</si>
  <si>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</si>
  <si>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</si>
  <si>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</si>
  <si>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</si>
  <si>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</si>
  <si>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</si>
  <si>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</si>
  <si>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</si>
  <si>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</si>
  <si>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</si>
  <si>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</si>
  <si>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</si>
  <si>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</si>
  <si>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</si>
  <si>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</si>
  <si>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</si>
  <si>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</si>
  <si>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</si>
  <si>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</si>
  <si>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</si>
  <si>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</si>
  <si>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</si>
  <si>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</si>
  <si>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</si>
  <si>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</si>
  <si>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</si>
  <si>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</si>
  <si>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</si>
  <si>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</si>
  <si>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</si>
  <si>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</si>
  <si>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</si>
  <si>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</si>
  <si>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</si>
  <si>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</si>
  <si>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</si>
  <si>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</si>
  <si>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</si>
  <si>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</si>
  <si>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</si>
  <si>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</si>
  <si>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</si>
  <si>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</si>
  <si>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</si>
  <si>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</si>
  <si>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</si>
  <si>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</si>
  <si>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</si>
  <si>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</si>
  <si>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</si>
  <si>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</si>
  <si>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</si>
  <si>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</si>
  <si>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</si>
  <si>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</si>
  <si>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</si>
  <si>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</si>
  <si>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</si>
  <si>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</si>
  <si>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</si>
  <si>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</si>
  <si>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</si>
  <si>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</si>
  <si>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</si>
  <si>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</si>
  <si>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</si>
  <si>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</si>
  <si>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</si>
  <si>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</si>
  <si>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</si>
  <si>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</si>
  <si>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</si>
  <si>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</si>
  <si>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</si>
  <si>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</si>
  <si>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</si>
  <si>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</si>
  <si>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</si>
  <si>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</si>
  <si>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</si>
  <si>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</si>
  <si>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</si>
  <si>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</si>
  <si>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</si>
  <si>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</si>
  <si>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</si>
  <si>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</si>
  <si>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</si>
  <si>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</si>
  <si>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</si>
  <si>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</si>
  <si>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</si>
  <si>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</si>
  <si>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</si>
  <si>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</si>
  <si>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</si>
  <si>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</si>
  <si>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</si>
  <si>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</si>
  <si>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</si>
  <si>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</si>
  <si>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</si>
  <si>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</si>
  <si>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</si>
  <si>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</si>
  <si>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</si>
  <si>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</si>
  <si>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</si>
  <si>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</si>
  <si>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</si>
  <si>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</si>
  <si>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</si>
  <si>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</si>
  <si>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</si>
  <si>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</si>
  <si>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</si>
  <si>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</si>
  <si>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</si>
  <si>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</si>
  <si>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</si>
  <si>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</si>
  <si>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</si>
  <si>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</si>
  <si>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</si>
  <si>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</si>
  <si>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</si>
  <si>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</si>
  <si>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</si>
  <si>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</si>
  <si>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</si>
  <si>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</si>
  <si>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</si>
  <si>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</si>
  <si>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</si>
  <si>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</si>
  <si>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</si>
  <si>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</si>
  <si>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</si>
  <si>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</si>
  <si>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</si>
  <si>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</si>
  <si>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</si>
  <si>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</si>
  <si>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</si>
  <si>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</si>
  <si>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</si>
  <si>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</si>
  <si>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</si>
  <si>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</si>
  <si>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</si>
  <si>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</si>
  <si>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</si>
  <si>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</si>
  <si>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</si>
  <si>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</si>
  <si>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</si>
  <si>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</si>
  <si>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</si>
  <si>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</si>
  <si>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</si>
  <si>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</si>
  <si>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</si>
  <si>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</si>
  <si>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</si>
  <si>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</si>
  <si>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</si>
  <si>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</si>
  <si>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</si>
  <si>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</si>
  <si>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</si>
  <si>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</si>
  <si>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</si>
  <si>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</si>
  <si>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</si>
  <si>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</si>
  <si>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</si>
  <si>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</si>
  <si>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</si>
  <si>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</si>
  <si>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</si>
  <si>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</si>
  <si>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</si>
  <si>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</si>
  <si>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</si>
  <si>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</si>
  <si>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</si>
  <si>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</si>
  <si>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</si>
  <si>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</si>
  <si>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</si>
  <si>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</si>
  <si>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</si>
  <si>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</si>
  <si>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</si>
  <si>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</si>
  <si>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</si>
  <si>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</si>
  <si>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</si>
  <si>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</si>
  <si>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</si>
  <si>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</si>
  <si>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</si>
  <si>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</si>
  <si>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</si>
  <si>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</si>
  <si>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</si>
  <si>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</si>
  <si>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</si>
  <si>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</si>
  <si>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</si>
  <si>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</si>
  <si>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</si>
  <si>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</si>
  <si>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</si>
  <si>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</si>
  <si>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</si>
  <si>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</si>
  <si>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</si>
  <si>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</si>
  <si>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</si>
  <si>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</si>
  <si>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</si>
  <si>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</si>
  <si>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</si>
  <si>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</si>
  <si>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</si>
  <si>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</si>
  <si>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</si>
  <si>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</si>
  <si>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</si>
  <si>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</si>
  <si>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</si>
  <si>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</si>
  <si>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</si>
  <si>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</si>
  <si>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</si>
  <si>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</si>
  <si>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</si>
  <si>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</si>
  <si>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</si>
  <si>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</si>
  <si>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</si>
  <si>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</si>
  <si>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</si>
  <si>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</si>
  <si>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</si>
  <si>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</si>
  <si>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</si>
  <si>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</si>
  <si>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</si>
  <si>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</si>
  <si>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</si>
  <si>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</si>
  <si>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</si>
  <si>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</si>
  <si>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</si>
  <si>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</si>
  <si>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</si>
  <si>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</si>
  <si>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</si>
  <si>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</si>
  <si>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</si>
  <si>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</si>
  <si>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</si>
  <si>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</si>
  <si>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</si>
  <si>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</si>
  <si>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</si>
  <si>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</si>
  <si>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</si>
  <si>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</si>
  <si>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</si>
  <si>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</si>
  <si>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</si>
  <si>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</si>
  <si>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</si>
  <si>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</si>
  <si>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</si>
  <si>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</si>
  <si>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</si>
  <si>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</si>
  <si>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</si>
  <si>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</si>
  <si>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</si>
  <si>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</si>
  <si>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</si>
  <si>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</si>
  <si>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</si>
  <si>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</si>
  <si>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</si>
  <si>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</si>
  <si>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</si>
  <si>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</si>
  <si>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</si>
  <si>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</si>
  <si>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</si>
  <si>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</si>
  <si>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</si>
  <si>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</si>
  <si>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</si>
  <si>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</si>
  <si>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</si>
  <si>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</si>
  <si>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</si>
  <si>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</si>
  <si>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</si>
  <si>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</si>
  <si>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</si>
  <si>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</si>
  <si>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</si>
  <si>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</si>
  <si>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</si>
  <si>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</si>
  <si>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</si>
  <si>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</si>
  <si>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</si>
  <si>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</si>
  <si>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</si>
  <si>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</si>
  <si>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</si>
  <si>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</si>
  <si>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</si>
  <si>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</si>
  <si>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</si>
  <si>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</si>
  <si>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</si>
  <si>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</si>
  <si>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</si>
  <si>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</si>
  <si>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</si>
  <si>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</si>
  <si>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</si>
  <si>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</si>
  <si>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</si>
  <si>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</si>
  <si>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</si>
  <si>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</si>
  <si>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</si>
  <si>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</si>
  <si>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</si>
  <si>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</si>
  <si>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</si>
  <si>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</si>
  <si>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</si>
  <si>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</si>
  <si>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</si>
  <si>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</si>
  <si>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</si>
  <si>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</si>
  <si>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</si>
  <si>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</si>
  <si>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</si>
  <si>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</si>
  <si>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</si>
  <si>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</si>
  <si>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</si>
  <si>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</si>
  <si>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</si>
  <si>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</si>
  <si>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</si>
  <si>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</si>
  <si>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</si>
  <si>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</si>
  <si>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</si>
  <si>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</si>
  <si>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</si>
  <si>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</si>
  <si>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</si>
  <si>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</si>
  <si>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</si>
  <si>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</si>
  <si>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</si>
  <si>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</si>
  <si>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</si>
  <si>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</si>
  <si>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</si>
  <si>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</si>
  <si>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</si>
  <si>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</si>
  <si>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</si>
  <si>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</si>
  <si>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</si>
  <si>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</si>
  <si>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</si>
  <si>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</si>
  <si>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</si>
  <si>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</si>
  <si>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</si>
  <si>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</si>
  <si>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</si>
  <si>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</si>
  <si>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</si>
  <si>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</si>
  <si>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</si>
  <si>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</si>
  <si>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</si>
  <si>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</si>
  <si>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</si>
  <si>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</si>
  <si>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</si>
  <si>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</si>
  <si>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</si>
  <si>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</si>
  <si>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</si>
  <si>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</si>
  <si>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</si>
  <si>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</si>
  <si>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</si>
  <si>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</si>
  <si>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</si>
  <si>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</si>
  <si>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</si>
  <si>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</si>
  <si>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</si>
  <si>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</si>
  <si>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</si>
  <si>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</si>
  <si>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</si>
  <si>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</si>
  <si>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</si>
  <si>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</si>
  <si>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</si>
  <si>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</si>
  <si>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</si>
  <si>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</si>
  <si>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</si>
  <si>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</si>
  <si>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</si>
  <si>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</si>
  <si>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</si>
  <si>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</si>
  <si>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</si>
  <si>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</si>
  <si>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</si>
  <si>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</si>
  <si>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</si>
  <si>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</si>
  <si>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</si>
  <si>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</si>
  <si>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</si>
  <si>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</si>
  <si>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</si>
  <si>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</si>
  <si>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</si>
  <si>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</si>
  <si>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</si>
  <si>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</si>
  <si>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</si>
  <si>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</si>
  <si>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</si>
  <si>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</si>
  <si>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</si>
  <si>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</si>
  <si>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</si>
  <si>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</si>
  <si>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</si>
  <si>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</si>
  <si>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</si>
  <si>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</si>
  <si>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</si>
  <si>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</si>
  <si>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</si>
  <si>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</si>
  <si>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</si>
  <si>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</si>
  <si>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</si>
  <si>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</si>
  <si>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</si>
  <si>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</si>
  <si>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</si>
  <si>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</si>
  <si>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</si>
  <si>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</si>
  <si>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</si>
  <si>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</si>
  <si>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</si>
  <si>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</si>
  <si>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</si>
  <si>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</si>
  <si>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</si>
  <si>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</si>
  <si>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</si>
  <si>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</si>
  <si>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</si>
  <si>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</si>
  <si>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</si>
  <si>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</si>
  <si>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</si>
  <si>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</si>
  <si>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</si>
  <si>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</si>
  <si>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</si>
  <si>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</si>
  <si>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</si>
  <si>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</si>
  <si>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</si>
  <si>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</si>
  <si>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</si>
  <si>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</si>
  <si>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</si>
  <si>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</si>
  <si>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</si>
  <si>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</si>
  <si>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</si>
  <si>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</si>
  <si>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</si>
  <si>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</si>
  <si>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</si>
  <si>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</si>
  <si>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</si>
  <si>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</si>
  <si>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</si>
  <si>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</si>
  <si>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</si>
  <si>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</si>
  <si>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</si>
  <si>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</si>
  <si>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</si>
  <si>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</si>
  <si>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</si>
  <si>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</si>
  <si>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</si>
  <si>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</si>
  <si>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</si>
  <si>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</si>
  <si>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</si>
  <si>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</si>
  <si>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</si>
  <si>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</si>
  <si>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</si>
  <si>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</si>
  <si>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</si>
  <si>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</si>
  <si>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</si>
  <si>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</si>
  <si>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</si>
  <si>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</si>
  <si>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</si>
  <si>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</si>
  <si>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</si>
  <si>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</si>
  <si>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</si>
  <si>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</si>
  <si>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</si>
  <si>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</si>
  <si>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</si>
  <si>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</si>
  <si>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</si>
  <si>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</si>
  <si>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</si>
  <si>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</si>
  <si>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</si>
  <si>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</si>
  <si>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</si>
  <si>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</si>
  <si>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</si>
  <si>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</si>
  <si>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</si>
  <si>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</si>
  <si>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</si>
  <si>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</si>
  <si>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</si>
  <si>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</si>
  <si>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</si>
  <si>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</si>
  <si>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</si>
  <si>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</si>
  <si>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</si>
  <si>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</si>
  <si>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</si>
  <si>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</si>
  <si>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</si>
  <si>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</si>
  <si>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</si>
  <si>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</si>
  <si>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</si>
  <si>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</si>
  <si>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</si>
  <si>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</si>
  <si>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</si>
  <si>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</si>
  <si>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</si>
  <si>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</si>
  <si>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</si>
  <si>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</si>
  <si>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</si>
  <si>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</si>
  <si>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</si>
  <si>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</si>
  <si>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</si>
  <si>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</si>
  <si>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</si>
  <si>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</si>
  <si>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</si>
  <si>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</si>
  <si>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</si>
  <si>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</si>
  <si>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</si>
  <si>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</si>
  <si>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</si>
  <si>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</si>
  <si>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</si>
  <si>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</si>
  <si>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</si>
  <si>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</si>
  <si>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</si>
  <si>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</si>
  <si>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</si>
  <si>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</si>
  <si>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</si>
  <si>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</si>
  <si>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</si>
  <si>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</si>
  <si>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</si>
  <si>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</si>
  <si>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</si>
  <si>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</si>
  <si>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</si>
  <si>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</si>
  <si>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</si>
  <si>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</si>
  <si>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</si>
  <si>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</si>
  <si>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</si>
  <si>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</si>
  <si>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</si>
  <si>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</si>
  <si>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</si>
  <si>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</si>
  <si>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</si>
  <si>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</si>
  <si>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</si>
  <si>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</si>
  <si>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</si>
  <si>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</si>
  <si>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</si>
  <si>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</si>
  <si>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</si>
  <si>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</si>
  <si>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</si>
  <si>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</si>
  <si>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</si>
  <si>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</si>
  <si>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</si>
  <si>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</si>
  <si>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</si>
  <si>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</si>
  <si>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</si>
  <si>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</si>
  <si>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</si>
  <si>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</si>
  <si>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</si>
  <si>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</si>
  <si>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</si>
  <si>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</si>
  <si>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</si>
  <si>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</si>
  <si>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</si>
  <si>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</si>
  <si>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</si>
  <si>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</si>
  <si>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</si>
  <si>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</si>
  <si>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</si>
  <si>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</si>
  <si>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</si>
  <si>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</si>
  <si>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</si>
  <si>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</si>
  <si>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</si>
  <si>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</si>
  <si>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</si>
  <si>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</si>
  <si>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</si>
  <si>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</si>
  <si>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</si>
  <si>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</si>
  <si>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</si>
  <si>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</si>
  <si>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</si>
  <si>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</si>
  <si>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</si>
  <si>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</si>
  <si>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</si>
  <si>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</si>
  <si>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</si>
  <si>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</si>
  <si>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</si>
  <si>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</si>
  <si>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</si>
  <si>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</si>
  <si>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</si>
  <si>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</si>
  <si>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</si>
  <si>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</si>
  <si>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</si>
  <si>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</si>
  <si>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</si>
  <si>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</si>
  <si>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</si>
  <si>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</si>
  <si>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</si>
  <si>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</si>
  <si>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</si>
  <si>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</si>
  <si>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</si>
  <si>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</si>
  <si>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</si>
  <si>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</si>
  <si>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</si>
  <si>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</si>
  <si>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</si>
  <si>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</si>
  <si>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</si>
  <si>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</si>
  <si>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</si>
  <si>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</si>
  <si>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</si>
  <si>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</si>
  <si>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</si>
  <si>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</si>
  <si>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</si>
  <si>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</si>
  <si>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</si>
  <si>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</si>
  <si>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</si>
  <si>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</si>
  <si>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</si>
  <si>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</si>
  <si>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</si>
  <si>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</si>
  <si>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</si>
  <si>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</si>
  <si>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</si>
  <si>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</si>
  <si>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</si>
  <si>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</si>
  <si>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</si>
  <si>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</si>
  <si>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</si>
  <si>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</si>
  <si>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</si>
  <si>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</si>
  <si>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</si>
  <si>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</si>
  <si>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</si>
  <si>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</si>
  <si>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</si>
  <si>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</si>
  <si>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</si>
  <si>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</si>
  <si>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</si>
  <si>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</si>
  <si>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</si>
  <si>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</si>
  <si>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</si>
  <si>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</si>
  <si>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</si>
  <si>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</si>
  <si>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</si>
  <si>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</si>
  <si>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</si>
  <si>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</si>
  <si>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</si>
  <si>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</si>
  <si>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</si>
  <si>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</si>
  <si>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</si>
  <si>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</si>
  <si>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</si>
  <si>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</si>
  <si>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</si>
  <si>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</si>
  <si>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</si>
  <si>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</si>
  <si>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</si>
  <si>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</si>
  <si>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</si>
  <si>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</si>
  <si>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</si>
  <si>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</si>
  <si>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</si>
  <si>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</si>
  <si>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</si>
  <si>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</si>
  <si>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</si>
  <si>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</si>
  <si>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</si>
  <si>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</si>
  <si>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</si>
  <si>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</si>
  <si>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</si>
  <si>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</si>
  <si>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</si>
  <si>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</si>
  <si>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</si>
  <si>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</si>
  <si>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</si>
  <si>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</si>
  <si>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</si>
  <si>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</si>
  <si>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</si>
  <si>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</si>
  <si>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</si>
  <si>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</si>
  <si>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</si>
  <si>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</si>
  <si>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</si>
  <si>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</si>
  <si>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</si>
  <si>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</si>
  <si>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</si>
  <si>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</si>
  <si>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</si>
  <si>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</si>
  <si>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</si>
  <si>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</si>
  <si>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</si>
  <si>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</si>
  <si>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</si>
  <si>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</si>
  <si>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</si>
  <si>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</si>
  <si>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</si>
  <si>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</si>
  <si>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</si>
  <si>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</si>
  <si>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</si>
  <si>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</si>
  <si>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</si>
  <si>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</si>
  <si>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</si>
  <si>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</si>
  <si>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</si>
  <si>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</si>
  <si>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</si>
  <si>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</si>
  <si>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</si>
  <si>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</si>
  <si>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</si>
  <si>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</si>
  <si>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</si>
  <si>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</si>
  <si>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</si>
  <si>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</si>
  <si>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</si>
  <si>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</si>
  <si>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</si>
  <si>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</si>
  <si>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</si>
  <si>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</si>
  <si>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</si>
  <si>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</si>
  <si>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</si>
  <si>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</si>
  <si>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</si>
  <si>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</si>
  <si>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</si>
  <si>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</si>
  <si>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</si>
  <si>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</si>
  <si>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</si>
  <si>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</si>
  <si>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</si>
  <si>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</si>
  <si>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</si>
  <si>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</si>
  <si>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</si>
  <si>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</si>
  <si>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</si>
  <si>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</si>
  <si>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</si>
  <si>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</si>
  <si>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</si>
  <si>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</si>
  <si>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</si>
  <si>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</si>
  <si>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</si>
  <si>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</si>
  <si>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</si>
  <si>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</si>
  <si>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</si>
  <si>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</si>
  <si>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</si>
  <si>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</si>
  <si>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</si>
  <si>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</si>
  <si>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</si>
  <si>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</si>
  <si>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</si>
  <si>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</si>
  <si>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</si>
  <si>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</si>
  <si>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</si>
  <si>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</si>
  <si>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</si>
  <si>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</si>
  <si>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</si>
  <si>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</si>
  <si>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</si>
  <si>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</si>
  <si>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</si>
  <si>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</si>
  <si>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</si>
  <si>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</si>
  <si>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</si>
  <si>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</si>
  <si>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</si>
  <si>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</si>
  <si>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</si>
  <si>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</si>
  <si>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</si>
  <si>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</si>
  <si>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</si>
  <si>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</si>
  <si>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</si>
  <si>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</si>
  <si>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</si>
  <si>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</si>
  <si>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</si>
  <si>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</si>
  <si>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</si>
  <si>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</si>
  <si>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</si>
  <si>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</si>
  <si>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</si>
  <si>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</si>
  <si>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</si>
  <si>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</si>
  <si>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</si>
  <si>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</si>
  <si>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</si>
  <si>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</si>
  <si>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</si>
  <si>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</si>
  <si>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</si>
  <si>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</si>
  <si>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</si>
  <si>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</si>
  <si>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</si>
  <si>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</si>
  <si>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</si>
  <si>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</si>
  <si>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</si>
  <si>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</si>
  <si>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</si>
  <si>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</si>
  <si>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</si>
  <si>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</si>
  <si>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</si>
  <si>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</si>
  <si>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</si>
  <si>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</si>
  <si>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</si>
  <si>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</si>
  <si>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</si>
  <si>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</si>
  <si>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</si>
  <si>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</si>
  <si>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</si>
  <si>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</si>
  <si>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</si>
  <si>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</si>
  <si>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</si>
  <si>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</si>
  <si>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</si>
  <si>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</si>
  <si>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</si>
  <si>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</si>
  <si>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</si>
  <si>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</si>
  <si>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</si>
  <si>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</si>
  <si>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</si>
  <si>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</si>
  <si>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</si>
  <si>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</si>
  <si>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</si>
  <si>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</si>
  <si>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</si>
  <si>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</si>
  <si>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</si>
  <si>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</si>
  <si>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</si>
  <si>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</si>
  <si>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</si>
  <si>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</si>
  <si>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</si>
  <si>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</si>
  <si>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</si>
  <si>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</si>
  <si>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</si>
  <si>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</si>
  <si>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</si>
  <si>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</si>
  <si>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</si>
  <si>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</si>
  <si>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</si>
  <si>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</si>
  <si>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</si>
  <si>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</si>
  <si>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</si>
  <si>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</si>
  <si>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</si>
  <si>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</si>
  <si>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</si>
  <si>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</si>
  <si>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</si>
  <si>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</si>
  <si>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</si>
  <si>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</si>
  <si>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</si>
  <si>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</si>
  <si>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</si>
  <si>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</si>
  <si>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</si>
  <si>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</si>
  <si>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</si>
  <si>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</si>
  <si>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</si>
  <si>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</si>
  <si>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</si>
  <si>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</si>
  <si>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</si>
  <si>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</si>
  <si>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</si>
  <si>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</si>
  <si>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</si>
  <si>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</si>
  <si>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</si>
  <si>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</si>
  <si>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</si>
  <si>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</si>
  <si>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</si>
  <si>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</si>
  <si>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</si>
  <si>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</si>
  <si>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</si>
  <si>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</si>
  <si>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</si>
  <si>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</si>
  <si>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</si>
  <si>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</si>
  <si>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</si>
  <si>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</si>
  <si>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</si>
  <si>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</si>
  <si>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</si>
  <si>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</si>
  <si>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</si>
  <si>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</si>
  <si>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</si>
  <si>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</si>
  <si>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</si>
  <si>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</si>
  <si>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</si>
  <si>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</si>
  <si>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</si>
  <si>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</si>
  <si>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</si>
  <si>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</si>
  <si>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</si>
  <si>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</si>
  <si>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</si>
  <si>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</si>
  <si>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</si>
  <si>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</si>
  <si>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</si>
  <si>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</si>
  <si>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</si>
  <si>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</si>
  <si>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</si>
  <si>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</si>
  <si>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</si>
  <si>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</si>
  <si>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</si>
  <si>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</si>
  <si>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</si>
  <si>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</si>
  <si>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</si>
  <si>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</si>
  <si>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</si>
  <si>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</si>
  <si>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</si>
  <si>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</si>
  <si>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</si>
  <si>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</si>
  <si>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</si>
  <si>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</si>
  <si>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</si>
  <si>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</si>
  <si>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</si>
  <si>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</si>
  <si>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</si>
  <si>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</si>
  <si>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</si>
  <si>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</si>
  <si>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</si>
  <si>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</si>
  <si>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</si>
  <si>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</si>
  <si>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</si>
  <si>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</si>
  <si>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</si>
  <si>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</si>
  <si>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</si>
  <si>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</si>
  <si>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</si>
  <si>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</si>
  <si>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</si>
  <si>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</si>
  <si>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</si>
  <si>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</si>
  <si>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</si>
  <si>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</si>
  <si>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</si>
  <si>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</si>
  <si>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</si>
  <si>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</si>
  <si>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</si>
  <si>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</si>
  <si>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</si>
  <si>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</si>
  <si>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</si>
  <si>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</si>
  <si>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</si>
  <si>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</si>
  <si>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</si>
  <si>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</si>
  <si>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</si>
  <si>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</si>
  <si>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</si>
  <si>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</si>
  <si>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</si>
  <si>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</si>
  <si>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</si>
  <si>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</si>
  <si>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</si>
  <si>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</si>
  <si>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</si>
  <si>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</si>
  <si>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</si>
  <si>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</si>
  <si>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</si>
  <si>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</si>
  <si>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</si>
  <si>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</si>
  <si>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</si>
  <si>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</si>
  <si>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</si>
  <si>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</si>
  <si>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</si>
  <si>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</si>
  <si>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</si>
  <si>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</si>
  <si>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</si>
  <si>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</si>
  <si>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</si>
  <si>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</si>
  <si>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</si>
  <si>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</si>
  <si>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</si>
  <si>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</si>
  <si>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</si>
  <si>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</si>
  <si>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</si>
  <si>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</si>
  <si>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</si>
  <si>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</si>
  <si>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</si>
  <si>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</si>
  <si>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</si>
  <si>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</si>
  <si>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</si>
  <si>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</si>
  <si>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</si>
  <si>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</si>
  <si>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</si>
  <si>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</si>
  <si>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</si>
  <si>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</si>
  <si>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</si>
  <si>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</si>
  <si>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</si>
  <si>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</si>
  <si>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</si>
  <si>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</si>
  <si>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</si>
  <si>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</si>
  <si>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</si>
  <si>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</si>
  <si>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</si>
  <si>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</si>
  <si>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</si>
  <si>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</si>
  <si>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</si>
  <si>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</si>
  <si>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</si>
  <si>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</si>
  <si>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</si>
  <si>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</si>
  <si>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</si>
  <si>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</si>
  <si>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</si>
  <si>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</si>
  <si>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</si>
  <si>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</si>
  <si>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</si>
  <si>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</si>
  <si>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</si>
  <si>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</si>
  <si>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</si>
  <si>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</si>
  <si>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</si>
  <si>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</si>
  <si>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</si>
  <si>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</si>
  <si>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</si>
  <si>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</si>
  <si>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</si>
  <si>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</si>
  <si>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</si>
  <si>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</si>
  <si>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</si>
  <si>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</si>
  <si>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</si>
  <si>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</si>
  <si>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</si>
  <si>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</si>
  <si>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</si>
  <si>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</si>
  <si>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</si>
  <si>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</si>
  <si>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</si>
  <si>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</si>
  <si>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</si>
  <si>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</si>
  <si>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</si>
  <si>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</si>
  <si>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</si>
  <si>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</si>
  <si>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</si>
  <si>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</si>
  <si>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</si>
  <si>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</si>
  <si>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</si>
  <si>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</si>
  <si>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</si>
  <si>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</si>
  <si>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</si>
  <si>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</si>
  <si>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</si>
  <si>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</si>
  <si>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</si>
  <si>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</si>
  <si>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</si>
  <si>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</si>
  <si>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</si>
  <si>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</si>
  <si>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</si>
  <si>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</si>
  <si>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</si>
  <si>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</si>
  <si>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</si>
  <si>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</si>
  <si>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</si>
  <si>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</si>
  <si>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</si>
  <si>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</si>
  <si>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</si>
  <si>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</si>
  <si>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</si>
  <si>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</si>
  <si>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</si>
  <si>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</si>
  <si>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</si>
  <si>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</si>
  <si>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</si>
  <si>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</si>
  <si>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</si>
  <si>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</si>
  <si>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</si>
  <si>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</si>
  <si>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</si>
  <si>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</si>
  <si>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</si>
  <si>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</si>
  <si>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</si>
  <si>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</si>
  <si>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</si>
  <si>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</si>
  <si>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</si>
  <si>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</si>
  <si>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</si>
  <si>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</si>
  <si>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</si>
  <si>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</si>
  <si>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</si>
  <si>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</si>
  <si>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</si>
  <si>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</si>
  <si>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</si>
  <si>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</si>
  <si>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</si>
  <si>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</si>
  <si>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</si>
  <si>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</si>
  <si>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</si>
  <si>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</si>
  <si>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</si>
  <si>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</si>
  <si>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</si>
  <si>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</si>
  <si>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</si>
  <si>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</si>
  <si>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</si>
  <si>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</si>
  <si>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</si>
  <si>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</si>
  <si>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</si>
  <si>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</si>
  <si>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</si>
  <si>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</si>
  <si>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</si>
  <si>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</si>
  <si>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</si>
  <si>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</si>
  <si>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</si>
  <si>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</si>
  <si>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</si>
  <si>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</si>
  <si>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</si>
  <si>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</si>
  <si>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</si>
  <si>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</si>
  <si>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</si>
  <si>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</si>
  <si>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</si>
  <si>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</si>
  <si>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</si>
  <si>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</si>
  <si>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</si>
  <si>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</si>
  <si>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</si>
  <si>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</si>
  <si>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</si>
  <si>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</si>
  <si>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</si>
  <si>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</si>
  <si>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</si>
  <si>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</si>
  <si>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</si>
  <si>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</si>
  <si>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</si>
  <si>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</si>
  <si>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</si>
  <si>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</si>
  <si>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</si>
  <si>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</si>
  <si>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</si>
  <si>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</si>
  <si>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</si>
  <si>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</si>
  <si>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</si>
  <si>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</si>
  <si>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</si>
  <si>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</si>
  <si>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</si>
  <si>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</si>
  <si>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</si>
  <si>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</si>
  <si>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</si>
  <si>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</si>
  <si>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</si>
  <si>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</si>
  <si>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</si>
  <si>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</si>
  <si>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</si>
  <si>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</si>
  <si>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</si>
  <si>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</si>
  <si>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</si>
  <si>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</si>
  <si>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</si>
  <si>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</si>
  <si>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</si>
  <si>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</si>
  <si>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</si>
  <si>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</si>
  <si>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</si>
  <si>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</si>
  <si>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</si>
  <si>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</si>
  <si>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</si>
  <si>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</si>
  <si>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</si>
  <si>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</si>
  <si>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</si>
  <si>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</si>
  <si>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</si>
  <si>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</si>
  <si>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</si>
  <si>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</si>
  <si>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</si>
  <si>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</si>
  <si>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</si>
  <si>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</si>
  <si>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</si>
  <si>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</si>
  <si>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</si>
  <si>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</si>
  <si>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</si>
  <si>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</si>
  <si>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</si>
  <si>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</si>
  <si>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</si>
  <si>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</si>
  <si>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</si>
  <si>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</si>
  <si>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</si>
  <si>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</si>
  <si>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</si>
  <si>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</si>
  <si>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</si>
  <si>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</si>
  <si>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</si>
  <si>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</si>
  <si>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</si>
  <si>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</si>
  <si>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</si>
  <si>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</si>
  <si>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</si>
  <si>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</si>
  <si>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</si>
  <si>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</si>
  <si>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</si>
  <si>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</si>
  <si>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</si>
  <si>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</si>
  <si>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</si>
  <si>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</si>
  <si>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</si>
  <si>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</si>
  <si>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</si>
  <si>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</si>
  <si>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</si>
  <si>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</si>
  <si>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</si>
  <si>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</si>
  <si>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</si>
  <si>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</si>
  <si>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</si>
  <si>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</si>
  <si>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</si>
  <si>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</si>
  <si>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</si>
  <si>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</si>
  <si>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</si>
  <si>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</si>
  <si>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</si>
  <si>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</si>
  <si>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</si>
  <si>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</si>
  <si>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</si>
  <si>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</si>
  <si>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</si>
  <si>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</si>
  <si>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</si>
  <si>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</si>
  <si>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</si>
  <si>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</si>
  <si>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</si>
  <si>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</si>
  <si>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</si>
  <si>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</si>
  <si>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</si>
  <si>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</si>
  <si>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</si>
  <si>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</si>
  <si>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</si>
  <si>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</si>
  <si>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</si>
  <si>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</si>
  <si>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</si>
  <si>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</si>
  <si>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</si>
  <si>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</si>
  <si>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</si>
  <si>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</si>
  <si>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</si>
  <si>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</si>
  <si>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</si>
  <si>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</si>
  <si>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</si>
  <si>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</si>
  <si>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</si>
  <si>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</si>
  <si>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</si>
  <si>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</si>
  <si>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</si>
  <si>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</si>
  <si>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</si>
  <si>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</si>
  <si>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</si>
  <si>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</si>
  <si>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</si>
  <si>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</si>
  <si>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</si>
  <si>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</si>
  <si>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</si>
  <si>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</si>
  <si>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</si>
  <si>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</si>
  <si>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</si>
  <si>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</si>
  <si>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</si>
  <si>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</si>
  <si>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</si>
  <si>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</si>
  <si>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</si>
  <si>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</si>
  <si>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</si>
  <si>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</si>
  <si>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</si>
  <si>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</si>
  <si>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</si>
  <si>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</si>
  <si>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</si>
  <si>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</si>
  <si>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</si>
  <si>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</si>
  <si>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</si>
  <si>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</si>
  <si>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</si>
  <si>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</si>
  <si>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</si>
  <si>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</si>
  <si>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</si>
  <si>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</si>
  <si>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</si>
  <si>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</si>
  <si>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</si>
  <si>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</si>
  <si>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</si>
  <si>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</si>
  <si>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</si>
  <si>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</si>
  <si>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</si>
  <si>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</si>
  <si>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</si>
  <si>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</si>
  <si>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</si>
  <si>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</si>
  <si>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</si>
  <si>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</si>
  <si>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</si>
  <si>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</si>
  <si>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</si>
  <si>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</si>
  <si>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</si>
  <si>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</si>
  <si>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</si>
  <si>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</si>
  <si>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</si>
  <si>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</si>
  <si>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</si>
  <si>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</si>
  <si>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</si>
  <si>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</si>
  <si>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</si>
  <si>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</si>
  <si>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</si>
  <si>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</si>
  <si>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</si>
  <si>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</si>
  <si>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</si>
  <si>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</si>
  <si>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</si>
  <si>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</si>
  <si>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</si>
  <si>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</si>
  <si>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</si>
  <si>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</si>
  <si>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</si>
  <si>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</si>
  <si>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</si>
  <si>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</si>
  <si>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</si>
  <si>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</si>
  <si>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</si>
  <si>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</si>
  <si>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</si>
  <si>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</si>
  <si>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</si>
  <si>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</si>
  <si>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</si>
  <si>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</si>
  <si>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</si>
  <si>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</si>
  <si>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</si>
  <si>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</si>
  <si>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</si>
  <si>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</si>
  <si>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</si>
  <si>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</si>
  <si>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</si>
  <si>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</si>
  <si>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</si>
  <si>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</si>
  <si>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</si>
  <si>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</si>
  <si>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</si>
  <si>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</si>
  <si>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</si>
  <si>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</si>
  <si>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</si>
  <si>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</si>
  <si>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</si>
  <si>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</si>
  <si>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</si>
  <si>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</si>
  <si>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</si>
  <si>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</si>
  <si>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</si>
  <si>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</si>
  <si>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</si>
  <si>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</si>
  <si>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</si>
  <si>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</si>
  <si>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</si>
  <si>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</si>
  <si>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</si>
  <si>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</si>
  <si>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</si>
  <si>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</si>
  <si>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</si>
  <si>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</si>
  <si>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</si>
  <si>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</si>
  <si>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</si>
  <si>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</si>
  <si>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</si>
  <si>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</si>
  <si>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</si>
  <si>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</si>
  <si>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</si>
  <si>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</si>
  <si>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</si>
  <si>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</si>
  <si>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</si>
  <si>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</si>
  <si>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</si>
  <si>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</si>
  <si>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</si>
  <si>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</si>
  <si>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</si>
  <si>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</si>
  <si>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</si>
  <si>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</si>
  <si>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</si>
  <si>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</si>
  <si>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</si>
  <si>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</si>
  <si>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</si>
  <si>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</si>
  <si>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</si>
  <si>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</si>
  <si>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</si>
  <si>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</si>
  <si>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</si>
  <si>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</si>
  <si>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</si>
  <si>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</si>
  <si>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</si>
  <si>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</si>
  <si>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</si>
  <si>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</si>
  <si>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</si>
  <si>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</si>
  <si>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</si>
  <si>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</si>
  <si>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</si>
  <si>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</si>
  <si>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</si>
  <si>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</si>
  <si>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</si>
  <si>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</si>
  <si>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</si>
  <si>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</si>
  <si>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</si>
  <si>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</si>
  <si>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</si>
  <si>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</si>
  <si>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</si>
  <si>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</si>
  <si>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</si>
  <si>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</si>
  <si>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</si>
  <si>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</si>
  <si>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</si>
  <si>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</si>
  <si>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</si>
  <si>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</si>
  <si>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</si>
  <si>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</si>
  <si>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</si>
  <si>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</si>
  <si>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</si>
  <si>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</si>
  <si>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</si>
  <si>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</si>
  <si>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</si>
  <si>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</si>
  <si>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</si>
  <si>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</si>
  <si>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</si>
  <si>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</si>
  <si>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</si>
  <si>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</si>
  <si>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</si>
  <si>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</si>
  <si>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</si>
  <si>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</si>
  <si>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</si>
  <si>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</si>
  <si>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</si>
  <si>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</si>
  <si>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</si>
  <si>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</si>
  <si>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</si>
  <si>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</si>
  <si>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</si>
  <si>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</si>
  <si>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</si>
  <si>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</si>
  <si>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</si>
  <si>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</si>
  <si>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</si>
  <si>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</si>
  <si>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</si>
  <si>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</si>
  <si>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</si>
  <si>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</si>
  <si>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</si>
  <si>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</si>
  <si>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</si>
  <si>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</si>
  <si>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</si>
  <si>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</si>
  <si>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</si>
  <si>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</si>
  <si>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</si>
  <si>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</si>
  <si>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</si>
  <si>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</si>
  <si>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</si>
  <si>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</si>
  <si>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</si>
  <si>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</si>
  <si>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</si>
  <si>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</si>
  <si>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</si>
  <si>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</si>
  <si>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</si>
  <si>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</si>
  <si>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</si>
  <si>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</si>
  <si>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</si>
  <si>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</si>
  <si>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</si>
  <si>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</si>
  <si>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</si>
  <si>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</si>
  <si>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</si>
  <si>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</si>
  <si>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</si>
  <si>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</si>
  <si>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</si>
  <si>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</si>
  <si>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</si>
  <si>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</si>
  <si>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</si>
  <si>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</si>
  <si>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</si>
  <si>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</si>
  <si>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</si>
  <si>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</si>
  <si>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</si>
  <si>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</si>
  <si>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</si>
  <si>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</si>
  <si>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</si>
  <si>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</si>
  <si>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</si>
  <si>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</si>
  <si>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</si>
  <si>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</si>
  <si>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</si>
  <si>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</si>
  <si>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</si>
  <si>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</si>
  <si>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</si>
  <si>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</si>
  <si>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</si>
  <si>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</si>
  <si>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</si>
  <si>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</si>
  <si>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</si>
  <si>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</si>
  <si>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</si>
  <si>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</si>
  <si>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</si>
  <si>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</si>
  <si>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</si>
  <si>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</si>
  <si>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</si>
  <si>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</si>
  <si>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</si>
  <si>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</si>
  <si>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</si>
  <si>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</si>
  <si>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</si>
  <si>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</si>
  <si>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</si>
  <si>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</si>
  <si>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</si>
  <si>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</si>
  <si>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</si>
  <si>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</si>
  <si>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</si>
  <si>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</si>
  <si>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</si>
  <si>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</si>
  <si>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</si>
  <si>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</si>
  <si>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</si>
  <si>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</si>
  <si>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</si>
  <si>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</si>
  <si>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</si>
  <si>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</si>
  <si>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</si>
  <si>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</si>
  <si>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</si>
  <si>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</si>
  <si>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</si>
  <si>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</si>
  <si>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</si>
  <si>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</si>
  <si>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</si>
  <si>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</si>
  <si>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</si>
  <si>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</si>
  <si>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</si>
  <si>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</si>
  <si>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</si>
  <si>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</si>
  <si>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</si>
  <si>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</si>
  <si>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</si>
  <si>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</si>
  <si>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</si>
  <si>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</si>
  <si>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</si>
  <si>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</si>
  <si>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</si>
  <si>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</si>
  <si>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</si>
  <si>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</si>
  <si>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</si>
  <si>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</si>
  <si>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</si>
  <si>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</si>
  <si>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</si>
  <si>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</si>
  <si>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</si>
  <si>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</si>
  <si>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</si>
  <si>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</si>
  <si>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</si>
  <si>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</si>
  <si>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</si>
  <si>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</si>
  <si>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</si>
  <si>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</si>
  <si>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</si>
  <si>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</si>
  <si>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</si>
  <si>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</si>
  <si>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</si>
  <si>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</si>
  <si>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</si>
  <si>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</si>
  <si>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</si>
  <si>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</si>
  <si>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</si>
  <si>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</si>
  <si>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</si>
  <si>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</si>
  <si>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</si>
  <si>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</si>
  <si>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</si>
  <si>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</si>
  <si>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</si>
  <si>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</si>
  <si>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</si>
  <si>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</si>
  <si>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</si>
  <si>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</si>
  <si>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</si>
  <si>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</si>
  <si>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</si>
  <si>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</si>
  <si>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</si>
  <si>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</si>
  <si>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</si>
  <si>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</si>
  <si>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</si>
  <si>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</si>
  <si>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</si>
  <si>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</si>
  <si>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</si>
  <si>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</si>
  <si>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</si>
  <si>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</si>
  <si>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</si>
  <si>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</si>
  <si>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</si>
  <si>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</si>
  <si>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</si>
  <si>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</si>
  <si>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</si>
  <si>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</si>
  <si>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</si>
  <si>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</si>
  <si>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</si>
  <si>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</si>
  <si>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</si>
  <si>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</si>
  <si>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</si>
  <si>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</si>
  <si>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</si>
  <si>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</si>
  <si>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</si>
  <si>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</si>
  <si>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</si>
  <si>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</si>
  <si>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</si>
  <si>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</si>
  <si>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</si>
  <si>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</si>
  <si>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</si>
  <si>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</si>
  <si>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</si>
  <si>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</si>
  <si>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</si>
  <si>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</si>
  <si>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</si>
  <si>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</si>
  <si>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</si>
  <si>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</si>
  <si>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</si>
  <si>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</si>
  <si>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</si>
  <si>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</si>
  <si>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</si>
  <si>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</si>
  <si>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</si>
  <si>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</si>
  <si>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</si>
  <si>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</si>
  <si>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</si>
  <si>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</si>
  <si>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</si>
  <si>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</si>
  <si>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</si>
  <si>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</si>
  <si>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</si>
  <si>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</si>
  <si>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</si>
  <si>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</si>
  <si>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</si>
  <si>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</si>
  <si>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</si>
  <si>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</si>
  <si>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</si>
  <si>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</si>
  <si>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</si>
  <si>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</si>
  <si>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</si>
  <si>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</si>
  <si>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</si>
  <si>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</si>
  <si>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</si>
  <si>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</si>
  <si>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</si>
  <si>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</si>
  <si>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</si>
  <si>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</si>
  <si>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</si>
  <si>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</si>
  <si>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</si>
  <si>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</si>
  <si>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</si>
  <si>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</si>
  <si>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</si>
  <si>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</si>
  <si>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</si>
  <si>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</si>
  <si>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</si>
  <si>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</si>
  <si>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</si>
  <si>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</si>
  <si>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</si>
  <si>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</si>
  <si>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</si>
  <si>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</si>
  <si>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</si>
  <si>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</si>
  <si>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</si>
  <si>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</si>
  <si>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</si>
  <si>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</si>
  <si>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</si>
  <si>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</si>
  <si>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</si>
  <si>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</si>
  <si>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</si>
  <si>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</si>
  <si>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</si>
  <si>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</si>
  <si>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</si>
  <si>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</si>
  <si>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</si>
  <si>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</si>
  <si>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</si>
  <si>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</si>
  <si>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</si>
  <si>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</si>
  <si>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</si>
  <si>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</si>
  <si>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</si>
  <si>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</si>
  <si>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</si>
  <si>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</si>
  <si>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</si>
  <si>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</si>
  <si>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</si>
  <si>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</si>
  <si>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</si>
  <si>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</si>
  <si>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</si>
  <si>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</si>
  <si>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</si>
  <si>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</si>
  <si>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</si>
  <si>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</si>
  <si>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</si>
  <si>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</si>
  <si>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</si>
  <si>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</si>
  <si>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</si>
  <si>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</si>
  <si>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</si>
  <si>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</si>
  <si>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</si>
  <si>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</si>
  <si>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</si>
  <si>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</si>
  <si>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</si>
  <si>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</si>
  <si>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</si>
  <si>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</si>
  <si>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</si>
  <si>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</si>
  <si>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</si>
  <si>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</si>
  <si>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</si>
  <si>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</si>
  <si>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</si>
  <si>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</si>
  <si>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</si>
  <si>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</si>
  <si>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</si>
  <si>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</si>
  <si>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</si>
  <si>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</si>
  <si>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</si>
  <si>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</si>
  <si>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</si>
  <si>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</si>
  <si>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</si>
  <si>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</si>
  <si>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</si>
  <si>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</si>
  <si>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</si>
  <si>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</si>
  <si>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</si>
  <si>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</si>
  <si>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</si>
  <si>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</si>
  <si>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</si>
  <si>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</si>
  <si>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</si>
  <si>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</si>
  <si>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</si>
  <si>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</si>
  <si>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</si>
  <si>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</si>
  <si>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</si>
  <si>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</si>
  <si>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</si>
  <si>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</si>
  <si>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</si>
  <si>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</si>
  <si>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</si>
  <si>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</si>
  <si>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</si>
  <si>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</si>
  <si>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</si>
  <si>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</si>
  <si>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</si>
  <si>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</si>
  <si>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</si>
  <si>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</si>
  <si>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</si>
  <si>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</si>
  <si>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</si>
  <si>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</si>
  <si>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</si>
  <si>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</si>
  <si>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</si>
  <si>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</si>
  <si>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</si>
  <si>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</si>
  <si>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</si>
  <si>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</si>
  <si>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</si>
  <si>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</si>
  <si>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</si>
  <si>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</si>
  <si>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</si>
  <si>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</si>
  <si>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</si>
  <si>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</si>
  <si>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</si>
  <si>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</si>
  <si>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</si>
  <si>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</si>
  <si>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</si>
  <si>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</si>
  <si>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</si>
  <si>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</si>
  <si>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</si>
  <si>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</si>
  <si>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</si>
  <si>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</si>
  <si>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</si>
  <si>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</si>
  <si>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</si>
  <si>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</si>
  <si>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</si>
  <si>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</si>
  <si>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</si>
  <si>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</si>
  <si>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</si>
  <si>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</si>
  <si>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</si>
  <si>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</si>
  <si>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</si>
  <si>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</si>
  <si>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</si>
  <si>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</si>
  <si>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</si>
  <si>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</si>
  <si>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</si>
  <si>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</si>
  <si>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</si>
  <si>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</si>
  <si>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</si>
  <si>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</si>
  <si>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</si>
  <si>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</si>
  <si>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</si>
  <si>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</si>
  <si>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</si>
  <si>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</si>
  <si>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</si>
  <si>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</si>
  <si>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</si>
  <si>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</si>
  <si>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</si>
  <si>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</si>
  <si>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</si>
  <si>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</si>
  <si>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</si>
  <si>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</si>
  <si>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</si>
  <si>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</si>
  <si>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</si>
  <si>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</si>
  <si>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</si>
  <si>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</si>
  <si>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</si>
  <si>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</si>
  <si>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</si>
  <si>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</si>
  <si>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</si>
  <si>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</si>
  <si>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</si>
  <si>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</si>
  <si>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</si>
  <si>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</si>
  <si>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</si>
  <si>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</si>
  <si>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</si>
  <si>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</si>
  <si>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</si>
  <si>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</si>
  <si>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</si>
  <si>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</si>
  <si>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</si>
  <si>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</si>
  <si>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</si>
  <si>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</si>
  <si>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</si>
  <si>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</si>
  <si>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</si>
  <si>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</si>
  <si>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</si>
  <si>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</si>
  <si>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</si>
  <si>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</si>
  <si>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</si>
  <si>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</si>
  <si>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</si>
  <si>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</si>
  <si>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</si>
  <si>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</si>
  <si>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</si>
  <si>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</si>
  <si>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</si>
  <si>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</si>
  <si>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</si>
  <si>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</si>
  <si>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</si>
  <si>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</si>
  <si>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</si>
  <si>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</si>
  <si>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</si>
  <si>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</si>
  <si>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</si>
  <si>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</si>
  <si>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</si>
  <si>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</si>
  <si>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</si>
  <si>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</si>
  <si>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</si>
  <si>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</si>
  <si>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</si>
  <si>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</si>
  <si>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</si>
  <si>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</si>
  <si>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</si>
  <si>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</si>
  <si>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</si>
  <si>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</si>
  <si>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</si>
  <si>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</si>
  <si>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</si>
  <si>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</si>
  <si>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</si>
  <si>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</si>
  <si>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</si>
  <si>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</si>
  <si>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</si>
  <si>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</si>
  <si>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</si>
  <si>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</si>
  <si>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</si>
  <si>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</si>
  <si>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</si>
  <si>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</si>
  <si>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</si>
  <si>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</si>
  <si>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</si>
  <si>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</si>
  <si>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</si>
  <si>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</si>
  <si>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</si>
  <si>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</si>
  <si>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</si>
  <si>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</si>
  <si>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</si>
  <si>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</si>
  <si>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</si>
  <si>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</si>
  <si>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</si>
  <si>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</si>
  <si>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</si>
  <si>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</si>
  <si>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</si>
  <si>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</si>
  <si>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</si>
  <si>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</si>
  <si>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</si>
  <si>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</si>
  <si>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</si>
  <si>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</si>
  <si>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</si>
  <si>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</si>
  <si>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</si>
  <si>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</si>
  <si>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</si>
  <si>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</si>
  <si>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</si>
  <si>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</si>
  <si>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</si>
  <si>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</si>
  <si>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</si>
  <si>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</si>
  <si>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</si>
  <si>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</si>
  <si>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</si>
  <si>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</si>
  <si>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</si>
  <si>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</si>
  <si>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</si>
  <si>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</si>
  <si>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</si>
  <si>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</si>
  <si>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</si>
  <si>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</si>
  <si>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</si>
  <si>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</si>
  <si>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</si>
  <si>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</si>
  <si>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</si>
  <si>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</si>
  <si>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</si>
  <si>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</si>
  <si>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</si>
  <si>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</si>
  <si>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</si>
  <si>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</si>
  <si>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</si>
  <si>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</si>
  <si>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</si>
  <si>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</si>
  <si>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</si>
  <si>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</si>
  <si>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</si>
  <si>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</si>
  <si>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</si>
  <si>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</si>
  <si>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</si>
  <si>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</si>
  <si>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</si>
  <si>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</si>
  <si>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</si>
  <si>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</si>
  <si>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</si>
  <si>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</si>
  <si>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</si>
  <si>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</si>
  <si>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</si>
  <si>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</si>
  <si>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</si>
  <si>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</si>
  <si>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</si>
  <si>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</si>
  <si>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</si>
  <si>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</si>
  <si>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</si>
  <si>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</si>
  <si>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</si>
  <si>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</si>
  <si>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</si>
  <si>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</si>
  <si>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</si>
  <si>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</si>
  <si>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</si>
  <si>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</si>
  <si>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</si>
  <si>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</si>
  <si>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</si>
  <si>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</si>
  <si>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</si>
  <si>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</si>
  <si>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</si>
  <si>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</si>
  <si>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</si>
  <si>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</si>
  <si>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</si>
  <si>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</si>
  <si>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</si>
  <si>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</si>
  <si>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</si>
  <si>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</si>
  <si>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</si>
  <si>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</si>
  <si>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</si>
  <si>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</si>
  <si>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</si>
  <si>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</si>
  <si>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</si>
  <si>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</si>
  <si>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</si>
  <si>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</si>
  <si>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</si>
  <si>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</si>
  <si>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</si>
  <si>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</si>
  <si>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</si>
  <si>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</si>
  <si>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</si>
  <si>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</si>
  <si>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</si>
  <si>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</si>
  <si>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</si>
  <si>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</si>
  <si>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</si>
  <si>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</si>
  <si>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</si>
  <si>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</si>
  <si>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</si>
  <si>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</si>
  <si>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</si>
  <si>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</si>
  <si>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</si>
  <si>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</si>
  <si>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</si>
  <si>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</si>
  <si>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</si>
  <si>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</si>
  <si>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</si>
  <si>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</si>
  <si>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</si>
  <si>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</si>
  <si>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</si>
  <si>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</si>
  <si>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</si>
  <si>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</si>
  <si>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</si>
  <si>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</si>
  <si>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</si>
  <si>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</si>
  <si>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</si>
  <si>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</si>
  <si>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</si>
  <si>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</si>
  <si>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</si>
  <si>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</si>
  <si>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</si>
  <si>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</si>
  <si>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</si>
  <si>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</si>
  <si>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</si>
  <si>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</si>
  <si>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</si>
  <si>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</si>
  <si>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</si>
  <si>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</si>
  <si>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</si>
  <si>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</si>
  <si>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</si>
  <si>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</si>
  <si>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</si>
  <si>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</si>
  <si>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</si>
  <si>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</si>
  <si>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</si>
  <si>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</si>
  <si>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</si>
  <si>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</si>
  <si>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</si>
  <si>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</si>
  <si>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</si>
  <si>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</si>
  <si>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</si>
  <si>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</si>
  <si>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</si>
  <si>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</si>
  <si>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</si>
  <si>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</si>
  <si>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</si>
  <si>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</si>
  <si>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</si>
  <si>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</si>
  <si>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</si>
  <si>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</si>
  <si>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</si>
  <si>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</si>
  <si>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</si>
  <si>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</si>
  <si>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</si>
  <si>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</si>
  <si>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</si>
  <si>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</si>
  <si>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</si>
  <si>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</si>
  <si>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</si>
  <si>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</si>
  <si>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</si>
  <si>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</si>
  <si>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</si>
  <si>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</si>
  <si>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</si>
  <si>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</si>
  <si>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</si>
  <si>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</si>
  <si>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</si>
  <si>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</si>
  <si>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</si>
  <si>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</si>
  <si>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</si>
  <si>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</si>
  <si>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</si>
  <si>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</si>
  <si>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</si>
  <si>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</si>
  <si>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</si>
  <si>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</si>
  <si>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</si>
  <si>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</si>
  <si>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</si>
  <si>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</si>
  <si>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</si>
  <si>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</si>
  <si>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</si>
  <si>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</si>
  <si>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</si>
  <si>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</si>
  <si>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</si>
  <si>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</si>
  <si>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</si>
  <si>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</si>
  <si>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</si>
  <si>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</si>
  <si>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</si>
  <si>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</si>
  <si>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</si>
  <si>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</si>
  <si>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</si>
  <si>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</si>
  <si>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</si>
  <si>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</si>
  <si>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</si>
  <si>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</si>
  <si>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</si>
  <si>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</si>
  <si>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</si>
  <si>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</si>
  <si>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</si>
  <si>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</si>
  <si>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</si>
  <si>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</si>
  <si>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</si>
  <si>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</si>
  <si>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</si>
  <si>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</si>
  <si>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</si>
  <si>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</si>
  <si>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</si>
  <si>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</si>
  <si>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</si>
  <si>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</si>
  <si>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</si>
  <si>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</si>
  <si>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</si>
  <si>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</si>
  <si>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</si>
  <si>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</si>
  <si>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</si>
  <si>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</si>
  <si>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</si>
  <si>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</si>
  <si>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</si>
  <si>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</si>
  <si>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</si>
  <si>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</si>
  <si>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</si>
  <si>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</si>
  <si>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</si>
  <si>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</si>
  <si>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</si>
  <si>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</si>
  <si>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</si>
  <si>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</si>
  <si>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</si>
  <si>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</si>
  <si>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</si>
  <si>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</si>
  <si>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</si>
  <si>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</si>
  <si>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</si>
  <si>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</si>
  <si>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</si>
  <si>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</si>
  <si>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</si>
  <si>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</si>
  <si>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</si>
  <si>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</si>
  <si>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</si>
  <si>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</si>
  <si>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</si>
  <si>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</si>
  <si>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</si>
  <si>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</si>
  <si>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</si>
  <si>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</si>
  <si>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</si>
  <si>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</si>
  <si>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</si>
  <si>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</si>
  <si>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</si>
  <si>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</si>
  <si>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</si>
  <si>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</si>
  <si>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</si>
  <si>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</si>
  <si>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</si>
  <si>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</si>
  <si>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</si>
  <si>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</si>
  <si>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</si>
  <si>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</si>
  <si>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</si>
  <si>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</si>
  <si>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</si>
  <si>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</si>
  <si>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</si>
  <si>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</si>
  <si>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</si>
  <si>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</si>
  <si>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</si>
  <si>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</si>
  <si>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</si>
  <si>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</si>
  <si>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</si>
  <si>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</si>
  <si>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</si>
  <si>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</si>
  <si>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</si>
  <si>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</si>
  <si>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</si>
  <si>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</si>
  <si>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</si>
  <si>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</si>
  <si>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</si>
  <si>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</si>
  <si>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</si>
  <si>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</si>
  <si>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</si>
  <si>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</si>
  <si>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</si>
  <si>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</si>
  <si>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</si>
  <si>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</si>
  <si>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</si>
  <si>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</si>
  <si>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</si>
  <si>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</si>
  <si>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</si>
  <si>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</si>
  <si>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</si>
  <si>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</si>
  <si>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</si>
  <si>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</si>
  <si>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</si>
  <si>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</si>
  <si>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</si>
  <si>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</si>
  <si>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</si>
  <si>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</si>
  <si>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</si>
  <si>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</si>
  <si>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</si>
  <si>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</si>
  <si>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</si>
  <si>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</si>
  <si>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</si>
  <si>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</si>
  <si>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</si>
  <si>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</si>
  <si>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</si>
  <si>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</si>
  <si>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</si>
  <si>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</si>
  <si>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</si>
  <si>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</si>
  <si>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</si>
  <si>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</si>
  <si>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</si>
  <si>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</si>
  <si>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</si>
  <si>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</si>
  <si>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</si>
  <si>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</si>
  <si>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</si>
  <si>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</si>
  <si>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</si>
  <si>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</si>
  <si>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</si>
  <si>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</si>
  <si>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</si>
  <si>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</si>
  <si>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</si>
  <si>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</si>
  <si>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</si>
  <si>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</si>
  <si>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</si>
  <si>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</si>
  <si>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</si>
  <si>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</si>
  <si>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</si>
  <si>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</si>
  <si>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</si>
  <si>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</si>
  <si>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</si>
  <si>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</si>
  <si>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</si>
  <si>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</si>
  <si>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</si>
  <si>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</si>
  <si>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</si>
  <si>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</si>
  <si>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</si>
  <si>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</si>
  <si>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</si>
  <si>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</si>
  <si>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</si>
  <si>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</si>
  <si>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</si>
  <si>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</si>
  <si>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</si>
  <si>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</si>
  <si>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</si>
  <si>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</si>
  <si>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</si>
  <si>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</si>
  <si>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</si>
  <si>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</si>
  <si>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</si>
  <si>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</si>
  <si>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</si>
  <si>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</si>
  <si>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</si>
  <si>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</si>
  <si>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</si>
  <si>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</si>
  <si>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</si>
  <si>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</si>
  <si>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</si>
  <si>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</si>
  <si>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</si>
  <si>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</si>
  <si>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</si>
  <si>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</si>
  <si>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</si>
  <si>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</si>
  <si>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</si>
  <si>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</si>
  <si>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</si>
  <si>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</si>
  <si>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</si>
  <si>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</si>
  <si>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</si>
  <si>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</si>
  <si>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</si>
  <si>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</si>
  <si>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</si>
  <si>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</si>
  <si>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</si>
  <si>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</si>
  <si>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</si>
  <si>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</si>
  <si>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</si>
  <si>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</si>
  <si>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</si>
  <si>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</si>
  <si>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</si>
  <si>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</si>
  <si>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</si>
  <si>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</si>
  <si>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</si>
  <si>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</si>
  <si>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</si>
  <si>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</si>
  <si>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</si>
  <si>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</si>
  <si>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</si>
  <si>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</si>
  <si>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</si>
  <si>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</si>
  <si>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</si>
  <si>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</si>
  <si>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</si>
  <si>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</si>
  <si>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</si>
  <si>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</si>
  <si>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</si>
  <si>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</si>
  <si>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</si>
  <si>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</si>
  <si>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</si>
  <si>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</si>
  <si>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</si>
  <si>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</si>
  <si>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</si>
  <si>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</si>
  <si>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</si>
  <si>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</si>
  <si>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</si>
  <si>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</si>
  <si>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</si>
  <si>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</si>
  <si>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</si>
  <si>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</si>
  <si>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</si>
  <si>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</si>
  <si>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</si>
  <si>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</si>
  <si>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</si>
  <si>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</si>
  <si>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</si>
  <si>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</si>
  <si>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</si>
  <si>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</si>
  <si>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</si>
  <si>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</si>
  <si>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</si>
  <si>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</si>
  <si>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</si>
  <si>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</si>
  <si>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</si>
  <si>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</si>
  <si>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</si>
  <si>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</si>
  <si>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</si>
  <si>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</si>
  <si>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</si>
  <si>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</si>
  <si>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</si>
  <si>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</si>
  <si>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</si>
  <si>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</si>
  <si>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</si>
  <si>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</si>
  <si>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</si>
  <si>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</si>
  <si>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</si>
  <si>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</si>
  <si>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</si>
  <si>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</si>
  <si>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</si>
  <si>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</si>
  <si>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</si>
  <si>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</si>
  <si>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</si>
  <si>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</si>
  <si>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</si>
  <si>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</si>
  <si>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</si>
  <si>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</si>
  <si>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</si>
  <si>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</si>
  <si>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</si>
  <si>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</si>
  <si>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</si>
  <si>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</si>
  <si>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</si>
  <si>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</si>
  <si>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</si>
  <si>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</si>
  <si>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</si>
  <si>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</si>
  <si>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</si>
  <si>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</si>
  <si>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</si>
  <si>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</si>
  <si>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</si>
  <si>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</si>
  <si>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</si>
  <si>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</si>
  <si>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</si>
  <si>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</si>
  <si>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</si>
  <si>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</si>
  <si>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</si>
  <si>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</si>
  <si>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</si>
  <si>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</si>
  <si>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</si>
  <si>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</si>
  <si>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</si>
  <si>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</si>
  <si>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</si>
  <si>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</si>
  <si>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</si>
  <si>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</si>
  <si>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</si>
  <si>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</si>
  <si>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</si>
  <si>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</si>
  <si>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</si>
  <si>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</si>
  <si>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</si>
  <si>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</si>
  <si>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</si>
  <si>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</si>
  <si>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</si>
  <si>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</si>
  <si>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</si>
  <si>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</si>
  <si>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</si>
  <si>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</si>
  <si>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</si>
  <si>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</si>
  <si>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</si>
  <si>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</si>
  <si>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</si>
  <si>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</si>
  <si>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</si>
  <si>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</si>
  <si>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</si>
  <si>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</si>
  <si>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</si>
  <si>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</si>
  <si>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</si>
  <si>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</si>
  <si>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</si>
  <si>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</si>
  <si>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</si>
  <si>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</si>
  <si>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</si>
  <si>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</si>
  <si>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</si>
  <si>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</si>
  <si>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</si>
  <si>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</si>
  <si>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</si>
  <si>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</si>
  <si>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</si>
  <si>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</si>
  <si>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</si>
  <si>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</si>
  <si>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</si>
  <si>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</si>
  <si>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</si>
  <si>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</si>
  <si>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</si>
  <si>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</si>
  <si>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</si>
  <si>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</si>
  <si>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</si>
  <si>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</si>
  <si>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</si>
  <si>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</si>
  <si>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</si>
  <si>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</si>
  <si>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</si>
  <si>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</si>
  <si>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</si>
  <si>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</si>
  <si>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</si>
  <si>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</si>
  <si>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</si>
  <si>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</si>
  <si>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</si>
  <si>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</si>
  <si>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</si>
  <si>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</si>
  <si>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</si>
  <si>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</si>
  <si>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</si>
  <si>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</si>
  <si>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</si>
  <si>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</si>
  <si>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</si>
  <si>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</si>
  <si>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</si>
  <si>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</si>
  <si>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</si>
  <si>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</si>
  <si>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</si>
  <si>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</si>
  <si>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</si>
  <si>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</si>
  <si>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</si>
  <si>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</si>
  <si>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</si>
  <si>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</si>
  <si>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</si>
  <si>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</si>
  <si>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</si>
  <si>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</si>
  <si>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</si>
  <si>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</si>
  <si>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</si>
  <si>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</si>
  <si>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</si>
  <si>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</si>
  <si>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</si>
  <si>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</si>
  <si>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</si>
  <si>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</si>
  <si>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</si>
  <si>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</si>
  <si>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</si>
  <si>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</si>
  <si>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</si>
  <si>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</si>
  <si>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</si>
  <si>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</si>
  <si>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</si>
  <si>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</si>
  <si>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</si>
  <si>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</si>
  <si>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</si>
  <si>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</si>
  <si>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</si>
  <si>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</si>
  <si>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</si>
  <si>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</si>
  <si>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</si>
  <si>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</si>
  <si>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</si>
  <si>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</si>
  <si>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</si>
  <si>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</si>
  <si>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</si>
  <si>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</si>
  <si>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</si>
  <si>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</si>
  <si>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</si>
  <si>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</si>
  <si>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</si>
  <si>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</si>
  <si>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</si>
  <si>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</si>
  <si>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</si>
  <si>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</si>
  <si>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</si>
  <si>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</si>
  <si>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</si>
  <si>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</si>
  <si>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</si>
  <si>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</si>
  <si>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</si>
  <si>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</si>
  <si>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</si>
  <si>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</si>
  <si>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</si>
  <si>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</si>
  <si>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</si>
  <si>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</si>
  <si>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</si>
  <si>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</si>
  <si>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</si>
  <si>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</si>
  <si>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</si>
  <si>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</si>
  <si>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</si>
  <si>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</si>
  <si>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</si>
  <si>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</si>
  <si>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</si>
  <si>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</si>
  <si>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</si>
  <si>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</si>
  <si>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</si>
  <si>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</si>
  <si>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</si>
  <si>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</si>
  <si>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</si>
  <si>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</si>
  <si>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</si>
  <si>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</si>
  <si>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</si>
  <si>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</si>
  <si>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</si>
  <si>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</si>
  <si>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</si>
  <si>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</si>
  <si>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</si>
  <si>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</si>
  <si>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</si>
  <si>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</si>
  <si>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</si>
  <si>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</si>
  <si>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</si>
  <si>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</si>
  <si>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</si>
  <si>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</si>
  <si>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</si>
  <si>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</si>
  <si>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</si>
  <si>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</si>
  <si>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</si>
  <si>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</si>
  <si>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</si>
  <si>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</si>
  <si>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</si>
  <si>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</si>
  <si>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</si>
  <si>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</si>
  <si>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</si>
  <si>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</si>
  <si>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</si>
  <si>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</si>
  <si>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</si>
  <si>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</si>
  <si>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</si>
  <si>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</si>
  <si>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</si>
  <si>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</si>
  <si>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</si>
  <si>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</si>
  <si>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</si>
  <si>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</si>
  <si>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</si>
  <si>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</si>
  <si>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</si>
  <si>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</si>
  <si>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</si>
  <si>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</si>
  <si>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</si>
  <si>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</si>
  <si>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</si>
  <si>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</si>
  <si>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</si>
  <si>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</si>
  <si>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</si>
  <si>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</si>
  <si>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</si>
  <si>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</si>
  <si>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</si>
  <si>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</si>
  <si>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</si>
  <si>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</si>
  <si>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</si>
  <si>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</si>
  <si>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</si>
  <si>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</si>
  <si>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</si>
  <si>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</si>
  <si>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</si>
  <si>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</si>
  <si>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</si>
  <si>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</si>
  <si>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</si>
  <si>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</si>
  <si>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</si>
  <si>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</si>
  <si>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</si>
  <si>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</si>
  <si>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</si>
  <si>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</si>
  <si>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</si>
  <si>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</si>
  <si>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</si>
  <si>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</si>
  <si>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</si>
  <si>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</si>
  <si>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</si>
  <si>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</si>
  <si>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</si>
  <si>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</si>
  <si>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</si>
  <si>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</si>
  <si>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</si>
  <si>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</si>
  <si>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</si>
  <si>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</si>
  <si>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</si>
  <si>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</si>
  <si>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</si>
  <si>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</si>
  <si>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</si>
  <si>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</si>
  <si>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</si>
  <si>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</si>
  <si>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</si>
  <si>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</si>
  <si>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</si>
  <si>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</si>
  <si>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</si>
  <si>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</si>
  <si>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</si>
  <si>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</si>
  <si>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</si>
  <si>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</si>
  <si>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</si>
  <si>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</si>
  <si>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</si>
  <si>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</si>
  <si>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</si>
  <si>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</si>
  <si>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</si>
  <si>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</si>
  <si>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</si>
  <si>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</si>
  <si>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</si>
  <si>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</si>
  <si>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</si>
  <si>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</si>
  <si>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</si>
  <si>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</si>
  <si>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</si>
  <si>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</si>
  <si>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</si>
  <si>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</si>
  <si>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</si>
  <si>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</si>
  <si>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</si>
  <si>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</si>
  <si>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</si>
  <si>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</si>
  <si>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</si>
  <si>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</si>
  <si>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</si>
  <si>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</si>
  <si>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</si>
  <si>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</si>
  <si>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</si>
  <si>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</si>
  <si>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</si>
  <si>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</si>
  <si>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</si>
  <si>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</si>
  <si>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</si>
  <si>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</si>
  <si>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</si>
  <si>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</si>
  <si>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</si>
  <si>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</si>
  <si>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</si>
  <si>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</si>
  <si>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</si>
  <si>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</si>
  <si>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</si>
  <si>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</si>
  <si>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</si>
  <si>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</si>
  <si>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</si>
  <si>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</si>
  <si>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</si>
  <si>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</si>
  <si>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</si>
  <si>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</si>
  <si>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</si>
  <si>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</si>
  <si>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</si>
  <si>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</si>
  <si>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</si>
  <si>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</si>
  <si>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</si>
  <si>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</si>
  <si>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</si>
  <si>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</si>
  <si>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</si>
  <si>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</si>
  <si>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</si>
  <si>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</si>
  <si>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</si>
  <si>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</si>
  <si>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</si>
  <si>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</si>
  <si>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</si>
  <si>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</si>
  <si>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</si>
  <si>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</si>
  <si>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</si>
  <si>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</si>
  <si>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</si>
  <si>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</si>
  <si>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</si>
  <si>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</si>
  <si>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</si>
  <si>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</si>
  <si>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</si>
  <si>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</si>
  <si>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</si>
  <si>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</si>
  <si>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</si>
  <si>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</si>
  <si>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</si>
  <si>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</si>
  <si>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</si>
  <si>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</si>
  <si>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</si>
  <si>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</si>
  <si>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</si>
  <si>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</si>
  <si>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</si>
  <si>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</si>
  <si>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</si>
  <si>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</si>
  <si>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</si>
  <si>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</si>
  <si>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</si>
  <si>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</si>
  <si>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</si>
  <si>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</si>
  <si>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</si>
  <si>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</si>
  <si>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</si>
  <si>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</si>
  <si>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</si>
  <si>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</si>
  <si>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</si>
  <si>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</si>
  <si>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</si>
  <si>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</si>
  <si>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</si>
  <si>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</si>
  <si>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</si>
  <si>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</si>
  <si>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</si>
  <si>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</si>
  <si>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</si>
  <si>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</si>
  <si>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</si>
  <si>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</si>
  <si>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</si>
  <si>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</si>
  <si>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</si>
  <si>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</si>
  <si>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</si>
  <si>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</si>
  <si>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</si>
  <si>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</si>
  <si>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</si>
  <si>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</si>
  <si>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</si>
  <si>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</si>
  <si>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</si>
  <si>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</si>
  <si>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</si>
  <si>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</si>
  <si>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</si>
  <si>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</si>
  <si>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</si>
  <si>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</si>
  <si>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</si>
  <si>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</si>
  <si>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</si>
  <si>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</si>
  <si>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</si>
  <si>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</si>
  <si>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</si>
  <si>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</si>
  <si>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</si>
  <si>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</si>
  <si>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</si>
  <si>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</si>
  <si>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</si>
  <si>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</si>
  <si>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</si>
  <si>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</si>
  <si>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</si>
  <si>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</si>
  <si>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</si>
  <si>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</si>
  <si>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</si>
  <si>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</si>
  <si>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</si>
  <si>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</si>
  <si>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</si>
  <si>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</si>
  <si>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</si>
  <si>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</si>
  <si>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</si>
  <si>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</si>
  <si>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</si>
  <si>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</si>
  <si>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</si>
  <si>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</si>
  <si>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</si>
  <si>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</si>
  <si>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</si>
  <si>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</si>
  <si>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</si>
  <si>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</si>
  <si>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</si>
  <si>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</si>
  <si>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</si>
  <si>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</si>
  <si>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</si>
  <si>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</si>
  <si>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</si>
  <si>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</si>
  <si>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</si>
  <si>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</si>
  <si>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</si>
  <si>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</si>
  <si>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</si>
  <si>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</si>
  <si>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</si>
  <si>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</si>
  <si>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</si>
  <si>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</si>
  <si>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</si>
  <si>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</si>
  <si>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</si>
  <si>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</si>
  <si>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</si>
  <si>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</si>
  <si>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</si>
  <si>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</si>
  <si>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</si>
  <si>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</si>
  <si>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</si>
  <si>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</si>
  <si>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</si>
  <si>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</si>
  <si>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</si>
  <si>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</si>
  <si>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</si>
  <si>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</si>
  <si>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</si>
  <si>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</si>
  <si>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</si>
  <si>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</si>
  <si>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</si>
  <si>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</si>
  <si>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</si>
  <si>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</si>
  <si>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</si>
  <si>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</si>
  <si>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</si>
  <si>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</si>
  <si>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</si>
  <si>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</si>
  <si>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</si>
  <si>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</si>
  <si>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</si>
  <si>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</si>
  <si>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</si>
  <si>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</si>
  <si>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</si>
  <si>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</si>
  <si>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</si>
  <si>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</si>
  <si>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</si>
  <si>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</si>
  <si>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</si>
  <si>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</si>
  <si>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</si>
  <si>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</si>
  <si>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</si>
  <si>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</si>
  <si>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</si>
  <si>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</si>
  <si>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</si>
  <si>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</si>
  <si>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</si>
  <si>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</si>
  <si>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</si>
  <si>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</si>
  <si>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</si>
  <si>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</si>
  <si>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</si>
  <si>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</si>
  <si>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</si>
  <si>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</si>
  <si>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</si>
  <si>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</si>
  <si>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</si>
  <si>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</si>
  <si>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</si>
  <si>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</si>
  <si>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</si>
  <si>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</si>
  <si>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</si>
  <si>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</si>
  <si>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</si>
  <si>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</si>
  <si>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</si>
  <si>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</si>
  <si>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</si>
  <si>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</si>
  <si>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</si>
  <si>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</si>
  <si>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</si>
  <si>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</si>
  <si>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</si>
  <si>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</si>
  <si>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</si>
  <si>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</si>
  <si>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</si>
  <si>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</si>
  <si>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</si>
  <si>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</si>
  <si>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</si>
  <si>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</si>
  <si>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</si>
  <si>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</si>
  <si>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</si>
  <si>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</si>
  <si>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</si>
  <si>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</si>
  <si>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</si>
  <si>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</si>
  <si>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</si>
  <si>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</si>
  <si>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</si>
  <si>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</si>
  <si>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</si>
  <si>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</si>
  <si>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</si>
  <si>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</si>
  <si>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</si>
  <si>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</si>
  <si>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</si>
  <si>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</si>
  <si>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</si>
  <si>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</si>
  <si>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</si>
  <si>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</si>
  <si>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</si>
  <si>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</si>
  <si>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</si>
  <si>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</si>
  <si>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</si>
  <si>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</si>
  <si>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</si>
  <si>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</si>
  <si>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</si>
  <si>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</si>
  <si>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</si>
  <si>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</si>
  <si>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</si>
  <si>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</si>
  <si>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</si>
  <si>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</si>
  <si>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</si>
  <si>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</si>
  <si>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</si>
  <si>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</si>
  <si>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</si>
  <si>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</si>
  <si>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</si>
  <si>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</si>
  <si>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</si>
  <si>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</si>
  <si>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</si>
  <si>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</si>
  <si>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</si>
  <si>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</si>
  <si>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</si>
  <si>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</si>
  <si>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</si>
  <si>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</si>
  <si>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</si>
  <si>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</si>
  <si>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</si>
  <si>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</si>
  <si>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</si>
  <si>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</si>
  <si>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</si>
  <si>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</si>
  <si>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</si>
  <si>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</si>
  <si>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</si>
  <si>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</si>
  <si>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</si>
  <si>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</si>
  <si>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</si>
  <si>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</si>
  <si>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</si>
  <si>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</si>
  <si>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</si>
  <si>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</si>
  <si>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</si>
  <si>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</si>
  <si>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</si>
  <si>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</si>
  <si>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</si>
  <si>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</si>
  <si>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</si>
  <si>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</si>
  <si>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</si>
  <si>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</si>
  <si>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</si>
  <si>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</si>
  <si>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</si>
  <si>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</si>
  <si>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</si>
  <si>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</si>
  <si>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</si>
  <si>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</si>
  <si>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</si>
  <si>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</si>
  <si>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</si>
  <si>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</si>
  <si>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</si>
  <si>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</si>
  <si>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</si>
  <si>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</si>
  <si>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</si>
  <si>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</si>
  <si>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</si>
  <si>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</si>
  <si>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</si>
  <si>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</si>
  <si>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</si>
  <si>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</si>
  <si>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</si>
  <si>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</si>
  <si>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</si>
  <si>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</si>
  <si>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</si>
  <si>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</si>
  <si>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</si>
  <si>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</si>
  <si>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</si>
  <si>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</si>
  <si>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</si>
  <si>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</si>
  <si>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</si>
  <si>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</si>
  <si>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</si>
  <si>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</si>
  <si>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</si>
  <si>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</si>
  <si>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</si>
  <si>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</si>
  <si>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</si>
  <si>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</si>
  <si>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</si>
  <si>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</si>
  <si>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</si>
  <si>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</si>
  <si>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</si>
  <si>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</si>
  <si>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</si>
  <si>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</si>
  <si>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</si>
  <si>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</si>
  <si>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</si>
  <si>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</si>
  <si>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</si>
  <si>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</si>
  <si>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</si>
  <si>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</si>
  <si>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</si>
  <si>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</si>
  <si>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</si>
  <si>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</si>
  <si>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</si>
  <si>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</si>
  <si>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</si>
  <si>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</si>
  <si>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</si>
  <si>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</si>
  <si>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</si>
  <si>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</si>
  <si>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</si>
  <si>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</si>
  <si>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</si>
  <si>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</si>
  <si>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</si>
  <si>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</si>
  <si>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</si>
  <si>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</si>
  <si>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</si>
  <si>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</si>
  <si>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</si>
  <si>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</si>
  <si>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</si>
  <si>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</si>
  <si>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</si>
  <si>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</si>
  <si>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</si>
  <si>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</si>
  <si>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</si>
  <si>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</si>
  <si>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</si>
  <si>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</si>
  <si>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</si>
  <si>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</si>
  <si>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</si>
  <si>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</si>
  <si>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</si>
  <si>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</si>
  <si>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</si>
  <si>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</si>
  <si>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</si>
  <si>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</si>
  <si>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</si>
  <si>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</si>
  <si>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</si>
  <si>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</si>
  <si>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</si>
  <si>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</si>
  <si>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</si>
  <si>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</si>
  <si>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</si>
  <si>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</si>
  <si>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</si>
  <si>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</si>
  <si>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</si>
  <si>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</si>
  <si>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</si>
  <si>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</si>
  <si>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</si>
  <si>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</si>
  <si>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</si>
  <si>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</si>
  <si>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</si>
  <si>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</si>
  <si>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</si>
  <si>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</si>
  <si>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</si>
  <si>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</si>
  <si>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</si>
  <si>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</si>
  <si>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</si>
  <si>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</si>
  <si>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</si>
  <si>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</si>
  <si>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</si>
  <si>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</si>
  <si>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</si>
  <si>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</si>
  <si>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</si>
  <si>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</si>
  <si>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</si>
  <si>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</si>
  <si>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</si>
  <si>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</si>
  <si>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</si>
  <si>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</si>
  <si>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</si>
  <si>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</si>
  <si>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</si>
  <si>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</si>
  <si>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</si>
  <si>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</si>
  <si>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</si>
  <si>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</si>
  <si>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</si>
  <si>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</si>
  <si>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</si>
  <si>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</si>
  <si>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</si>
  <si>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</si>
  <si>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</si>
  <si>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</si>
  <si>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</si>
  <si>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</si>
  <si>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</si>
  <si>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</si>
  <si>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</si>
  <si>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</si>
  <si>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</si>
  <si>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</si>
  <si>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</si>
  <si>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</si>
  <si>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</si>
  <si>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</si>
  <si>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</si>
  <si>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</si>
  <si>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</si>
  <si>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</si>
  <si>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</si>
  <si>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</si>
  <si>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</si>
  <si>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</si>
  <si>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</si>
  <si>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</si>
  <si>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</si>
  <si>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</si>
  <si>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</si>
  <si>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</si>
  <si>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</si>
  <si>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</si>
  <si>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</si>
  <si>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</si>
  <si>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</si>
  <si>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</si>
  <si>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</si>
  <si>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</si>
  <si>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</si>
  <si>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</si>
  <si>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</si>
  <si>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</si>
  <si>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</si>
  <si>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</si>
  <si>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</si>
  <si>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</si>
  <si>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</si>
  <si>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</si>
  <si>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</si>
  <si>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</si>
  <si>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</si>
  <si>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</si>
  <si>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</si>
  <si>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</si>
  <si>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</si>
  <si>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</si>
  <si>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</si>
  <si>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</si>
  <si>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</si>
  <si>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</si>
  <si>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</si>
  <si>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</si>
  <si>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</si>
  <si>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</si>
  <si>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</si>
  <si>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</si>
  <si>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</si>
  <si>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</si>
  <si>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</si>
  <si>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</si>
  <si>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</si>
  <si>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</si>
  <si>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</si>
  <si>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</si>
  <si>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</si>
  <si>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</si>
  <si>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</si>
  <si>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</si>
  <si>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</si>
  <si>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</si>
  <si>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</si>
  <si>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</si>
  <si>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</si>
  <si>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</si>
  <si>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</si>
  <si>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</si>
  <si>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</si>
  <si>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</si>
  <si>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</si>
  <si>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</si>
  <si>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</si>
  <si>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</si>
  <si>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</si>
  <si>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</si>
  <si>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</si>
  <si>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</si>
  <si>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</si>
  <si>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</si>
  <si>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</si>
  <si>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</si>
  <si>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</si>
  <si>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</si>
  <si>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</si>
  <si>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</si>
  <si>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</si>
  <si>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</si>
  <si>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</si>
  <si>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</si>
  <si>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</si>
  <si>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</si>
  <si>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</si>
  <si>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</si>
  <si>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</si>
  <si>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</si>
  <si>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</si>
  <si>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</si>
  <si>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</si>
  <si>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</si>
  <si>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</si>
  <si>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</si>
  <si>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</si>
  <si>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</si>
  <si>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</si>
  <si>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</si>
  <si>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</si>
  <si>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</si>
  <si>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</si>
  <si>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</si>
  <si>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</si>
  <si>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</si>
  <si>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</si>
  <si>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</si>
  <si>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</si>
  <si>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</si>
  <si>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</si>
  <si>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</si>
  <si>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</si>
  <si>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</si>
  <si>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</si>
  <si>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</si>
  <si>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</si>
  <si>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</si>
  <si>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</si>
  <si>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</si>
  <si>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</si>
  <si>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</si>
  <si>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</si>
  <si>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</si>
  <si>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</si>
  <si>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</si>
  <si>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</si>
  <si>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</si>
  <si>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</si>
  <si>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</si>
  <si>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</si>
  <si>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</si>
  <si>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</si>
  <si>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</si>
  <si>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</si>
  <si>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</si>
  <si>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</si>
  <si>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</si>
  <si>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</si>
  <si>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</si>
  <si>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</si>
  <si>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</si>
  <si>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</si>
  <si>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</si>
  <si>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</si>
  <si>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</si>
  <si>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</si>
  <si>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</si>
  <si>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</si>
  <si>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</si>
  <si>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</si>
  <si>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</si>
  <si>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</si>
  <si>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</si>
  <si>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</si>
  <si>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</si>
  <si>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</si>
  <si>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</si>
  <si>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</si>
  <si>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</si>
  <si>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</si>
  <si>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</si>
  <si>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</si>
  <si>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</si>
  <si>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</si>
  <si>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</si>
  <si>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</si>
  <si>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</si>
  <si>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</si>
  <si>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</si>
  <si>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</si>
  <si>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</si>
  <si>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</si>
  <si>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</si>
  <si>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</si>
  <si>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</si>
  <si>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</si>
  <si>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</si>
  <si>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</si>
  <si>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</si>
  <si>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</si>
  <si>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</si>
  <si>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</si>
  <si>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</si>
  <si>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</si>
  <si>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</si>
  <si>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</si>
  <si>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</si>
  <si>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</si>
  <si>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</si>
  <si>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</si>
  <si>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</si>
  <si>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</si>
  <si>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</si>
  <si>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</si>
  <si>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</si>
  <si>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</si>
  <si>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</si>
  <si>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</si>
  <si>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</si>
  <si>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</si>
  <si>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</si>
  <si>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</si>
  <si>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</si>
  <si>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</si>
  <si>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</si>
  <si>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</si>
  <si>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</si>
  <si>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</si>
  <si>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</si>
  <si>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</si>
  <si>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</si>
  <si>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</si>
  <si>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</si>
  <si>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</si>
  <si>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</si>
  <si>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</si>
  <si>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</si>
  <si>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</si>
  <si>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</si>
  <si>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</si>
  <si>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</si>
  <si>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</si>
  <si>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</si>
  <si>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</si>
  <si>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</si>
  <si>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</si>
  <si>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</si>
  <si>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</si>
  <si>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</si>
  <si>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</si>
  <si>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</si>
  <si>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</si>
  <si>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</si>
  <si>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</si>
  <si>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</si>
  <si>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</si>
  <si>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</si>
  <si>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</si>
  <si>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</si>
  <si>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</si>
  <si>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</si>
  <si>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</si>
  <si>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</si>
  <si>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</si>
  <si>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</si>
  <si>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</si>
  <si>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</si>
  <si>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</si>
  <si>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</si>
  <si>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</si>
  <si>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</si>
  <si>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</si>
  <si>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</si>
  <si>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</si>
  <si>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</si>
  <si>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</si>
  <si>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</si>
  <si>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</si>
  <si>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</si>
  <si>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</si>
  <si>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</si>
  <si>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</si>
  <si>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</si>
  <si>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</si>
  <si>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</si>
  <si>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</si>
  <si>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</si>
  <si>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</si>
  <si>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</si>
  <si>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</si>
  <si>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</si>
  <si>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</si>
  <si>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</si>
  <si>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</si>
  <si>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</si>
  <si>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</si>
  <si>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</si>
  <si>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</si>
  <si>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</si>
  <si>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</si>
  <si>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</si>
  <si>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</si>
  <si>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</si>
  <si>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</si>
  <si>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</si>
  <si>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</si>
  <si>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</si>
  <si>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</si>
  <si>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</si>
  <si>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</si>
  <si>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</si>
  <si>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</si>
  <si>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</si>
  <si>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</si>
  <si>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</si>
  <si>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</si>
  <si>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</si>
  <si>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</si>
  <si>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</si>
  <si>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</si>
  <si>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</si>
  <si>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</si>
  <si>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</si>
  <si>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</si>
  <si>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</si>
  <si>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</si>
  <si>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</si>
  <si>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</si>
  <si>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</si>
  <si>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</si>
  <si>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</si>
  <si>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</si>
  <si>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</si>
  <si>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</si>
  <si>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</si>
  <si>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</si>
  <si>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</si>
  <si>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</si>
  <si>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</si>
  <si>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</si>
  <si>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</si>
  <si>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</si>
  <si>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</si>
  <si>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</si>
  <si>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</si>
  <si>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</si>
  <si>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</si>
  <si>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</si>
  <si>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</si>
  <si>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</si>
  <si>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</si>
  <si>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</si>
  <si>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</si>
  <si>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</si>
  <si>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</si>
  <si>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</si>
  <si>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</si>
  <si>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</si>
  <si>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</si>
  <si>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</si>
  <si>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</si>
  <si>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</si>
  <si>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</si>
  <si>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</si>
  <si>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</si>
  <si>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</si>
  <si>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</si>
  <si>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</si>
  <si>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</si>
  <si>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</si>
  <si>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</si>
  <si>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</si>
  <si>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</si>
  <si>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</si>
  <si>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</si>
  <si>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</si>
  <si>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</si>
  <si>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</si>
  <si>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</si>
  <si>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</si>
  <si>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</si>
  <si>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</si>
  <si>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</si>
  <si>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</si>
  <si>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</si>
  <si>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</si>
  <si>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</si>
  <si>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</si>
  <si>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</si>
  <si>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</si>
  <si>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</si>
  <si>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</si>
  <si>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</si>
  <si>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</si>
  <si>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</si>
  <si>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</si>
  <si>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</si>
  <si>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</si>
  <si>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</si>
  <si>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</si>
  <si>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</si>
  <si>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</si>
  <si>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</si>
  <si>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</si>
  <si>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</si>
  <si>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</si>
  <si>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</si>
  <si>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</si>
  <si>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</si>
  <si>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</si>
  <si>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</si>
  <si>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</si>
  <si>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</si>
  <si>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</si>
  <si>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</si>
  <si>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</si>
  <si>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</si>
  <si>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</si>
  <si>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</si>
  <si>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</si>
  <si>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</si>
  <si>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</si>
  <si>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</si>
  <si>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</si>
  <si>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</si>
  <si>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</si>
  <si>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</si>
  <si>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</si>
  <si>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</si>
  <si>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</si>
  <si>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</si>
  <si>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</si>
  <si>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</si>
  <si>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</si>
  <si>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</si>
  <si>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</si>
  <si>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</si>
  <si>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</si>
  <si>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</si>
  <si>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</si>
  <si>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</si>
  <si>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</si>
  <si>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</si>
  <si>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</si>
  <si>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</si>
  <si>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</si>
  <si>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</si>
  <si>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</si>
  <si>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</si>
  <si>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</si>
  <si>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</si>
  <si>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</si>
  <si>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</si>
  <si>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</si>
  <si>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</si>
  <si>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</si>
  <si>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</si>
  <si>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</si>
  <si>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</si>
  <si>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</si>
  <si>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</si>
  <si>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</si>
  <si>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</si>
  <si>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</si>
  <si>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</si>
  <si>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</si>
  <si>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</si>
  <si>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</si>
  <si>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</si>
  <si>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</si>
  <si>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</si>
  <si>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</si>
  <si>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</si>
  <si>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</si>
  <si>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</si>
  <si>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</si>
  <si>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</si>
  <si>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</si>
  <si>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</si>
  <si>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</si>
  <si>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</si>
  <si>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</si>
  <si>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</si>
  <si>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</si>
  <si>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</si>
  <si>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</si>
  <si>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</si>
  <si>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</si>
  <si>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</si>
  <si>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</si>
  <si>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</si>
  <si>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</si>
  <si>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</si>
  <si>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</si>
  <si>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</si>
  <si>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</si>
  <si>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</si>
  <si>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</si>
  <si>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</si>
  <si>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</si>
  <si>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</si>
  <si>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</si>
  <si>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</si>
  <si>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</si>
  <si>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</si>
  <si>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</si>
  <si>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</si>
  <si>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</si>
  <si>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</si>
  <si>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</si>
  <si>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</si>
  <si>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</si>
  <si>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</si>
  <si>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</si>
  <si>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</si>
  <si>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</si>
  <si>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</si>
  <si>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</si>
  <si>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</si>
  <si>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</si>
  <si>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</si>
  <si>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</si>
  <si>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</si>
  <si>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</si>
  <si>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</si>
  <si>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</si>
  <si>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</si>
  <si>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</si>
  <si>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</si>
  <si>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</si>
  <si>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</si>
  <si>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</si>
  <si>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</si>
  <si>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</si>
  <si>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</si>
  <si>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</si>
  <si>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</si>
  <si>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</si>
  <si>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</si>
  <si>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</si>
  <si>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</si>
  <si>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</si>
  <si>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</si>
  <si>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</si>
  <si>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</si>
  <si>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</si>
  <si>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</si>
  <si>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</si>
  <si>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</si>
  <si>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</si>
  <si>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</si>
  <si>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</si>
  <si>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</si>
  <si>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</si>
  <si>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</si>
  <si>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</si>
  <si>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</si>
  <si>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</si>
  <si>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</si>
  <si>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</si>
  <si>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</si>
  <si>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</si>
  <si>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</si>
  <si>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</si>
  <si>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</si>
  <si>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</si>
  <si>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</si>
  <si>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</si>
  <si>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</si>
  <si>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</si>
  <si>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</si>
  <si>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</si>
  <si>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</si>
  <si>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</si>
  <si>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</si>
  <si>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</si>
  <si>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</si>
  <si>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</si>
  <si>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</si>
  <si>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</si>
  <si>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</si>
  <si>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</si>
  <si>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</si>
  <si>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</si>
  <si>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</si>
  <si>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</si>
  <si>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</si>
  <si>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</si>
  <si>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</si>
  <si>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</si>
  <si>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</si>
  <si>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</si>
  <si>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</si>
  <si>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</si>
  <si>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</si>
  <si>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</si>
  <si>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</si>
  <si>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</si>
  <si>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</si>
  <si>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</si>
  <si>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</si>
  <si>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</si>
  <si>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</si>
  <si>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</si>
  <si>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</si>
  <si>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</si>
  <si>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</si>
  <si>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</si>
  <si>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</si>
  <si>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</si>
  <si>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</si>
  <si>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</si>
  <si>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</si>
  <si>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</si>
  <si>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</si>
  <si>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</si>
  <si>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</si>
  <si>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</si>
  <si>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</si>
  <si>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</si>
  <si>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</si>
  <si>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</si>
  <si>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</si>
  <si>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</si>
  <si>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</si>
  <si>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</si>
  <si>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</si>
  <si>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</si>
  <si>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</si>
  <si>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</si>
  <si>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</si>
  <si>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</si>
  <si>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</si>
  <si>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</si>
  <si>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</si>
  <si>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</si>
  <si>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</si>
  <si>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</si>
  <si>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</si>
  <si>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</si>
  <si>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</si>
  <si>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</si>
  <si>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</si>
  <si>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</si>
  <si>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</si>
  <si>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</si>
  <si>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</si>
  <si>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</si>
  <si>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</si>
  <si>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</si>
  <si>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</si>
  <si>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</si>
  <si>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</si>
  <si>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</si>
  <si>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</si>
  <si>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</si>
  <si>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</si>
  <si>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</si>
  <si>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</si>
  <si>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</si>
  <si>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</si>
  <si>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</si>
  <si>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</si>
  <si>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</si>
  <si>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</si>
  <si>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</si>
  <si>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</si>
  <si>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</si>
  <si>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</si>
  <si>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</si>
  <si>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</si>
  <si>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</si>
  <si>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</si>
  <si>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</si>
  <si>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</si>
  <si>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</si>
  <si>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</si>
  <si>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</si>
  <si>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</si>
  <si>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</si>
  <si>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</si>
  <si>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</si>
  <si>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</si>
  <si>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</si>
  <si>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</si>
  <si>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</si>
  <si>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</si>
  <si>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</si>
  <si>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</si>
  <si>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</si>
  <si>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</si>
  <si>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</si>
  <si>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</si>
  <si>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</si>
  <si>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</si>
  <si>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</si>
  <si>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</si>
  <si>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</si>
  <si>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</si>
  <si>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</si>
  <si>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</si>
  <si>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</si>
  <si>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</si>
  <si>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</si>
  <si>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</si>
  <si>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</si>
  <si>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</si>
  <si>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</si>
  <si>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</si>
  <si>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</si>
  <si>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</si>
  <si>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</si>
  <si>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</si>
  <si>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</si>
  <si>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</si>
  <si>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</si>
  <si>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</si>
  <si>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</si>
  <si>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</si>
  <si>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</si>
  <si>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</si>
  <si>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</si>
  <si>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</si>
  <si>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</si>
  <si>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</si>
  <si>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</si>
  <si>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</si>
  <si>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</si>
  <si>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</si>
  <si>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</si>
  <si>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</si>
  <si>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</si>
  <si>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</si>
  <si>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</si>
  <si>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</si>
  <si>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</si>
  <si>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</si>
  <si>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</si>
  <si>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</si>
  <si>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</si>
  <si>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</si>
  <si>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</si>
  <si>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</si>
  <si>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</si>
  <si>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</si>
  <si>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</si>
  <si>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</si>
  <si>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</si>
  <si>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</si>
  <si>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</si>
  <si>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</si>
  <si>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</si>
  <si>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</si>
  <si>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</si>
  <si>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</si>
  <si>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</si>
  <si>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</si>
  <si>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</si>
  <si>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</si>
  <si>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</si>
  <si>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</si>
  <si>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</si>
  <si>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</si>
  <si>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</si>
  <si>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</si>
  <si>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</si>
  <si>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</si>
  <si>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</si>
  <si>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</si>
  <si>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</si>
  <si>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</si>
  <si>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</si>
  <si>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</si>
  <si>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</si>
  <si>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</si>
  <si>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</si>
  <si>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</si>
  <si>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</si>
  <si>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</si>
  <si>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</si>
  <si>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</si>
  <si>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</si>
  <si>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</si>
  <si>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</si>
  <si>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</si>
  <si>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</si>
  <si>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</si>
  <si>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</si>
  <si>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</si>
  <si>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</si>
  <si>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</si>
  <si>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</si>
  <si>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</si>
  <si>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</si>
  <si>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</si>
  <si>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</si>
  <si>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</si>
  <si>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</si>
  <si>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</si>
  <si>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</si>
  <si>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</si>
  <si>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</si>
  <si>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</si>
  <si>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</si>
  <si>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</si>
  <si>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</si>
  <si>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</si>
  <si>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</si>
  <si>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</si>
  <si>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</si>
  <si>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</si>
  <si>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</si>
  <si>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</si>
  <si>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</si>
  <si>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</si>
  <si>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</si>
  <si>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</si>
  <si>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</si>
  <si>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</si>
  <si>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</si>
  <si>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</si>
  <si>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</si>
  <si>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</si>
  <si>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</si>
  <si>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</si>
  <si>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</si>
  <si>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</si>
  <si>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</si>
  <si>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</si>
  <si>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</si>
  <si>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</si>
  <si>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</si>
  <si>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</si>
  <si>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</si>
  <si>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</si>
  <si>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</si>
  <si>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</si>
  <si>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</si>
  <si>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</si>
  <si>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</si>
  <si>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</si>
  <si>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</si>
  <si>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</si>
  <si>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</si>
  <si>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</si>
  <si>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</si>
  <si>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</si>
  <si>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</si>
  <si>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</si>
  <si>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</si>
  <si>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</si>
  <si>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</si>
  <si>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</si>
  <si>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</si>
  <si>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</si>
  <si>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</si>
  <si>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</si>
  <si>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</si>
  <si>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</si>
  <si>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</si>
  <si>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</si>
  <si>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</si>
  <si>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</si>
  <si>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</si>
  <si>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</si>
  <si>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</si>
  <si>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</si>
  <si>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</si>
  <si>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</si>
  <si>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</si>
  <si>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</si>
  <si>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</si>
  <si>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</si>
  <si>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</si>
  <si>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</si>
  <si>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</si>
  <si>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</si>
  <si>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</si>
  <si>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</si>
  <si>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</si>
  <si>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</si>
  <si>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</si>
  <si>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</si>
  <si>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</si>
  <si>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</si>
  <si>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</si>
  <si>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</si>
  <si>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</si>
  <si>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</si>
  <si>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</si>
  <si>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</si>
  <si>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</si>
  <si>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</si>
  <si>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</si>
  <si>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</si>
  <si>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</si>
  <si>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</si>
  <si>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</si>
  <si>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</si>
  <si>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</si>
  <si>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</si>
  <si>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</si>
  <si>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</si>
  <si>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</si>
  <si>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</si>
  <si>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</si>
  <si>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</si>
  <si>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</si>
  <si>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</si>
  <si>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</si>
  <si>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</si>
  <si>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</si>
  <si>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</si>
  <si>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</si>
  <si>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</si>
  <si>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</si>
  <si>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</si>
  <si>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</si>
  <si>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</si>
  <si>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</si>
  <si>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</si>
  <si>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</si>
  <si>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</si>
  <si>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</si>
  <si>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</si>
  <si>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</si>
  <si>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</si>
  <si>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</si>
  <si>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</si>
  <si>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</si>
  <si>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</si>
  <si>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</si>
  <si>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</si>
  <si>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</si>
  <si>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</si>
  <si>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</si>
  <si>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</si>
  <si>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</si>
  <si>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</si>
  <si>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</si>
  <si>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</si>
  <si>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</si>
  <si>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</si>
  <si>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</si>
  <si>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</si>
  <si>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</si>
  <si>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</si>
  <si>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</si>
  <si>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</si>
  <si>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</si>
  <si>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</si>
  <si>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</si>
  <si>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</si>
  <si>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</si>
  <si>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</si>
  <si>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</si>
  <si>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</si>
  <si>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</si>
  <si>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</si>
  <si>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</si>
  <si>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</si>
  <si>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</si>
  <si>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</si>
  <si>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</si>
  <si>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</si>
  <si>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</si>
  <si>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</si>
  <si>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</si>
  <si>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</si>
  <si>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</si>
  <si>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</si>
  <si>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</si>
  <si>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</si>
  <si>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</si>
  <si>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</si>
  <si>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</si>
  <si>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</si>
  <si>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</si>
  <si>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</si>
  <si>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</si>
  <si>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</si>
  <si>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</si>
  <si>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</si>
  <si>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</si>
  <si>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</si>
  <si>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</si>
  <si>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</si>
  <si>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</si>
  <si>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</si>
  <si>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</si>
  <si>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</si>
  <si>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</si>
  <si>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</si>
  <si>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</si>
  <si>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</si>
  <si>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</si>
  <si>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</si>
  <si>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</si>
  <si>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</si>
  <si>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</si>
  <si>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</si>
  <si>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</si>
  <si>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</si>
  <si>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</si>
  <si>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</si>
  <si>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</si>
  <si>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</si>
  <si>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</si>
  <si>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</si>
  <si>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</si>
  <si>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</si>
  <si>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</si>
  <si>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</si>
  <si>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</si>
  <si>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</si>
  <si>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</si>
  <si>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</si>
  <si>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</si>
  <si>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</si>
  <si>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</si>
  <si>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</si>
  <si>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</si>
  <si>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</si>
  <si>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</si>
  <si>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</si>
  <si>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</si>
  <si>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</si>
  <si>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</si>
  <si>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</si>
  <si>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</si>
  <si>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</si>
  <si>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</si>
  <si>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</si>
  <si>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</si>
  <si>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</si>
  <si>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</si>
  <si>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</si>
  <si>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</si>
  <si>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</si>
  <si>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</si>
  <si>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</si>
  <si>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</si>
  <si>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</si>
  <si>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</si>
  <si>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</si>
  <si>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</si>
  <si>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</si>
  <si>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</si>
  <si>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</si>
  <si>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</si>
  <si>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</si>
  <si>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</si>
  <si>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</si>
  <si>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</si>
  <si>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</si>
  <si>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</si>
  <si>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</si>
  <si>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</si>
  <si>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</si>
  <si>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</si>
  <si>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</si>
  <si>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</si>
  <si>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</si>
  <si>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</si>
  <si>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</si>
  <si>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</si>
  <si>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</si>
  <si>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</si>
  <si>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</si>
  <si>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</si>
  <si>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</si>
  <si>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</si>
  <si>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</si>
  <si>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</si>
  <si>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</si>
  <si>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</si>
  <si>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</si>
  <si>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</si>
  <si>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</si>
  <si>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</si>
  <si>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</si>
  <si>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</si>
  <si>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</si>
  <si>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</si>
  <si>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</si>
  <si>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</si>
  <si>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</si>
  <si>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</si>
  <si>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</si>
  <si>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</si>
  <si>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</si>
  <si>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</si>
  <si>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</si>
  <si>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</si>
  <si>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</si>
  <si>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</si>
  <si>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</si>
  <si>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</si>
  <si>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</si>
  <si>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</si>
  <si>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</si>
  <si>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</si>
  <si>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</si>
  <si>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</si>
  <si>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</si>
  <si>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</si>
  <si>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</si>
  <si>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</si>
  <si>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</si>
  <si>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</si>
  <si>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</si>
  <si>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</si>
  <si>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</si>
  <si>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</si>
  <si>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</si>
  <si>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</si>
  <si>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</si>
  <si>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</si>
  <si>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</si>
  <si>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</si>
  <si>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</si>
  <si>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</si>
  <si>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</si>
  <si>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</si>
  <si>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</si>
  <si>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</si>
  <si>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</si>
  <si>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</si>
  <si>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</si>
  <si>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</si>
  <si>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</si>
  <si>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</si>
  <si>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</si>
  <si>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</si>
  <si>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</si>
  <si>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</si>
  <si>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</si>
  <si>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</si>
  <si>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</si>
  <si>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</si>
  <si>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</si>
  <si>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</si>
  <si>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</si>
  <si>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</si>
  <si>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</si>
  <si>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</si>
  <si>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</si>
  <si>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</si>
  <si>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</si>
  <si>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</si>
  <si>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</si>
  <si>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</si>
  <si>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</si>
  <si>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</si>
  <si>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</si>
  <si>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</si>
  <si>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</si>
  <si>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</si>
  <si>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</si>
  <si>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</si>
  <si>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</si>
  <si>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</si>
  <si>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</si>
  <si>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</si>
  <si>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</si>
  <si>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</si>
  <si>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</si>
  <si>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</si>
  <si>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</si>
  <si>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</si>
  <si>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</si>
  <si>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</si>
  <si>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</si>
  <si>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</si>
  <si>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</si>
  <si>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</si>
  <si>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</si>
  <si>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</si>
  <si>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</si>
  <si>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</si>
  <si>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</si>
  <si>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</si>
  <si>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</si>
  <si>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</si>
  <si>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</si>
  <si>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</si>
  <si>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</si>
  <si>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</si>
  <si>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</si>
  <si>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</si>
  <si>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</si>
  <si>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</si>
  <si>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</si>
  <si>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</si>
  <si>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</si>
  <si>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</si>
  <si>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</si>
  <si>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</si>
  <si>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</si>
  <si>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</si>
  <si>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</si>
  <si>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</si>
  <si>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</si>
  <si>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</si>
  <si>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</si>
  <si>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</si>
  <si>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</si>
  <si>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</si>
  <si>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</si>
  <si>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</si>
  <si>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</si>
  <si>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</si>
  <si>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</si>
  <si>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</si>
  <si>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</si>
  <si>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</si>
  <si>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</si>
  <si>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</si>
  <si>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</si>
  <si>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</si>
  <si>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</si>
  <si>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</si>
  <si>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</si>
  <si>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</si>
  <si>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</si>
  <si>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</si>
  <si>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</si>
  <si>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</si>
  <si>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</si>
  <si>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</si>
  <si>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</si>
  <si>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</si>
  <si>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</si>
  <si>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</si>
  <si>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</si>
  <si>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</si>
  <si>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</si>
  <si>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</si>
  <si>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</si>
  <si>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</si>
  <si>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</si>
  <si>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</si>
  <si>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</si>
  <si>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</si>
  <si>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</si>
  <si>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</si>
  <si>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</si>
  <si>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</si>
  <si>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</si>
  <si>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</si>
  <si>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</si>
  <si>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</si>
  <si>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</si>
  <si>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</si>
  <si>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</si>
  <si>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</si>
  <si>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</si>
  <si>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</si>
  <si>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</si>
  <si>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</si>
  <si>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</si>
  <si>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</si>
  <si>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</si>
  <si>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</si>
  <si>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</si>
  <si>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</si>
  <si>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</si>
  <si>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</si>
  <si>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</si>
  <si>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</si>
  <si>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</si>
  <si>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</si>
  <si>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</si>
  <si>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</si>
  <si>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</si>
  <si>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</si>
  <si>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</si>
  <si>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</si>
  <si>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</si>
  <si>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</si>
  <si>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</si>
  <si>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</si>
  <si>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</si>
  <si>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</si>
  <si>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</si>
  <si>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</si>
  <si>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</si>
  <si>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</si>
  <si>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</si>
  <si>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</si>
  <si>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</si>
  <si>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</si>
  <si>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</si>
  <si>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</si>
  <si>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</si>
  <si>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</si>
  <si>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</si>
  <si>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</si>
  <si>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</si>
  <si>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</si>
  <si>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</si>
  <si>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</si>
  <si>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</si>
  <si>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</si>
  <si>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</si>
  <si>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</si>
  <si>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</si>
  <si>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</si>
  <si>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</si>
  <si>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</si>
  <si>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</si>
  <si>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</si>
  <si>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</si>
  <si>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</si>
  <si>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</si>
  <si>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</si>
  <si>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</si>
  <si>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</si>
  <si>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</si>
  <si>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</si>
  <si>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</si>
  <si>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</si>
  <si>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</si>
  <si>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</si>
  <si>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</si>
  <si>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</si>
  <si>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</si>
  <si>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</si>
  <si>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</si>
  <si>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</si>
  <si>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</si>
  <si>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</si>
  <si>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</si>
  <si>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</si>
  <si>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</si>
  <si>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</si>
  <si>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</si>
  <si>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</si>
  <si>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</si>
  <si>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</si>
  <si>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</si>
  <si>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</si>
  <si>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</si>
  <si>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</si>
  <si>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</si>
  <si>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</si>
  <si>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</si>
  <si>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</si>
  <si>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</si>
  <si>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</si>
  <si>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</si>
  <si>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</si>
  <si>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</si>
  <si>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</si>
  <si>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</si>
  <si>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</si>
  <si>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</si>
  <si>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</si>
  <si>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</si>
  <si>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</si>
  <si>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</si>
  <si>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</si>
  <si>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</si>
  <si>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</si>
  <si>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</si>
  <si>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</si>
  <si>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</si>
  <si>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</si>
  <si>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</si>
  <si>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</si>
  <si>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</si>
  <si>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</si>
  <si>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</si>
  <si>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</si>
  <si>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</si>
  <si>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</si>
  <si>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</si>
  <si>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</si>
  <si>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</si>
  <si>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</si>
  <si>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</si>
  <si>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</si>
  <si>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</si>
  <si>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</si>
  <si>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</si>
  <si>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</si>
  <si>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</si>
  <si>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</si>
  <si>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</si>
  <si>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</si>
  <si>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</si>
  <si>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</si>
  <si>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</si>
  <si>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</si>
  <si>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</si>
  <si>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</si>
  <si>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</si>
  <si>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</si>
  <si>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</si>
  <si>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</si>
  <si>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</si>
  <si>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</si>
  <si>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</si>
  <si>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</si>
  <si>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</si>
  <si>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</si>
  <si>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</si>
  <si>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</si>
  <si>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</si>
  <si>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</si>
  <si>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</si>
  <si>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</si>
  <si>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</si>
  <si>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</si>
  <si>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</si>
  <si>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</si>
  <si>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</si>
  <si>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</si>
  <si>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</si>
  <si>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</si>
  <si>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</si>
  <si>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</si>
  <si>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</si>
  <si>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</si>
  <si>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</si>
  <si>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</si>
  <si>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</si>
  <si>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</si>
  <si>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</si>
  <si>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</si>
  <si>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</si>
  <si>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</si>
  <si>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</si>
  <si>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</si>
  <si>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</si>
  <si>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</si>
  <si>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</si>
  <si>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</si>
  <si>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</si>
  <si>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</si>
  <si>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</si>
  <si>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</si>
  <si>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</si>
  <si>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</si>
  <si>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</si>
  <si>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</si>
  <si>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</si>
  <si>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</si>
  <si>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</si>
  <si>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</si>
  <si>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</si>
  <si>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</si>
  <si>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</si>
  <si>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</si>
  <si>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</si>
  <si>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</si>
  <si>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</si>
  <si>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</si>
  <si>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</si>
  <si>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</si>
  <si>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</si>
  <si>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</si>
  <si>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</si>
  <si>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</si>
  <si>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</si>
  <si>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</si>
  <si>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</si>
  <si>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</si>
  <si>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</si>
  <si>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</si>
  <si>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</si>
  <si>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</si>
  <si>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</si>
  <si>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</si>
  <si>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</si>
  <si>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</si>
  <si>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</si>
  <si>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</si>
  <si>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</si>
  <si>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</si>
  <si>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</si>
  <si>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</si>
  <si>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</si>
  <si>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</si>
  <si>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</si>
  <si>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</si>
  <si>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</si>
  <si>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</si>
  <si>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</si>
  <si>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</si>
  <si>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</si>
  <si>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</si>
  <si>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</si>
  <si>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</si>
  <si>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</si>
  <si>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</si>
  <si>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</si>
  <si>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</si>
  <si>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</si>
  <si>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</si>
  <si>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</si>
  <si>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</si>
  <si>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</si>
  <si>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</si>
  <si>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</si>
  <si>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</si>
  <si>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</si>
  <si>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</si>
  <si>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</si>
  <si>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</si>
  <si>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</si>
  <si>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</si>
  <si>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</si>
  <si>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</si>
  <si>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</si>
  <si>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</si>
  <si>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</si>
  <si>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</si>
  <si>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</si>
  <si>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</si>
  <si>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</si>
  <si>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</si>
  <si>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</si>
  <si>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</si>
  <si>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</si>
  <si>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</si>
  <si>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</si>
  <si>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</si>
  <si>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</si>
  <si>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</si>
  <si>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</si>
  <si>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</si>
  <si>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</si>
  <si>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</si>
  <si>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</si>
  <si>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</si>
  <si>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</si>
  <si>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</si>
  <si>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</si>
  <si>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</si>
  <si>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</si>
  <si>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</si>
  <si>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</si>
  <si>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</si>
  <si>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</si>
  <si>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</si>
  <si>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</si>
  <si>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</si>
  <si>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</si>
  <si>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</si>
  <si>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</si>
  <si>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</si>
  <si>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</si>
  <si>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</si>
  <si>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</si>
  <si>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</si>
  <si>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</si>
  <si>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</si>
  <si>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</si>
  <si>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</si>
  <si>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</si>
  <si>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</si>
  <si>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</si>
  <si>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</si>
  <si>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</si>
  <si>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</si>
  <si>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</si>
  <si>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</si>
  <si>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</si>
  <si>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</si>
  <si>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</si>
  <si>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</si>
  <si>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</si>
  <si>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</si>
  <si>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</si>
  <si>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</si>
  <si>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</si>
  <si>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</si>
  <si>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</si>
  <si>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</si>
  <si>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</si>
  <si>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</si>
  <si>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</si>
  <si>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</si>
  <si>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</si>
  <si>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</si>
  <si>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</si>
  <si>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</si>
  <si>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</si>
  <si>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</si>
  <si>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</si>
  <si>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</si>
  <si>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</si>
  <si>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</si>
  <si>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</si>
  <si>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</si>
  <si>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</si>
  <si>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</si>
  <si>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</si>
  <si>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</si>
  <si>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</si>
  <si>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</si>
  <si>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</si>
  <si>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</si>
  <si>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</si>
  <si>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</si>
  <si>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</si>
  <si>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</si>
  <si>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</si>
  <si>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</si>
  <si>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</si>
  <si>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</si>
  <si>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</si>
  <si>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</si>
  <si>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</si>
  <si>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</si>
  <si>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</si>
  <si>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</si>
  <si>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</si>
  <si>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</si>
  <si>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</si>
  <si>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</si>
  <si>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</si>
  <si>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</si>
  <si>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</si>
  <si>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</si>
  <si>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</si>
  <si>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</si>
  <si>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</si>
  <si>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</si>
  <si>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</si>
  <si>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</si>
  <si>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</si>
  <si>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</si>
  <si>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</si>
  <si>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</si>
  <si>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</si>
  <si>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</si>
  <si>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</si>
  <si>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</si>
  <si>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</si>
  <si>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</si>
  <si>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</si>
  <si>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</si>
  <si>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</si>
  <si>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</si>
  <si>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</si>
  <si>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</si>
  <si>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</si>
  <si>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</si>
  <si>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</si>
  <si>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</si>
  <si>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</si>
  <si>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</si>
  <si>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</si>
  <si>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</si>
  <si>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</si>
  <si>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</si>
  <si>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</si>
  <si>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</si>
  <si>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</si>
  <si>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</si>
  <si>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</si>
  <si>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</si>
  <si>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</si>
  <si>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</si>
  <si>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</si>
  <si>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</si>
  <si>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</si>
  <si>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</si>
  <si>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</si>
  <si>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</si>
  <si>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</si>
  <si>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</si>
  <si>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</si>
  <si>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</si>
  <si>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</si>
  <si>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</si>
  <si>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</si>
  <si>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</si>
  <si>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</si>
  <si>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</si>
  <si>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</si>
  <si>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</si>
  <si>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</si>
  <si>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</si>
  <si>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</si>
  <si>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</si>
  <si>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</si>
  <si>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</si>
  <si>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</si>
  <si>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</si>
  <si>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</si>
  <si>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</si>
  <si>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</si>
  <si>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</si>
  <si>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</si>
  <si>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</si>
  <si>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</si>
  <si>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</si>
  <si>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</si>
  <si>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</si>
  <si>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</si>
  <si>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</si>
  <si>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</si>
  <si>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</si>
  <si>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</si>
  <si>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</si>
  <si>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</si>
  <si>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</si>
  <si>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</si>
  <si>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</si>
  <si>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</si>
  <si>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</si>
  <si>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</si>
  <si>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</si>
  <si>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</si>
  <si>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</si>
  <si>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</si>
  <si>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</si>
  <si>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</si>
  <si>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</si>
  <si>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</si>
  <si>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</si>
  <si>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</si>
  <si>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</si>
  <si>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</si>
  <si>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</si>
  <si>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</si>
  <si>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</si>
  <si>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</si>
  <si>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</si>
  <si>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</si>
  <si>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</si>
  <si>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</si>
  <si>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</si>
  <si>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</si>
  <si>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</si>
  <si>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</si>
  <si>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</si>
  <si>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</si>
  <si>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</si>
  <si>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</si>
  <si>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</si>
  <si>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</si>
  <si>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</si>
  <si>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</si>
  <si>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</si>
  <si>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</si>
  <si>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</si>
  <si>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</si>
  <si>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</si>
  <si>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</si>
  <si>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</si>
  <si>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</si>
  <si>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</si>
  <si>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</si>
  <si>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</si>
  <si>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</si>
  <si>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</si>
  <si>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</si>
  <si>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</si>
  <si>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</si>
  <si>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</si>
  <si>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</si>
  <si>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</si>
  <si>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</si>
  <si>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</si>
  <si>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</si>
  <si>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</si>
  <si>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</si>
  <si>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</si>
  <si>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</si>
  <si>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</si>
  <si>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</si>
  <si>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</si>
  <si>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</si>
  <si>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</si>
  <si>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</si>
  <si>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</si>
  <si>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</si>
  <si>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</si>
  <si>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</si>
  <si>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</si>
  <si>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</si>
  <si>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</si>
  <si>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</si>
  <si>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</si>
  <si>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</si>
  <si>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</si>
  <si>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</si>
  <si>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</si>
  <si>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</si>
  <si>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</si>
  <si>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</si>
  <si>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</si>
  <si>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</si>
  <si>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</si>
  <si>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</si>
  <si>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</si>
  <si>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</si>
  <si>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</si>
  <si>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</si>
  <si>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</si>
  <si>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</si>
  <si>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</si>
  <si>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</si>
  <si>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</si>
  <si>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</si>
  <si>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</si>
  <si>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</si>
  <si>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</si>
  <si>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</si>
  <si>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</si>
  <si>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</si>
  <si>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</si>
  <si>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</si>
  <si>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</si>
  <si>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</si>
  <si>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</si>
  <si>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</si>
  <si>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</si>
  <si>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</si>
  <si>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</si>
  <si>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</si>
  <si>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</si>
  <si>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</si>
  <si>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</si>
  <si>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</si>
  <si>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</si>
  <si>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</si>
  <si>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</si>
  <si>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</si>
  <si>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</si>
  <si>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</si>
  <si>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</si>
  <si>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</si>
  <si>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</si>
  <si>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</si>
  <si>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</si>
  <si>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</si>
  <si>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</si>
  <si>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</si>
  <si>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</si>
  <si>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</si>
  <si>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</si>
  <si>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</si>
  <si>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</si>
  <si>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</si>
  <si>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</si>
  <si>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</si>
  <si>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</si>
  <si>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</si>
  <si>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</si>
  <si>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</si>
  <si>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</si>
  <si>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</si>
  <si>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</si>
  <si>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</si>
  <si>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</si>
  <si>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</si>
  <si>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</si>
  <si>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</si>
  <si>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</si>
  <si>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</si>
  <si>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</si>
  <si>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</si>
  <si>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</si>
  <si>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</si>
  <si>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</si>
  <si>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</si>
  <si>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</si>
  <si>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</si>
  <si>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</si>
  <si>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</si>
  <si>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</si>
  <si>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</si>
  <si>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</si>
  <si>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</si>
  <si>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</si>
  <si>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</si>
  <si>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</si>
  <si>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</si>
  <si>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</si>
  <si>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</si>
  <si>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</si>
  <si>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</si>
  <si>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</si>
  <si>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</si>
  <si>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</si>
  <si>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</si>
  <si>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</si>
  <si>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</si>
  <si>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</si>
  <si>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</si>
  <si>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</si>
  <si>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</si>
  <si>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</si>
  <si>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</si>
  <si>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</si>
  <si>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</si>
  <si>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</si>
  <si>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</si>
  <si>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</si>
  <si>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</si>
  <si>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</si>
  <si>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</si>
  <si>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</si>
  <si>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</si>
  <si>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</si>
  <si>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</si>
  <si>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</si>
  <si>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</si>
  <si>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</si>
  <si>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</si>
  <si>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</si>
  <si>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</si>
  <si>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</si>
  <si>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</si>
  <si>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</si>
  <si>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</si>
  <si>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</si>
  <si>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</si>
  <si>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</si>
  <si>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</si>
  <si>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</si>
  <si>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</si>
  <si>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</si>
  <si>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</si>
  <si>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</si>
  <si>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</si>
  <si>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</si>
  <si>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</si>
  <si>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</si>
  <si>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</si>
  <si>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</si>
  <si>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</si>
  <si>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</si>
  <si>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</si>
  <si>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</si>
  <si>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</si>
  <si>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</si>
  <si>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</si>
  <si>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</si>
  <si>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</si>
  <si>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</si>
  <si>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</si>
  <si>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</si>
  <si>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</si>
  <si>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</si>
  <si>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</si>
  <si>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</si>
  <si>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</si>
  <si>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</si>
  <si>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</si>
  <si>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</si>
  <si>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</si>
  <si>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</si>
  <si>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</si>
  <si>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</si>
  <si>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</si>
  <si>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</si>
  <si>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</si>
  <si>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</si>
  <si>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</si>
  <si>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</si>
  <si>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</si>
  <si>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</si>
  <si>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</si>
  <si>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</si>
  <si>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</si>
  <si>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</si>
  <si>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</si>
  <si>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</si>
  <si>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</si>
  <si>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</si>
  <si>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</si>
  <si>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</si>
  <si>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</si>
  <si>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</si>
  <si>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</si>
  <si>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</si>
  <si>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</si>
  <si>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</si>
  <si>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</si>
  <si>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</si>
  <si>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</si>
  <si>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</si>
  <si>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</si>
  <si>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</si>
  <si>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</si>
  <si>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</si>
  <si>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</si>
  <si>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</si>
  <si>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</si>
  <si>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</si>
  <si>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</si>
  <si>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</si>
  <si>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</si>
  <si>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</si>
  <si>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</si>
  <si>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</si>
  <si>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</si>
  <si>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</si>
  <si>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</si>
  <si>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</si>
  <si>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</si>
  <si>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</si>
  <si>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</si>
  <si>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</si>
  <si>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</si>
  <si>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</si>
  <si>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</si>
  <si>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</si>
  <si>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</si>
  <si>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</si>
  <si>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</si>
  <si>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</si>
  <si>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</si>
  <si>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</si>
  <si>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</si>
  <si>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</si>
  <si>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</si>
  <si>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</si>
  <si>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</si>
  <si>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</si>
  <si>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</si>
  <si>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</si>
  <si>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</si>
  <si>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</si>
  <si>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</si>
  <si>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</si>
  <si>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</si>
  <si>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</si>
  <si>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</si>
  <si>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</si>
  <si>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</si>
  <si>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</si>
  <si>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</si>
  <si>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</si>
  <si>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</si>
  <si>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</si>
  <si>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</si>
  <si>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</si>
  <si>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</si>
  <si>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</si>
  <si>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</si>
  <si>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</si>
  <si>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</si>
  <si>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</si>
  <si>
    <t xml:space="preserve">9000 100F  </t>
  </si>
  <si>
    <t>6001 6002A</t>
  </si>
  <si>
    <t>6185 6002A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</si>
</sst>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734786</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1" Type="http://schemas.openxmlformats.org/officeDocument/2006/relationships/externalLinkPath" Target="03.%20WORKING%20SPREADSHEETS/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15"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2">
      <filters>
        <filter val="Dallas IH 45 Bridge Maintenanc"/>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215" activePane="bottomLeft" state="frozen"/>
      <selection pane="bottomLeft" activeCell="H259" sqref="H259:H260"/>
    </sheetView>
  </sheetViews>
  <sheetFormatPr defaultRowHeight="15" x14ac:dyDescent="0.25"/>
  <cols>
    <col min="1" max="1" width="9.140625" style="1" bestFit="1" customWidth="1"/>
    <col min="2" max="2" width="11.7109375" style="1" bestFit="1" customWidth="1"/>
    <col min="3" max="3" width="34.7109375" style="1" bestFit="1" customWidth="1"/>
    <col min="4" max="4" width="14.28515625" style="1" bestFit="1" customWidth="1"/>
    <col min="5" max="5" width="38.5703125" style="1" bestFit="1" customWidth="1"/>
    <col min="6" max="6" width="37.42578125" style="1" customWidth="1"/>
    <col min="7" max="7" width="22.42578125" style="1" bestFit="1" customWidth="1"/>
    <col min="8" max="8" width="28.140625" style="1" bestFit="1" customWidth="1"/>
    <col min="9" max="9" width="17.85546875" style="1" bestFit="1" customWidth="1"/>
    <col min="10" max="10" width="19.140625" style="6" bestFit="1" customWidth="1"/>
    <col min="11" max="11" width="30.28515625" style="1" customWidth="1"/>
    <col min="12" max="12" width="24.85546875" style="1" bestFit="1" customWidth="1"/>
    <col min="13" max="13" width="23.5703125" style="1" customWidth="1"/>
    <col min="14" max="14" width="41.7109375" style="1" customWidth="1"/>
    <col min="15" max="15" width="16.85546875" style="1" customWidth="1"/>
    <col min="16" max="16" width="10.28515625" style="1" bestFit="1" customWidth="1"/>
    <col min="17" max="16384" width="9.140625" style="1"/>
  </cols>
  <sheetData>
    <row r="1" spans="1:18" ht="27" thickBot="1" x14ac:dyDescent="0.3">
      <c r="A1" s="180" t="s">
        <v>8388</v>
      </c>
      <c r="B1" s="181"/>
      <c r="C1" s="181"/>
      <c r="D1" s="181"/>
      <c r="E1" s="181"/>
      <c r="F1" s="181"/>
      <c r="G1" s="181"/>
      <c r="H1" s="181"/>
      <c r="I1" s="181"/>
      <c r="J1" s="181"/>
      <c r="K1" s="181"/>
      <c r="L1" s="181"/>
      <c r="M1" s="181"/>
      <c r="N1" s="181"/>
      <c r="R1" s="117" t="s">
        <v>3771</v>
      </c>
    </row>
    <row r="2" spans="1:18" ht="132.75" customHeight="1" x14ac:dyDescent="0.25">
      <c r="J2" s="5"/>
      <c r="L2" s="3"/>
      <c r="R2" s="118" t="s">
        <v>3729</v>
      </c>
    </row>
    <row r="3" spans="1:18" ht="43.5" customHeight="1" thickBot="1" x14ac:dyDescent="0.3">
      <c r="I3" s="3"/>
      <c r="J3" s="5"/>
      <c r="L3" s="3"/>
      <c r="R3" s="118" t="s">
        <v>448</v>
      </c>
    </row>
    <row r="4" spans="1:18" ht="15.75" x14ac:dyDescent="0.25">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75" hidden="1" x14ac:dyDescent="0.25">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75" hidden="1" x14ac:dyDescent="0.25">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75" hidden="1" x14ac:dyDescent="0.25">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75" hidden="1" x14ac:dyDescent="0.25">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75" hidden="1" x14ac:dyDescent="0.25">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75" hidden="1" x14ac:dyDescent="0.25">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75" hidden="1" x14ac:dyDescent="0.25">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75" hidden="1" x14ac:dyDescent="0.25">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75" hidden="1" x14ac:dyDescent="0.25">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75" hidden="1" x14ac:dyDescent="0.25">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75" hidden="1" x14ac:dyDescent="0.25">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75" hidden="1" x14ac:dyDescent="0.25">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75" hidden="1" x14ac:dyDescent="0.25">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75" hidden="1" x14ac:dyDescent="0.25">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75" hidden="1" x14ac:dyDescent="0.25">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75" hidden="1" x14ac:dyDescent="0.25">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75" hidden="1" x14ac:dyDescent="0.25">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75" hidden="1" x14ac:dyDescent="0.25">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75" hidden="1" x14ac:dyDescent="0.25">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75" hidden="1" x14ac:dyDescent="0.25">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75" hidden="1" x14ac:dyDescent="0.25">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75" hidden="1" x14ac:dyDescent="0.25">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75" hidden="1" x14ac:dyDescent="0.25">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75" hidden="1" x14ac:dyDescent="0.25">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75" hidden="1" x14ac:dyDescent="0.25">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75" hidden="1" x14ac:dyDescent="0.25">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75" hidden="1" x14ac:dyDescent="0.25">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75" hidden="1" x14ac:dyDescent="0.25">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75" hidden="1" x14ac:dyDescent="0.25">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75" hidden="1" x14ac:dyDescent="0.25">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75" hidden="1" x14ac:dyDescent="0.25">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75" hidden="1" x14ac:dyDescent="0.25">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75" hidden="1" x14ac:dyDescent="0.25">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75" hidden="1" x14ac:dyDescent="0.25">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75" hidden="1" x14ac:dyDescent="0.25">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75" hidden="1" x14ac:dyDescent="0.25">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75" hidden="1" x14ac:dyDescent="0.25">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75" hidden="1" x14ac:dyDescent="0.25">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75" hidden="1" x14ac:dyDescent="0.25">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75" hidden="1" x14ac:dyDescent="0.25">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75" hidden="1" x14ac:dyDescent="0.25">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75" hidden="1" x14ac:dyDescent="0.25">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75" hidden="1" x14ac:dyDescent="0.25">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75" hidden="1" x14ac:dyDescent="0.25">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75" hidden="1" x14ac:dyDescent="0.25">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75" hidden="1" x14ac:dyDescent="0.25">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75" hidden="1" x14ac:dyDescent="0.25">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75" hidden="1" x14ac:dyDescent="0.25">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75" hidden="1" x14ac:dyDescent="0.25">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75" hidden="1" x14ac:dyDescent="0.25">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75" hidden="1" x14ac:dyDescent="0.25">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75" hidden="1" x14ac:dyDescent="0.25">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75" hidden="1" x14ac:dyDescent="0.25">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75" hidden="1" x14ac:dyDescent="0.25">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75" hidden="1" x14ac:dyDescent="0.25">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75" hidden="1" x14ac:dyDescent="0.25">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75" hidden="1" x14ac:dyDescent="0.25">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75" hidden="1" x14ac:dyDescent="0.25">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75" hidden="1" x14ac:dyDescent="0.25">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75" hidden="1" x14ac:dyDescent="0.25">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75" hidden="1" x14ac:dyDescent="0.25">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75" hidden="1" x14ac:dyDescent="0.25">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75" hidden="1" x14ac:dyDescent="0.25">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75" hidden="1" x14ac:dyDescent="0.25">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75" hidden="1" x14ac:dyDescent="0.25">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75" hidden="1" x14ac:dyDescent="0.25">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75" hidden="1" x14ac:dyDescent="0.25">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75" hidden="1" x14ac:dyDescent="0.25">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75" hidden="1" x14ac:dyDescent="0.25">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75" hidden="1" x14ac:dyDescent="0.25">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75" hidden="1" x14ac:dyDescent="0.25">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75" hidden="1" x14ac:dyDescent="0.25">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75" hidden="1" x14ac:dyDescent="0.25">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75" hidden="1" x14ac:dyDescent="0.25">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75" hidden="1" x14ac:dyDescent="0.25">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75" hidden="1" x14ac:dyDescent="0.25">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75" hidden="1" x14ac:dyDescent="0.25">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75" hidden="1" x14ac:dyDescent="0.25">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75" hidden="1" x14ac:dyDescent="0.25">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75" hidden="1" x14ac:dyDescent="0.25">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75" hidden="1" x14ac:dyDescent="0.25">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75" hidden="1" x14ac:dyDescent="0.25">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75" hidden="1" x14ac:dyDescent="0.25">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75" hidden="1" x14ac:dyDescent="0.25">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75" hidden="1" x14ac:dyDescent="0.25">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75" hidden="1" x14ac:dyDescent="0.25">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75" hidden="1" x14ac:dyDescent="0.25">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75" hidden="1" x14ac:dyDescent="0.25">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75" hidden="1" x14ac:dyDescent="0.25">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75" hidden="1" x14ac:dyDescent="0.25">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75" hidden="1" x14ac:dyDescent="0.25">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75" hidden="1" x14ac:dyDescent="0.25">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75" hidden="1" x14ac:dyDescent="0.25">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75" hidden="1" x14ac:dyDescent="0.25">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75" hidden="1" x14ac:dyDescent="0.25">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75" hidden="1" x14ac:dyDescent="0.25">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75" hidden="1" x14ac:dyDescent="0.25">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75" hidden="1" x14ac:dyDescent="0.25">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75" hidden="1" x14ac:dyDescent="0.25">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75" hidden="1" x14ac:dyDescent="0.25">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75" hidden="1" x14ac:dyDescent="0.25">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75" hidden="1" x14ac:dyDescent="0.25">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75" hidden="1" x14ac:dyDescent="0.25">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75" hidden="1" x14ac:dyDescent="0.25">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75" hidden="1" x14ac:dyDescent="0.25">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75" hidden="1" x14ac:dyDescent="0.25">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75" hidden="1" x14ac:dyDescent="0.25">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75" hidden="1" x14ac:dyDescent="0.25">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75" hidden="1" x14ac:dyDescent="0.25">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75" hidden="1" x14ac:dyDescent="0.25">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75" hidden="1" x14ac:dyDescent="0.25">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75" hidden="1" x14ac:dyDescent="0.25">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75" hidden="1" x14ac:dyDescent="0.25">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75" hidden="1" x14ac:dyDescent="0.25">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75" hidden="1" x14ac:dyDescent="0.25">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75" hidden="1" x14ac:dyDescent="0.25">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75" hidden="1" x14ac:dyDescent="0.25">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75" hidden="1" x14ac:dyDescent="0.25">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75" hidden="1" x14ac:dyDescent="0.25">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75" hidden="1" x14ac:dyDescent="0.25">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75" hidden="1" x14ac:dyDescent="0.25">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75" hidden="1" x14ac:dyDescent="0.25">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75" hidden="1" x14ac:dyDescent="0.25">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75" hidden="1" x14ac:dyDescent="0.25">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75" hidden="1" x14ac:dyDescent="0.25">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75" hidden="1" x14ac:dyDescent="0.25">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75" hidden="1" x14ac:dyDescent="0.25">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75" hidden="1" x14ac:dyDescent="0.25">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75" hidden="1" x14ac:dyDescent="0.25">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75" hidden="1" x14ac:dyDescent="0.25">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75" hidden="1" x14ac:dyDescent="0.25">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75" hidden="1" x14ac:dyDescent="0.25">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75" hidden="1" x14ac:dyDescent="0.25">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75" hidden="1" x14ac:dyDescent="0.25">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75" hidden="1" x14ac:dyDescent="0.25">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75" hidden="1" x14ac:dyDescent="0.25">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75" hidden="1" x14ac:dyDescent="0.25">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75" hidden="1" x14ac:dyDescent="0.25">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75" hidden="1" x14ac:dyDescent="0.25">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75" hidden="1" x14ac:dyDescent="0.25">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75" hidden="1" x14ac:dyDescent="0.25">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75" hidden="1" x14ac:dyDescent="0.25">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75" hidden="1" x14ac:dyDescent="0.25">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75" hidden="1" x14ac:dyDescent="0.25">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75" hidden="1" x14ac:dyDescent="0.25">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75" hidden="1" x14ac:dyDescent="0.25">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75" hidden="1" x14ac:dyDescent="0.25">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75" hidden="1" x14ac:dyDescent="0.25">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75" hidden="1" x14ac:dyDescent="0.25">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75" hidden="1" x14ac:dyDescent="0.25">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75" hidden="1" x14ac:dyDescent="0.25">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75" hidden="1" x14ac:dyDescent="0.25">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75" hidden="1" x14ac:dyDescent="0.25">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75" hidden="1" x14ac:dyDescent="0.25">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75" hidden="1" x14ac:dyDescent="0.25">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75" hidden="1" x14ac:dyDescent="0.25">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75" hidden="1" x14ac:dyDescent="0.25">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75" hidden="1" x14ac:dyDescent="0.25">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75" hidden="1" x14ac:dyDescent="0.25">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75" hidden="1" x14ac:dyDescent="0.25">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75" hidden="1" x14ac:dyDescent="0.25">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75" hidden="1" x14ac:dyDescent="0.25">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75" hidden="1" x14ac:dyDescent="0.25">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75" hidden="1" x14ac:dyDescent="0.25">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75" hidden="1" x14ac:dyDescent="0.25">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75" hidden="1" x14ac:dyDescent="0.25">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75" hidden="1" x14ac:dyDescent="0.25">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75" hidden="1" x14ac:dyDescent="0.25">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75" hidden="1" x14ac:dyDescent="0.25">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75" hidden="1" x14ac:dyDescent="0.25">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75" hidden="1" x14ac:dyDescent="0.25">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75" hidden="1" x14ac:dyDescent="0.25">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75" hidden="1" x14ac:dyDescent="0.25">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75" hidden="1" x14ac:dyDescent="0.25">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75" hidden="1" x14ac:dyDescent="0.25">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75" hidden="1" x14ac:dyDescent="0.25">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75" hidden="1" x14ac:dyDescent="0.25">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75" hidden="1" x14ac:dyDescent="0.25">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75" hidden="1" x14ac:dyDescent="0.25">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75" hidden="1" x14ac:dyDescent="0.25">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75" hidden="1" x14ac:dyDescent="0.25">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75" hidden="1" x14ac:dyDescent="0.25">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75" hidden="1" x14ac:dyDescent="0.25">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75" hidden="1" x14ac:dyDescent="0.25">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75" hidden="1" x14ac:dyDescent="0.25">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75" hidden="1" x14ac:dyDescent="0.25">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75" hidden="1" x14ac:dyDescent="0.25">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75" hidden="1" x14ac:dyDescent="0.25">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75" hidden="1" x14ac:dyDescent="0.25">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75" hidden="1" x14ac:dyDescent="0.25">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75" hidden="1" x14ac:dyDescent="0.25">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75" hidden="1" x14ac:dyDescent="0.25">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75" hidden="1" x14ac:dyDescent="0.25">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75" hidden="1" x14ac:dyDescent="0.25">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75" hidden="1" x14ac:dyDescent="0.25">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75" hidden="1" x14ac:dyDescent="0.25">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75" hidden="1" x14ac:dyDescent="0.25">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75" hidden="1" x14ac:dyDescent="0.25">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75" hidden="1" x14ac:dyDescent="0.25">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75" hidden="1" x14ac:dyDescent="0.25">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75" hidden="1" x14ac:dyDescent="0.25">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75" hidden="1" x14ac:dyDescent="0.25">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75" hidden="1" x14ac:dyDescent="0.25">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75" hidden="1" x14ac:dyDescent="0.25">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75" hidden="1" x14ac:dyDescent="0.25">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75" hidden="1" x14ac:dyDescent="0.25">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75" hidden="1" x14ac:dyDescent="0.25">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75" hidden="1" x14ac:dyDescent="0.25">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75" hidden="1" x14ac:dyDescent="0.25">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75" hidden="1" x14ac:dyDescent="0.25">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75" x14ac:dyDescent="0.25">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8611</v>
      </c>
      <c r="I215" s="136">
        <v>0.5</v>
      </c>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100</v>
      </c>
      <c r="N215" s="92">
        <f>Table2[[#This Row],[RATE X ALLOCATION]]-Table2[[#This Row],[RATE X REVISION]]</f>
        <v>-92</v>
      </c>
    </row>
    <row r="216" spans="1:14" ht="15.75" x14ac:dyDescent="0.25">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8611</v>
      </c>
      <c r="I216" s="136">
        <v>0.5</v>
      </c>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400</v>
      </c>
      <c r="N216" s="92">
        <f>Table2[[#This Row],[RATE X ALLOCATION]]-Table2[[#This Row],[RATE X REVISION]]</f>
        <v>-352</v>
      </c>
    </row>
    <row r="217" spans="1:14" ht="15.75" x14ac:dyDescent="0.25">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8611</v>
      </c>
      <c r="I217" s="136">
        <v>0.5</v>
      </c>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400</v>
      </c>
      <c r="N217" s="92">
        <f>Table2[[#This Row],[RATE X ALLOCATION]]-Table2[[#This Row],[RATE X REVISION]]</f>
        <v>-368</v>
      </c>
    </row>
    <row r="218" spans="1:14" ht="15.75" x14ac:dyDescent="0.25">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8611</v>
      </c>
      <c r="I218" s="136">
        <v>0.5</v>
      </c>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600</v>
      </c>
      <c r="N218" s="92">
        <f>Table2[[#This Row],[RATE X ALLOCATION]]-Table2[[#This Row],[RATE X REVISION]]</f>
        <v>-516</v>
      </c>
    </row>
    <row r="219" spans="1:14" ht="15.75" x14ac:dyDescent="0.25">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8611</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75" x14ac:dyDescent="0.25">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8611</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75" x14ac:dyDescent="0.25">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8611</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75" x14ac:dyDescent="0.25">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8611</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75" x14ac:dyDescent="0.25">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8611</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75" x14ac:dyDescent="0.25">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8612</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75" x14ac:dyDescent="0.25">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8612</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75" x14ac:dyDescent="0.25">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8611</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75" x14ac:dyDescent="0.25">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8611</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75" x14ac:dyDescent="0.25">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8611</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75" x14ac:dyDescent="0.25">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8611</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75" x14ac:dyDescent="0.25">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8611</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75" x14ac:dyDescent="0.25">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8611</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75" x14ac:dyDescent="0.25">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8611</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75" x14ac:dyDescent="0.25">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8611</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75" x14ac:dyDescent="0.25">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8611</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75" x14ac:dyDescent="0.25">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8611</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75" x14ac:dyDescent="0.25">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8611</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75" x14ac:dyDescent="0.25">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8611</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75" x14ac:dyDescent="0.25">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8611</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75" x14ac:dyDescent="0.25">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8611</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75" x14ac:dyDescent="0.25">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8611</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75" x14ac:dyDescent="0.25">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8611</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75" x14ac:dyDescent="0.25">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8611</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75" x14ac:dyDescent="0.25">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8611</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75" x14ac:dyDescent="0.25">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8611</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75" x14ac:dyDescent="0.25">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8611</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75" x14ac:dyDescent="0.25">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8611</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75" x14ac:dyDescent="0.25">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8611</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75" x14ac:dyDescent="0.25">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8611</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75" x14ac:dyDescent="0.25">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8611</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75" x14ac:dyDescent="0.25">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8611</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75" x14ac:dyDescent="0.25">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8611</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75" x14ac:dyDescent="0.25">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8613</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75" x14ac:dyDescent="0.25">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8613</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75" x14ac:dyDescent="0.25">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8613</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75" x14ac:dyDescent="0.25">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8613</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75" x14ac:dyDescent="0.25">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8613</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75" x14ac:dyDescent="0.25">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8613</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75" x14ac:dyDescent="0.25">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8613</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75" x14ac:dyDescent="0.25">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8611</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75" x14ac:dyDescent="0.25">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8611</v>
      </c>
      <c r="I260" s="136">
        <v>1</v>
      </c>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3000</v>
      </c>
      <c r="N260" s="92">
        <f>Table2[[#This Row],[RATE X ALLOCATION]]-Table2[[#This Row],[RATE X REVISION]]</f>
        <v>-2700</v>
      </c>
    </row>
    <row r="261" spans="1:14" ht="15.75" hidden="1" x14ac:dyDescent="0.25">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75" hidden="1" x14ac:dyDescent="0.25">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75" hidden="1" x14ac:dyDescent="0.25">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75" hidden="1" x14ac:dyDescent="0.25">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75" hidden="1" x14ac:dyDescent="0.25">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75" hidden="1" x14ac:dyDescent="0.25">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75" hidden="1" x14ac:dyDescent="0.25">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75" hidden="1" x14ac:dyDescent="0.25">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75" hidden="1" x14ac:dyDescent="0.25">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75" hidden="1" x14ac:dyDescent="0.25">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75" hidden="1" x14ac:dyDescent="0.25">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75" hidden="1" x14ac:dyDescent="0.25">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75" hidden="1" x14ac:dyDescent="0.25">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75" hidden="1" x14ac:dyDescent="0.25">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75" hidden="1" x14ac:dyDescent="0.25">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75" hidden="1" x14ac:dyDescent="0.25">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75" hidden="1" x14ac:dyDescent="0.25">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75" hidden="1" x14ac:dyDescent="0.25">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75" hidden="1" x14ac:dyDescent="0.25">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75" hidden="1" x14ac:dyDescent="0.25">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75" hidden="1" x14ac:dyDescent="0.25">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75" hidden="1" x14ac:dyDescent="0.25">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75" hidden="1" x14ac:dyDescent="0.25">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75" hidden="1" x14ac:dyDescent="0.25">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75" hidden="1" x14ac:dyDescent="0.25">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75" hidden="1" x14ac:dyDescent="0.25">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75" hidden="1" x14ac:dyDescent="0.25">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75" hidden="1" x14ac:dyDescent="0.25">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75" hidden="1" x14ac:dyDescent="0.25">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75" hidden="1" x14ac:dyDescent="0.25">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75" hidden="1" x14ac:dyDescent="0.25">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75" hidden="1" x14ac:dyDescent="0.25">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75" hidden="1" x14ac:dyDescent="0.25">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75" hidden="1" x14ac:dyDescent="0.25">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75" hidden="1" x14ac:dyDescent="0.25">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75" hidden="1" x14ac:dyDescent="0.25">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75" hidden="1" x14ac:dyDescent="0.25">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75" hidden="1" x14ac:dyDescent="0.25">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75" hidden="1" x14ac:dyDescent="0.25">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75" hidden="1" x14ac:dyDescent="0.25">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75" hidden="1" x14ac:dyDescent="0.25">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75" hidden="1" x14ac:dyDescent="0.25">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75" hidden="1" x14ac:dyDescent="0.25">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75" hidden="1" x14ac:dyDescent="0.25">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75" hidden="1" x14ac:dyDescent="0.25">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75" hidden="1" x14ac:dyDescent="0.25">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75" hidden="1" x14ac:dyDescent="0.25">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75" hidden="1" x14ac:dyDescent="0.25">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75" hidden="1" x14ac:dyDescent="0.25">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75" hidden="1" x14ac:dyDescent="0.25">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75" hidden="1" x14ac:dyDescent="0.25">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75" hidden="1" x14ac:dyDescent="0.25">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75" hidden="1" x14ac:dyDescent="0.25">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75" hidden="1" x14ac:dyDescent="0.25">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75" hidden="1" x14ac:dyDescent="0.25">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75" hidden="1" x14ac:dyDescent="0.25">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75" hidden="1" x14ac:dyDescent="0.25">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75" hidden="1" x14ac:dyDescent="0.25">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75" hidden="1" x14ac:dyDescent="0.25">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75" hidden="1" x14ac:dyDescent="0.25">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75" hidden="1" x14ac:dyDescent="0.25">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75" hidden="1" x14ac:dyDescent="0.25">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75" hidden="1" x14ac:dyDescent="0.25">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75" hidden="1" x14ac:dyDescent="0.25">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75" hidden="1" x14ac:dyDescent="0.25">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75" hidden="1" x14ac:dyDescent="0.25">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75" hidden="1" x14ac:dyDescent="0.25">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75" hidden="1" x14ac:dyDescent="0.25">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75" hidden="1" x14ac:dyDescent="0.25">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75" hidden="1" x14ac:dyDescent="0.25">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75" hidden="1" x14ac:dyDescent="0.25">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75" hidden="1" x14ac:dyDescent="0.25">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75" hidden="1" x14ac:dyDescent="0.25">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75" hidden="1" x14ac:dyDescent="0.25">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75" hidden="1" x14ac:dyDescent="0.25">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75" hidden="1" x14ac:dyDescent="0.25">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75" hidden="1" x14ac:dyDescent="0.25">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75" hidden="1" x14ac:dyDescent="0.25">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75" hidden="1" x14ac:dyDescent="0.25">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75" hidden="1" x14ac:dyDescent="0.25">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75" hidden="1" x14ac:dyDescent="0.25">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75" hidden="1" x14ac:dyDescent="0.25">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75" hidden="1" x14ac:dyDescent="0.25">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75" hidden="1" x14ac:dyDescent="0.25">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75" hidden="1" x14ac:dyDescent="0.25">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75" hidden="1" x14ac:dyDescent="0.25">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75" hidden="1" x14ac:dyDescent="0.25">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75" hidden="1" x14ac:dyDescent="0.25">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75" hidden="1" x14ac:dyDescent="0.25">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75" hidden="1" x14ac:dyDescent="0.25">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75" hidden="1" x14ac:dyDescent="0.25">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75" hidden="1" x14ac:dyDescent="0.25">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75" hidden="1" x14ac:dyDescent="0.25">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75" hidden="1" x14ac:dyDescent="0.25">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75" hidden="1" x14ac:dyDescent="0.25">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75" hidden="1" x14ac:dyDescent="0.25">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75" hidden="1" x14ac:dyDescent="0.25">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75" hidden="1" x14ac:dyDescent="0.25">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75" hidden="1" x14ac:dyDescent="0.25">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75" hidden="1" x14ac:dyDescent="0.25">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75" hidden="1" x14ac:dyDescent="0.25">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75" hidden="1" x14ac:dyDescent="0.25">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75" hidden="1" x14ac:dyDescent="0.25">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75" hidden="1" x14ac:dyDescent="0.25">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75" hidden="1" x14ac:dyDescent="0.25">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75" hidden="1" x14ac:dyDescent="0.25">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75" hidden="1" x14ac:dyDescent="0.25">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75" hidden="1" x14ac:dyDescent="0.25">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75" hidden="1" x14ac:dyDescent="0.25">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75" hidden="1" x14ac:dyDescent="0.25">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75" hidden="1" x14ac:dyDescent="0.25">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75" hidden="1" x14ac:dyDescent="0.25">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75" hidden="1" x14ac:dyDescent="0.25">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75" hidden="1" x14ac:dyDescent="0.25">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75" hidden="1" x14ac:dyDescent="0.25">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75" hidden="1" x14ac:dyDescent="0.25">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75" hidden="1" x14ac:dyDescent="0.25">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75" hidden="1" x14ac:dyDescent="0.25">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75" hidden="1" x14ac:dyDescent="0.25">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75" hidden="1" x14ac:dyDescent="0.25">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75" hidden="1" x14ac:dyDescent="0.25">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75" hidden="1" x14ac:dyDescent="0.25">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75" hidden="1" x14ac:dyDescent="0.25">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75" hidden="1" x14ac:dyDescent="0.25">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75" hidden="1" x14ac:dyDescent="0.25">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75" hidden="1" x14ac:dyDescent="0.25">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75" hidden="1" x14ac:dyDescent="0.25">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75" hidden="1" x14ac:dyDescent="0.25">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75" hidden="1" x14ac:dyDescent="0.25">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75" hidden="1" x14ac:dyDescent="0.25">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75" hidden="1" x14ac:dyDescent="0.25">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75" hidden="1" x14ac:dyDescent="0.25">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75" hidden="1" x14ac:dyDescent="0.25">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75" hidden="1" x14ac:dyDescent="0.25">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75" hidden="1" x14ac:dyDescent="0.25">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75" hidden="1" x14ac:dyDescent="0.25">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75" hidden="1" x14ac:dyDescent="0.25">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75" hidden="1" x14ac:dyDescent="0.25">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75" hidden="1" x14ac:dyDescent="0.25">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75" hidden="1" x14ac:dyDescent="0.25">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75" hidden="1" x14ac:dyDescent="0.25">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75" hidden="1" x14ac:dyDescent="0.25">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75" hidden="1" x14ac:dyDescent="0.25">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75" hidden="1" x14ac:dyDescent="0.25">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75" hidden="1" x14ac:dyDescent="0.25">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75" hidden="1" x14ac:dyDescent="0.25">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75" hidden="1" x14ac:dyDescent="0.25">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75" hidden="1" x14ac:dyDescent="0.25">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75" hidden="1" x14ac:dyDescent="0.25">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75" hidden="1" x14ac:dyDescent="0.25">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75" hidden="1" x14ac:dyDescent="0.25">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75" hidden="1" x14ac:dyDescent="0.25">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75" hidden="1" x14ac:dyDescent="0.25">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75" hidden="1" x14ac:dyDescent="0.25">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75" hidden="1" x14ac:dyDescent="0.25">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75" hidden="1" x14ac:dyDescent="0.25">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75" hidden="1" x14ac:dyDescent="0.25">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75" hidden="1" x14ac:dyDescent="0.25">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75" hidden="1" x14ac:dyDescent="0.25">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75" hidden="1" x14ac:dyDescent="0.25">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75" hidden="1" x14ac:dyDescent="0.25">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75" hidden="1" x14ac:dyDescent="0.25">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75" hidden="1" x14ac:dyDescent="0.25">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75" hidden="1" x14ac:dyDescent="0.25">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75" hidden="1" x14ac:dyDescent="0.25">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75" hidden="1" x14ac:dyDescent="0.25">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75" hidden="1" x14ac:dyDescent="0.25">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75" hidden="1" x14ac:dyDescent="0.25">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75" hidden="1" x14ac:dyDescent="0.25">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75" hidden="1" x14ac:dyDescent="0.25">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75" hidden="1" x14ac:dyDescent="0.25">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75" hidden="1" x14ac:dyDescent="0.25">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75" hidden="1" x14ac:dyDescent="0.25">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75" hidden="1" x14ac:dyDescent="0.25">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75" hidden="1" x14ac:dyDescent="0.25">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75" hidden="1" x14ac:dyDescent="0.25">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75" hidden="1" x14ac:dyDescent="0.25">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75" hidden="1" x14ac:dyDescent="0.25">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75" hidden="1" x14ac:dyDescent="0.25">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75" hidden="1" x14ac:dyDescent="0.25">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75" hidden="1" x14ac:dyDescent="0.25">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75" hidden="1" x14ac:dyDescent="0.25">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75" hidden="1" x14ac:dyDescent="0.25">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75" hidden="1" x14ac:dyDescent="0.25">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75" hidden="1" x14ac:dyDescent="0.25">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75" hidden="1" x14ac:dyDescent="0.25">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75" hidden="1" x14ac:dyDescent="0.25">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75" hidden="1" x14ac:dyDescent="0.25">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75" hidden="1" x14ac:dyDescent="0.25">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75" hidden="1" x14ac:dyDescent="0.25">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75" hidden="1" x14ac:dyDescent="0.25">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75" hidden="1" x14ac:dyDescent="0.25">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75" hidden="1" x14ac:dyDescent="0.25">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75" hidden="1" x14ac:dyDescent="0.25">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75" hidden="1" x14ac:dyDescent="0.25">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75" hidden="1" x14ac:dyDescent="0.25">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75" hidden="1" x14ac:dyDescent="0.25">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75" hidden="1" x14ac:dyDescent="0.25">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75" hidden="1" x14ac:dyDescent="0.25">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75" hidden="1" x14ac:dyDescent="0.25">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75" hidden="1" x14ac:dyDescent="0.25">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75" hidden="1" x14ac:dyDescent="0.25">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75" hidden="1" x14ac:dyDescent="0.25">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75" hidden="1" x14ac:dyDescent="0.25">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75" hidden="1" x14ac:dyDescent="0.25">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75" hidden="1" x14ac:dyDescent="0.25">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75" hidden="1" x14ac:dyDescent="0.25">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75" hidden="1" x14ac:dyDescent="0.25">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75" hidden="1" x14ac:dyDescent="0.25">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75" hidden="1" x14ac:dyDescent="0.25">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75" hidden="1" x14ac:dyDescent="0.25">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75" hidden="1" x14ac:dyDescent="0.25">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75" hidden="1" x14ac:dyDescent="0.25">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75" hidden="1" x14ac:dyDescent="0.25">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75" hidden="1" x14ac:dyDescent="0.25">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75" hidden="1" x14ac:dyDescent="0.25">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75" hidden="1" x14ac:dyDescent="0.25">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75" hidden="1" x14ac:dyDescent="0.25">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75" hidden="1" x14ac:dyDescent="0.25">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75" hidden="1" x14ac:dyDescent="0.25">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75" hidden="1" x14ac:dyDescent="0.25">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75" hidden="1" x14ac:dyDescent="0.25">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75" hidden="1" x14ac:dyDescent="0.25">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75" hidden="1" x14ac:dyDescent="0.25">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75" hidden="1" x14ac:dyDescent="0.25">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75" hidden="1" x14ac:dyDescent="0.25">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75" hidden="1" x14ac:dyDescent="0.25">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75" hidden="1" x14ac:dyDescent="0.25">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75" hidden="1" x14ac:dyDescent="0.25">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75" hidden="1" x14ac:dyDescent="0.25">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5" thickBot="1" x14ac:dyDescent="0.3">
      <c r="A491" s="94"/>
      <c r="B491" s="94"/>
      <c r="C491" s="94"/>
      <c r="D491" s="94"/>
      <c r="E491" s="94"/>
      <c r="F491" s="94"/>
      <c r="G491" s="94"/>
      <c r="H491" s="94"/>
      <c r="I491" s="94"/>
      <c r="J491" s="95"/>
      <c r="K491" s="94"/>
      <c r="L491" s="94"/>
      <c r="M491" s="94"/>
      <c r="N491" s="94"/>
    </row>
    <row r="492" spans="1:14" ht="16.5" thickBot="1" x14ac:dyDescent="0.3">
      <c r="A492" s="94"/>
      <c r="B492" s="94"/>
      <c r="C492" s="94"/>
      <c r="D492" s="94"/>
      <c r="E492" s="94"/>
      <c r="G492" s="96">
        <f>SUBTOTAL(9,Table2[UNIT ALLOCATION])</f>
        <v>10.079999999999998</v>
      </c>
      <c r="H492" s="94"/>
      <c r="I492" s="97">
        <f>SUBTOTAL(9,Table2[REVISION])</f>
        <v>3</v>
      </c>
      <c r="J492" s="95"/>
      <c r="K492" s="94"/>
      <c r="L492" s="94"/>
      <c r="M492" s="94"/>
      <c r="N492" s="94"/>
    </row>
    <row r="493" spans="1:14" ht="15.75" x14ac:dyDescent="0.25">
      <c r="A493" s="94"/>
      <c r="B493" s="94"/>
      <c r="C493" s="94"/>
      <c r="D493" s="94"/>
      <c r="E493" s="94"/>
      <c r="F493" s="94"/>
      <c r="G493" s="98" t="s">
        <v>3773</v>
      </c>
      <c r="H493" s="94"/>
      <c r="I493" s="98" t="s">
        <v>3772</v>
      </c>
      <c r="J493" s="95"/>
      <c r="K493" s="94"/>
      <c r="L493" s="99" t="s">
        <v>3730</v>
      </c>
      <c r="M493" s="99" t="s">
        <v>1070</v>
      </c>
      <c r="N493" s="99" t="s">
        <v>3731</v>
      </c>
    </row>
    <row r="494" spans="1:14" ht="16.5" thickBot="1" x14ac:dyDescent="0.3">
      <c r="A494" s="94"/>
      <c r="B494" s="94"/>
      <c r="C494" s="94"/>
      <c r="D494" s="94"/>
      <c r="E494" s="94"/>
      <c r="F494" s="94"/>
      <c r="G494" s="94"/>
      <c r="H494" s="94"/>
      <c r="I494" s="94"/>
      <c r="J494" s="95"/>
      <c r="K494" s="100">
        <f>SUBTOTAL(9,Table2[INTERNAL MONTHLY RATE])</f>
        <v>79100</v>
      </c>
      <c r="L494" s="101">
        <f>SUBTOTAL(9,Table2[RATE X ALLOCATION])</f>
        <v>19245</v>
      </c>
      <c r="M494" s="101">
        <f>SUBTOTAL(9,Table2[RATE X REVISION])</f>
        <v>23273</v>
      </c>
      <c r="N494" s="101">
        <f>SUBTOTAL(9,Table2[CHANGE])</f>
        <v>-4028</v>
      </c>
    </row>
    <row r="495" spans="1:14" ht="16.5" thickBot="1" x14ac:dyDescent="0.3">
      <c r="A495" s="94"/>
      <c r="B495" s="94"/>
      <c r="C495" s="94"/>
      <c r="D495" s="94"/>
      <c r="E495" s="94"/>
      <c r="F495" s="94"/>
      <c r="G495" s="94" t="s">
        <v>4852</v>
      </c>
      <c r="H495" s="94"/>
      <c r="I495" s="102" cm="1">
        <f t="array" ref="I495">SUMPRODUCT(--(I5:I490&lt;&gt;""), I5:I490) + SUMPRODUCT(--(I5:I490=""), G5:G490)</f>
        <v>245.86000000000018</v>
      </c>
      <c r="J495" s="95"/>
      <c r="K495" s="94"/>
      <c r="L495" s="94"/>
      <c r="M495" s="94"/>
      <c r="N495" s="94"/>
    </row>
    <row r="496" spans="1:14" ht="16.5" thickBot="1" x14ac:dyDescent="0.3">
      <c r="A496" s="94"/>
      <c r="B496" s="94"/>
      <c r="C496" s="94"/>
      <c r="D496" s="94"/>
      <c r="E496" s="94"/>
      <c r="F496" s="94"/>
      <c r="G496" s="94"/>
      <c r="H496" s="94"/>
      <c r="I496" s="94"/>
      <c r="J496" s="95"/>
      <c r="K496" s="94"/>
      <c r="L496" s="103"/>
      <c r="M496" s="94"/>
      <c r="N496" s="94"/>
    </row>
    <row r="497" spans="1:14" ht="16.5" thickBot="1" x14ac:dyDescent="0.3">
      <c r="A497" s="94"/>
      <c r="B497" s="94"/>
      <c r="C497" s="94"/>
      <c r="D497" s="94"/>
      <c r="E497" s="94"/>
      <c r="F497" s="94"/>
      <c r="G497" s="94"/>
      <c r="H497" s="94"/>
      <c r="I497" s="94"/>
      <c r="J497" s="95"/>
      <c r="K497" s="103"/>
      <c r="L497" s="104" t="s">
        <v>3184</v>
      </c>
      <c r="M497" s="104" t="s">
        <v>3185</v>
      </c>
      <c r="N497" s="104" t="s">
        <v>3186</v>
      </c>
    </row>
    <row r="498" spans="1:14" ht="16.5" thickBot="1" x14ac:dyDescent="0.3">
      <c r="A498" s="94"/>
      <c r="B498" s="94"/>
      <c r="C498" s="94"/>
      <c r="D498" s="94"/>
      <c r="E498" s="94"/>
      <c r="F498" s="94"/>
      <c r="G498" s="94"/>
      <c r="H498" s="94"/>
      <c r="I498" s="94"/>
      <c r="J498" s="95"/>
      <c r="K498" s="103"/>
      <c r="L498" s="105">
        <f>L494</f>
        <v>19245</v>
      </c>
      <c r="M498" s="106">
        <f>M494</f>
        <v>23273</v>
      </c>
      <c r="N498" s="105">
        <f>N494</f>
        <v>-4028</v>
      </c>
    </row>
    <row r="499" spans="1:14" ht="15.75" x14ac:dyDescent="0.25">
      <c r="A499" s="94"/>
      <c r="B499" s="94"/>
      <c r="C499" s="94"/>
      <c r="D499" s="94"/>
      <c r="E499" s="94"/>
      <c r="F499" s="94"/>
      <c r="G499" s="94"/>
      <c r="H499" s="94"/>
      <c r="I499" s="94"/>
      <c r="J499" s="95"/>
      <c r="K499" s="103"/>
      <c r="L499" s="94"/>
      <c r="M499" s="94"/>
      <c r="N499" s="94"/>
    </row>
    <row r="500" spans="1:14" ht="16.5" thickBot="1" x14ac:dyDescent="0.3">
      <c r="A500" s="94"/>
      <c r="B500" s="94"/>
      <c r="C500" s="94"/>
      <c r="D500" s="94"/>
      <c r="E500" s="94"/>
      <c r="F500" s="94"/>
      <c r="G500" s="94"/>
      <c r="H500" s="94"/>
      <c r="I500" s="94"/>
      <c r="J500" s="95"/>
      <c r="K500" s="103"/>
      <c r="L500" s="94"/>
      <c r="M500" s="94"/>
      <c r="N500" s="94"/>
    </row>
    <row r="501" spans="1:14" ht="32.25" thickBot="1" x14ac:dyDescent="0.3">
      <c r="A501" s="94"/>
      <c r="B501" s="94"/>
      <c r="C501" s="94"/>
      <c r="D501" s="94"/>
      <c r="E501" s="94"/>
      <c r="F501" s="94"/>
      <c r="G501" s="94"/>
      <c r="H501" s="94"/>
      <c r="I501" s="94"/>
      <c r="J501" s="95"/>
      <c r="K501" s="107"/>
      <c r="L501" s="108" t="s">
        <v>5870</v>
      </c>
      <c r="M501" s="108" t="s">
        <v>3772</v>
      </c>
      <c r="N501" s="109" t="s">
        <v>5871</v>
      </c>
    </row>
    <row r="502" spans="1:14" ht="16.5" thickBot="1" x14ac:dyDescent="0.3">
      <c r="A502" s="94"/>
      <c r="B502" s="94"/>
      <c r="C502" s="94"/>
      <c r="D502" s="94"/>
      <c r="E502" s="94"/>
      <c r="F502" s="94"/>
      <c r="G502" s="94"/>
      <c r="H502" s="94"/>
      <c r="I502" s="94"/>
      <c r="J502" s="95"/>
      <c r="K502" s="103"/>
      <c r="L502" s="110">
        <f>G492</f>
        <v>10.079999999999998</v>
      </c>
      <c r="M502" s="111">
        <f>I492</f>
        <v>3</v>
      </c>
      <c r="N502" s="112">
        <f>L502-M502</f>
        <v>7.0799999999999983</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RowHeight="15" x14ac:dyDescent="0.25"/>
  <cols>
    <col min="1" max="1" width="15.85546875" style="1" bestFit="1" customWidth="1"/>
    <col min="2" max="2" width="36.28515625" style="1" bestFit="1" customWidth="1"/>
    <col min="3" max="3" width="17.5703125" style="1" bestFit="1" customWidth="1"/>
    <col min="4" max="4" width="10" style="1" bestFit="1" customWidth="1"/>
    <col min="5" max="5" width="13.5703125" style="1" bestFit="1" customWidth="1"/>
    <col min="6" max="6" width="11.7109375" style="1" bestFit="1" customWidth="1"/>
    <col min="7" max="7" width="9.140625" style="1"/>
    <col min="8" max="8" width="15.85546875" style="1" bestFit="1" customWidth="1"/>
    <col min="9" max="9" width="11.7109375" style="1" bestFit="1" customWidth="1"/>
    <col min="10" max="10" width="21.140625" style="1" bestFit="1" customWidth="1"/>
    <col min="11" max="11" width="16" style="1" bestFit="1" customWidth="1"/>
    <col min="12" max="12" width="21.140625" style="1" bestFit="1" customWidth="1"/>
    <col min="13" max="16384" width="9.140625" style="1"/>
  </cols>
  <sheetData>
    <row r="1" spans="1:9" x14ac:dyDescent="0.25">
      <c r="A1" s="1" t="s">
        <v>1351</v>
      </c>
      <c r="B1" s="1" t="s">
        <v>2</v>
      </c>
      <c r="C1" s="1" t="s">
        <v>1352</v>
      </c>
      <c r="D1" s="1" t="s">
        <v>1353</v>
      </c>
      <c r="E1" s="1" t="s">
        <v>1088</v>
      </c>
      <c r="F1" s="1" t="s">
        <v>0</v>
      </c>
      <c r="H1" s="1" t="s">
        <v>1351</v>
      </c>
      <c r="I1" s="1" t="s">
        <v>0</v>
      </c>
    </row>
    <row r="2" spans="1:9" x14ac:dyDescent="0.25">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25">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25">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25">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25">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25">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25">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25">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25">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25">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25">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25">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25">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25">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25">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25">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25">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25">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25">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25">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25">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25">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25">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25">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25">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25">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25">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25">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25">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25">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25">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25">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25">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25">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25">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25">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25">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25">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25">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25">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25">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25">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25">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25">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25">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25">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25">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25">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25">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25">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25">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25">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25">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25">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25">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25">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25">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25">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25">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25">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25">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25">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25">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25">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25">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25">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25">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25">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25">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25">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25">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25">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25">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25">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25">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25">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25">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25">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25">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25">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25">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25">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25">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25">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25">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25">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25">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25">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25">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25">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25">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25">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25">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25">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25">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25">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25">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25">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25">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25">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25">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25">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25">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25">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25">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25">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25">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25">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25">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25">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25">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25">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25">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25">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25">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25">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25">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25">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25">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25">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25">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25">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25">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25">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25">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25">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25">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25">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25">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25">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25">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25">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25">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25">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25">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25">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25">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25">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25">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25">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25">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25">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25">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25">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25">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25">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25">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25">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25">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25">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25">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25">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25">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25">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25">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25">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25">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25">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25">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25">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25">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25">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25">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25">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25">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25">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25">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25">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25">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25">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25">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25">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25">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25">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25">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25">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25">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25">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25">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25">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25">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25">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25">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25">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25">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25">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25">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25">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25">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25">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25">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25">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25">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25">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25">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25">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25">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25">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25">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25">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25">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25">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25">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25">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25">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25">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25">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25">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25">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25">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25">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25">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25">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25">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25">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25">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25">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25">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25">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25">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25">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25">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25">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25">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25">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25">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25">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25">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25">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25">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25">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25">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25">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25">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25">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25">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25">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25">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25">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25">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25">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25">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25">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25">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25">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25">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25">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25">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25">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25">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25">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25">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25">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25">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25">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25">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25">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25">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25">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25">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25">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25">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25">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25">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25">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25">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25">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25">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25">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25">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25">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25">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25">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25">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25">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25">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25">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25">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25">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25">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25">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25">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25">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25">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25">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25">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25">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25">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25">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25">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25">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25">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25">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25">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25">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25">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25">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25">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25">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25">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25">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25">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25">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25">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25">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25">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25">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25">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25">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25">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25">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25">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25">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25">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25">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25">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25">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25">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25">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25">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25">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25">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25">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25">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25">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25">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25">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25">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25">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25">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25">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25">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25">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25">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25">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25">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25">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25">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25">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25">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25">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25">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25">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25">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25">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25">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25">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25">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25">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25">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25">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25">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25">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25">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25">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25">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25">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25">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25">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25">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25">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25">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25">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25">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25">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25">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25">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25">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25">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25">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25">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25">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25">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25">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25">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25">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25">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25">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25">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25">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25">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25">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25">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25">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25">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25">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25">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25">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25">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25">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25">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25">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25">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25">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25">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25">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25">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25">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25">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25">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25">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25">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25">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25">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25">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25">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25">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25">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25">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25">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25">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25">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25">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25">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25">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25">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25">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25">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25">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25">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25">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25">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25">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25">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25">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25">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25">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25">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25">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25">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25">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25">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25">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25">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25">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25">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25">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25">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25">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25">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25">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25">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25">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25">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25">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25">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25">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25">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25">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25">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25">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25">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25">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25">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25">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25">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25">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25">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25">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25">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25">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25">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25">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25">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25">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25">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25">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25">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25">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25">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25">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25">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25">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25">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25">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25">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25">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25">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25">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25">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25">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25">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25">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25">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25">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25">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25">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25">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25">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25">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25">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25">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25">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25">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25">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25">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25">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25">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25">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25">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25">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25">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25">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25">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25">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25">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25">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25">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25">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25">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25">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25">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25">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25">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25">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25">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25">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25">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25">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25">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25">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25">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25">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25">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25">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25">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25">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25">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25">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25">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25">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25">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25">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25">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25">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25">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25">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25">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25">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25">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25">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25">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25">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25">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25">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25">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25">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25">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25">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25">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25">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25">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25">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25">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25">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25">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25">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25">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25">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25">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25">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25">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25">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25">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25">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25">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25">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25">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25">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25">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25">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25">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25">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25">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25">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25">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25">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25">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25">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25">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25">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25">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25">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25">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25">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25">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25">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25">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25">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25">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25">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25">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25">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25">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25">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25">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25">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25">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25">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25">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25">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25">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25">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25">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25">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25">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25">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25">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25">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25">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25">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25">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25">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25">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25">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25">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25">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25">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25">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25">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25">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25">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25">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25">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25">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25">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25">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25">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25">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25">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25">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25">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25">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25">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25">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25">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25">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25">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25">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25">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25">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25">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25">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25">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25">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25">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25">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25">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25">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25">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25">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25">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25">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25">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25">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25">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25">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25">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25">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25">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25">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25">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25">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25">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25">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25">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25">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25">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25">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25">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25">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25">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25">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25">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25">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25">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25">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25">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25">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25">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25">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25">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25">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25">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25">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25">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25">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25">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25">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25">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25">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25">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25">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25">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25">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25">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25">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25">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25">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25">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25">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25">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25">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25">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25">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25">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25">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25">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25">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25">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25">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25">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25">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25">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25">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25">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25">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25">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25">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25">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25">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25">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25">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25">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25">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25">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25">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25">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25">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25">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25">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25">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25">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25">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25">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25">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25">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25">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25">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25">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25">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25">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25">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25">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25">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25">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25">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25">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25">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25">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25">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25">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25">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25">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25">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25">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25">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25">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25">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25">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25">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25">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25">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25">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25">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25">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25">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25">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25">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25">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25">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25">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25">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25">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25">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25">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25">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25">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25">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25">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25">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25">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25">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25">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25">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25">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25">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25">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25">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25">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25">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25">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25">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25">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25">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25">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25">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25">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25">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25">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25">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25">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25">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25">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25">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25">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25">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25">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25">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25">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25">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25">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25">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25">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25">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25">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25">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25">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25">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25">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25">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25">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25">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25">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25">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25">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25">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25">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25">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25">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25">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25">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25">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25">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25">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25">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25">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25">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25">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25">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25">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25">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25">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25">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25">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25">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25">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25">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25">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25">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25">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25">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25">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25">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25">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25">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25">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25">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25">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25">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25">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25">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25">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25">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25">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25">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25">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25">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25">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25">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25">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25">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25">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25">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25">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25">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25">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25">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25">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25">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25">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25">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25">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25">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25">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25">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25">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25">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25">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25">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25">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25">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25">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25">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25">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25">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25">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25">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25">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25">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25">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25">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25">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25">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25">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25">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25">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25">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25">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25">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25">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25">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25">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25">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25">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25">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25">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25">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25">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25">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25">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25">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25">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25">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25">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25">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25">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25">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25">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25">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25">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25">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25">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25">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25">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25">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25">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25">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25">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25">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25">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25">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25">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25">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25">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25">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25">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25">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25">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25">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25">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25">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25">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25">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25">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25">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25">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25">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25">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25">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25">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25">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25">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25">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25">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25">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25">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25">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25">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25">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25">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25">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25">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25">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25">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25">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25">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25">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25">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25">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25">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25">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25">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25">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25">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25">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25">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25">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25">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25">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25">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25">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25">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25">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25">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25">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25">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25">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25">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25">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25">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25">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25">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25">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25">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25">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25">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25">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25">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25">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25">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25">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25">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25">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25">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25">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25">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25">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25">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25">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25">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25">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25">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25">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25">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25">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25">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25">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25">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25">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25">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25">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25">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25">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25">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25">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25">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25">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25">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25">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25">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25">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25">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25">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25">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25">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25">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25">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25">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25">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25">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25">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25">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25">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25">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25">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25">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25">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25">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25">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25">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25">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25">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25">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25">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25">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25">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25">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25">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25">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25">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25">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25">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25">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25">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25">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25">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25">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25">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25">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25">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25">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25">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25">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25">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25">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25">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25">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25">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25">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25">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25">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25">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25">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25">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25">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25">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25">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25">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25">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25">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25">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25">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25">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25">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25">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25">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25">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25">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25">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25">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25">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25">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25">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25">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25">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25">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25">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25">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25">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25">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25">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25">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25">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25">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25">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25">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25">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25">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25">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25">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25">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25">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25">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25">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25">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25">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25">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25">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25">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25">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25">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25">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25">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25">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25">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25">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25">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25">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25">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25">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25">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25">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25">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25">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25">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25">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25">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25">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25">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25">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25">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25">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25">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25">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25">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25">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25">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25">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25">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25">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25">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25">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25">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25">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25">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25">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25">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25">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25">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25">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25">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25">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25">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25">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25">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25">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25">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25">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25">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25">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25">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25">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25">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25">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25">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25">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25">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25">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25">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25">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25">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25">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25">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25">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25">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25">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25">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25">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25">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25">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25">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25">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25">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25">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25">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25">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25">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25">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25">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25">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25">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25">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25">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25">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25">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25">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25">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25">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25">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25">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25">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25">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25">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25">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25">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25">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25">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25">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25">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25">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25">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25">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25">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25">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25">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25">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25">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25">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25">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25">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25">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25">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25">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25">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25">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25">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25">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25">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25">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25">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25">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25">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25">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25">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25">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25">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25">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25">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25">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25">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25">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25">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RowHeight="15" x14ac:dyDescent="0.25"/>
  <cols>
    <col min="1" max="1" width="11.7109375" style="27" bestFit="1" customWidth="1"/>
    <col min="2" max="2" width="11" style="27" bestFit="1" customWidth="1"/>
    <col min="3" max="3" width="35.28515625" style="27" bestFit="1" customWidth="1"/>
    <col min="4" max="4" width="11" style="27" bestFit="1" customWidth="1"/>
    <col min="5" max="5" width="10" style="27" bestFit="1" customWidth="1"/>
    <col min="6" max="6" width="9.85546875" style="27" bestFit="1" customWidth="1"/>
    <col min="7" max="7" width="34.140625" style="27" bestFit="1" customWidth="1"/>
    <col min="8" max="8" width="13.28515625" style="27" bestFit="1" customWidth="1"/>
    <col min="9" max="9" width="9.140625" style="27" bestFit="1" customWidth="1"/>
    <col min="10" max="10" width="13.85546875" style="27" bestFit="1" customWidth="1"/>
    <col min="11" max="12" width="11.85546875" style="27" bestFit="1" customWidth="1"/>
    <col min="13" max="13" width="5.42578125" style="27" customWidth="1"/>
    <col min="14" max="14" width="30.140625" style="27" bestFit="1" customWidth="1"/>
    <col min="15" max="15" width="6.42578125" style="27" customWidth="1"/>
    <col min="16" max="16" width="23.140625" style="27" customWidth="1"/>
    <col min="17" max="17" width="13.42578125" style="27" bestFit="1" customWidth="1"/>
    <col min="18" max="18" width="84.28515625" style="27" bestFit="1" customWidth="1"/>
    <col min="19" max="19" width="9.140625" style="27"/>
    <col min="20" max="20" width="7" style="27" bestFit="1" customWidth="1"/>
    <col min="21" max="22" width="6.28515625" style="27" bestFit="1" customWidth="1"/>
    <col min="23" max="16384" width="9.140625" style="27"/>
  </cols>
  <sheetData>
    <row r="1" spans="1:16" s="3" customFormat="1" ht="30.75" customHeight="1" x14ac:dyDescent="0.25">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25">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25">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25">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25">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25">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25">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25">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25">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25">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25">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25">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25">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25">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25">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25">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25">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25">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25">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25">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25">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25">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25">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25">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25">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25">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25">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25">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25">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25">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25">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25">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25">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25">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25">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25">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25">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25">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25">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25">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25">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25">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25">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25">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25">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25">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25">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25">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25">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25">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25">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25">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25">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25">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25">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25">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25">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25">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25">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25">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25">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25">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25">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25">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25">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25">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25">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25">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25">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25">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25">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25">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25">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25">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25">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25">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25">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25">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25">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25">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25">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25">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25">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25">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25">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25">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25">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25">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25">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25">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25">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25">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25">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25">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25">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25">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25">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25">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25">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25">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25">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25">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25">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25">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25">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25">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25">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25">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25">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25">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25">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25">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25">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25">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25">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25">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25">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25">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25">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25">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25">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25">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25">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25">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25">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25">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25">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25">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25">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25">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25">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25">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25">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25">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25">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25">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25">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25">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25">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25">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25">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25">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25">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25">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25">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25">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25">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25">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25">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25">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25">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25">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25">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25">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25">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25">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25">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25">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25">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25">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25">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25">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25">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25">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25">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25">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25">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25">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25">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25">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25">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25">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25">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25">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25">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25">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25">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25">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25">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25">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25">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25">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25">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25">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25">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25">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25">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25">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25">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25">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25">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25">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25">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25">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25">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25">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25">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25">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25">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25">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25">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25">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25">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25">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25">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25">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25">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25">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25">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25">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25">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25">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25">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25">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25">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25">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25">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25">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25">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25">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25">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25">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25">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25">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25">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25">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25">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25">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25">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25">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25">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25">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25">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25">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25">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25">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25">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25">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25">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25">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25">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25">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25">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25">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25">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25">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25">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25">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25">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25">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25">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25">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25">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25">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25">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25">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25">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25">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25">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25">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25">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25">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25">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25">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25">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25">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25">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25">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25">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25">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25">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25">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25">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25">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25">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25">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25">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25">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25">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25">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25">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25">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25">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25">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25">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25">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25">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25">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25">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25">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25">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25">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25">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25">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25">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25">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25">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25">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25">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25">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25">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25">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25">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25">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25">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25">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25">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25">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25">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25">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25">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25">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25">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25">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25">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25">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25">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25">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25">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25">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25">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25">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25">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25">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25">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25">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25">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25">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25">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25">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25">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25">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25">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25">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25">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25">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25">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25">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25">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25">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25">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25">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25">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25">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25">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25">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25">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25">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25">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25">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25">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25">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25">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25">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25">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25">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25">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25">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25">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25">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25">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25">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25">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25">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25">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25">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25">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25">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25">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25">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25">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25">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25">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25">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25">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25">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25">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25">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25">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25">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25">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25">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25">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25">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25">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25">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25">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25">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25">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25">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25">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25">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25">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25">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25">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25">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25">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25">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25">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25">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25">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25">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25">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25">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25">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25">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25">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25">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25">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25">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25">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25">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25">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25">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25">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25">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25">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25">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25">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25">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25">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25">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25">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25">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25">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25">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25">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25">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25">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25">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25">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25">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25">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25">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25">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25">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25">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25">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25">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25">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25">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25">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25">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25">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25">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25">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25">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25">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25">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25">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25">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25">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25">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25">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25">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25">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25">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25">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25">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25">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25">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25">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25">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25">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25">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25">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25">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25">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25">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25">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25">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25">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25">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25">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25">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25">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25">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25">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25">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25">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25">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25">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25">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25">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25">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25">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25">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25">
      <c r="E488"/>
    </row>
    <row r="489" spans="1:16" x14ac:dyDescent="0.25">
      <c r="E489"/>
    </row>
    <row r="490" spans="1:16" x14ac:dyDescent="0.25">
      <c r="E490"/>
    </row>
    <row r="491" spans="1:16" x14ac:dyDescent="0.25">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2578125" defaultRowHeight="15" x14ac:dyDescent="0.25"/>
  <cols>
    <col min="1" max="1" width="16.140625" style="1" bestFit="1" customWidth="1"/>
    <col min="2" max="2" width="25.5703125" style="1" bestFit="1" customWidth="1"/>
    <col min="3" max="3" width="28.42578125" style="1" bestFit="1" customWidth="1"/>
    <col min="4" max="4" width="25.5703125" style="1" bestFit="1" customWidth="1"/>
    <col min="5" max="7" width="16.5703125" style="1" bestFit="1" customWidth="1"/>
    <col min="8" max="8" width="9.5703125" style="1" bestFit="1" customWidth="1"/>
    <col min="9" max="9" width="17.28515625" style="1" bestFit="1" customWidth="1"/>
    <col min="10" max="10" width="12.140625" style="1" bestFit="1" customWidth="1"/>
    <col min="11" max="11" width="4" style="1" bestFit="1" customWidth="1"/>
    <col min="12" max="12" width="13.140625" style="1" bestFit="1" customWidth="1"/>
    <col min="13" max="13" width="19.7109375" style="1" bestFit="1" customWidth="1"/>
    <col min="14" max="16384" width="12.42578125" style="1"/>
  </cols>
  <sheetData>
    <row r="1" spans="1:15" x14ac:dyDescent="0.25">
      <c r="A1" s="7" t="s">
        <v>8076</v>
      </c>
      <c r="B1" s="2" t="s">
        <v>7661</v>
      </c>
      <c r="C1" s="8" t="s">
        <v>4850</v>
      </c>
      <c r="D1" s="8" t="s">
        <v>4851</v>
      </c>
      <c r="E1" s="2" t="s">
        <v>7802</v>
      </c>
      <c r="F1"/>
      <c r="G1"/>
      <c r="H1"/>
      <c r="I1"/>
      <c r="J1"/>
      <c r="K1"/>
      <c r="L1"/>
      <c r="M1"/>
      <c r="N1"/>
      <c r="O1"/>
    </row>
    <row r="2" spans="1:15" x14ac:dyDescent="0.25">
      <c r="A2" s="2" t="s">
        <v>34</v>
      </c>
      <c r="B2" s="9">
        <v>0.83000000000000007</v>
      </c>
      <c r="C2" s="9">
        <v>1776</v>
      </c>
      <c r="D2" s="9">
        <v>1776</v>
      </c>
      <c r="E2" s="9">
        <v>0</v>
      </c>
      <c r="F2"/>
      <c r="G2"/>
      <c r="H2"/>
      <c r="I2"/>
      <c r="J2"/>
      <c r="K2"/>
      <c r="L2"/>
      <c r="M2"/>
      <c r="N2"/>
      <c r="O2"/>
    </row>
    <row r="3" spans="1:15" x14ac:dyDescent="0.25">
      <c r="A3" s="2" t="s">
        <v>20</v>
      </c>
      <c r="B3" s="9">
        <v>7.7899999999999991</v>
      </c>
      <c r="C3" s="9">
        <v>18475</v>
      </c>
      <c r="D3" s="9">
        <v>18475</v>
      </c>
      <c r="E3" s="9">
        <v>0</v>
      </c>
      <c r="F3"/>
      <c r="G3"/>
      <c r="H3"/>
      <c r="I3"/>
      <c r="J3"/>
      <c r="K3"/>
      <c r="L3"/>
      <c r="M3"/>
      <c r="N3"/>
      <c r="O3"/>
    </row>
    <row r="4" spans="1:15" x14ac:dyDescent="0.25">
      <c r="A4" s="2" t="s">
        <v>12</v>
      </c>
      <c r="B4" s="9">
        <v>1</v>
      </c>
      <c r="C4" s="9">
        <v>1700</v>
      </c>
      <c r="D4" s="9">
        <v>1700</v>
      </c>
      <c r="E4" s="9">
        <v>0</v>
      </c>
      <c r="F4"/>
      <c r="G4"/>
      <c r="H4"/>
      <c r="I4"/>
      <c r="J4"/>
      <c r="K4"/>
      <c r="L4"/>
      <c r="M4"/>
      <c r="N4"/>
      <c r="O4"/>
    </row>
    <row r="5" spans="1:15" x14ac:dyDescent="0.25">
      <c r="A5" s="2" t="s">
        <v>27</v>
      </c>
      <c r="B5" s="9">
        <v>7.79</v>
      </c>
      <c r="C5" s="9">
        <v>20534</v>
      </c>
      <c r="D5" s="9">
        <v>20534</v>
      </c>
      <c r="E5" s="9">
        <v>0</v>
      </c>
      <c r="F5"/>
      <c r="G5"/>
      <c r="H5"/>
      <c r="I5"/>
      <c r="J5"/>
      <c r="K5"/>
      <c r="L5"/>
      <c r="M5"/>
      <c r="N5"/>
      <c r="O5"/>
    </row>
    <row r="6" spans="1:15" x14ac:dyDescent="0.25">
      <c r="A6" s="2" t="s">
        <v>10</v>
      </c>
      <c r="B6" s="9">
        <v>7.57</v>
      </c>
      <c r="C6" s="9">
        <v>20070</v>
      </c>
      <c r="D6" s="9">
        <v>20070</v>
      </c>
      <c r="E6" s="9">
        <v>0</v>
      </c>
      <c r="F6"/>
      <c r="G6"/>
      <c r="H6"/>
      <c r="I6"/>
      <c r="J6"/>
      <c r="K6"/>
      <c r="L6"/>
      <c r="M6"/>
      <c r="N6"/>
      <c r="O6"/>
    </row>
    <row r="7" spans="1:15" x14ac:dyDescent="0.25">
      <c r="A7" s="2" t="s">
        <v>32</v>
      </c>
      <c r="B7" s="9">
        <v>0.56000000000000005</v>
      </c>
      <c r="C7" s="9">
        <v>1377.5</v>
      </c>
      <c r="D7" s="9">
        <v>1377.5</v>
      </c>
      <c r="E7" s="9">
        <v>0</v>
      </c>
      <c r="F7"/>
      <c r="G7"/>
      <c r="H7"/>
      <c r="I7"/>
      <c r="J7"/>
      <c r="K7"/>
      <c r="L7"/>
      <c r="M7"/>
      <c r="N7"/>
      <c r="O7"/>
    </row>
    <row r="8" spans="1:15" x14ac:dyDescent="0.25">
      <c r="A8" s="2" t="s">
        <v>454</v>
      </c>
      <c r="B8" s="9">
        <v>0.27</v>
      </c>
      <c r="C8" s="9">
        <v>351</v>
      </c>
      <c r="D8" s="9">
        <v>351</v>
      </c>
      <c r="E8" s="9">
        <v>0</v>
      </c>
      <c r="F8"/>
      <c r="G8"/>
      <c r="H8"/>
      <c r="I8"/>
      <c r="J8"/>
      <c r="K8"/>
      <c r="L8"/>
      <c r="M8"/>
      <c r="N8"/>
      <c r="O8"/>
    </row>
    <row r="9" spans="1:15" x14ac:dyDescent="0.25">
      <c r="A9" s="2" t="s">
        <v>244</v>
      </c>
      <c r="B9" s="9">
        <v>18.439999999999998</v>
      </c>
      <c r="C9" s="9">
        <v>40616</v>
      </c>
      <c r="D9" s="9">
        <v>40616</v>
      </c>
      <c r="E9" s="9">
        <v>0</v>
      </c>
      <c r="F9"/>
      <c r="G9"/>
      <c r="H9"/>
      <c r="I9"/>
      <c r="J9"/>
      <c r="K9"/>
      <c r="L9"/>
      <c r="M9"/>
      <c r="N9"/>
      <c r="O9"/>
    </row>
    <row r="10" spans="1:15" x14ac:dyDescent="0.25">
      <c r="A10" s="2" t="s">
        <v>254</v>
      </c>
      <c r="B10" s="9">
        <v>25.55</v>
      </c>
      <c r="C10" s="9">
        <v>73134</v>
      </c>
      <c r="D10" s="9">
        <v>73134</v>
      </c>
      <c r="E10" s="9">
        <v>0</v>
      </c>
      <c r="F10"/>
      <c r="G10"/>
      <c r="H10"/>
      <c r="I10"/>
      <c r="J10"/>
      <c r="K10"/>
      <c r="L10"/>
      <c r="M10"/>
      <c r="N10"/>
      <c r="O10"/>
    </row>
    <row r="11" spans="1:15" x14ac:dyDescent="0.25">
      <c r="A11" s="2" t="s">
        <v>327</v>
      </c>
      <c r="B11" s="9">
        <v>6.2000000000000011</v>
      </c>
      <c r="C11" s="9">
        <v>12395</v>
      </c>
      <c r="D11" s="9">
        <v>12395</v>
      </c>
      <c r="E11" s="9">
        <v>0</v>
      </c>
      <c r="F11"/>
      <c r="G11"/>
      <c r="H11"/>
      <c r="I11"/>
      <c r="J11"/>
      <c r="K11"/>
      <c r="L11"/>
      <c r="M11"/>
      <c r="N11"/>
      <c r="O11"/>
    </row>
    <row r="12" spans="1:15" x14ac:dyDescent="0.25">
      <c r="A12" s="2" t="s">
        <v>3197</v>
      </c>
      <c r="B12" s="9">
        <v>1.2</v>
      </c>
      <c r="C12" s="9">
        <v>1560</v>
      </c>
      <c r="D12" s="9">
        <v>1560</v>
      </c>
      <c r="E12" s="9">
        <v>0</v>
      </c>
      <c r="F12"/>
      <c r="G12"/>
      <c r="H12"/>
      <c r="I12"/>
      <c r="J12"/>
      <c r="K12"/>
      <c r="L12"/>
      <c r="M12"/>
      <c r="N12"/>
      <c r="O12"/>
    </row>
    <row r="13" spans="1:15" x14ac:dyDescent="0.25">
      <c r="A13" s="2" t="s">
        <v>1086</v>
      </c>
      <c r="B13" s="9">
        <v>44.599999999999994</v>
      </c>
      <c r="C13" s="9">
        <v>88089.600000000006</v>
      </c>
      <c r="D13" s="9">
        <v>88089.600000000006</v>
      </c>
      <c r="E13" s="9">
        <v>0</v>
      </c>
      <c r="F13"/>
      <c r="G13"/>
      <c r="H13"/>
      <c r="I13"/>
      <c r="J13"/>
      <c r="K13"/>
      <c r="L13"/>
      <c r="M13"/>
      <c r="N13"/>
      <c r="O13"/>
    </row>
    <row r="14" spans="1:15" x14ac:dyDescent="0.25">
      <c r="A14" s="2" t="s">
        <v>3471</v>
      </c>
      <c r="B14" s="9">
        <v>10.079999999999998</v>
      </c>
      <c r="C14" s="9">
        <v>19245</v>
      </c>
      <c r="D14" s="9">
        <v>19245</v>
      </c>
      <c r="E14" s="9">
        <v>0</v>
      </c>
      <c r="F14"/>
      <c r="G14"/>
      <c r="H14"/>
      <c r="I14"/>
      <c r="J14"/>
      <c r="K14"/>
      <c r="L14"/>
      <c r="M14"/>
      <c r="N14"/>
      <c r="O14"/>
    </row>
    <row r="15" spans="1:15" x14ac:dyDescent="0.25">
      <c r="A15" s="2" t="s">
        <v>3470</v>
      </c>
      <c r="B15" s="9">
        <v>7.44</v>
      </c>
      <c r="C15" s="9">
        <v>14812</v>
      </c>
      <c r="D15" s="9">
        <v>14812</v>
      </c>
      <c r="E15" s="9">
        <v>0</v>
      </c>
      <c r="F15"/>
      <c r="G15"/>
      <c r="H15"/>
      <c r="I15"/>
      <c r="J15"/>
      <c r="K15"/>
      <c r="L15"/>
      <c r="M15"/>
      <c r="N15"/>
      <c r="O15"/>
    </row>
    <row r="16" spans="1:15" x14ac:dyDescent="0.25">
      <c r="A16" s="2" t="s">
        <v>281</v>
      </c>
      <c r="B16" s="9">
        <v>0.94000000000000017</v>
      </c>
      <c r="C16" s="9">
        <v>1301</v>
      </c>
      <c r="D16" s="9">
        <v>1301</v>
      </c>
      <c r="E16" s="9">
        <v>0</v>
      </c>
      <c r="F16"/>
      <c r="G16"/>
      <c r="H16"/>
      <c r="I16"/>
      <c r="J16"/>
      <c r="K16"/>
      <c r="L16"/>
      <c r="M16"/>
      <c r="N16"/>
      <c r="O16"/>
    </row>
    <row r="17" spans="1:15" x14ac:dyDescent="0.25">
      <c r="A17" s="2" t="s">
        <v>3721</v>
      </c>
      <c r="B17" s="9">
        <v>3.27</v>
      </c>
      <c r="C17" s="9">
        <v>6983.5</v>
      </c>
      <c r="D17" s="9">
        <v>6983.5</v>
      </c>
      <c r="E17" s="9">
        <v>0</v>
      </c>
      <c r="F17"/>
      <c r="G17"/>
      <c r="H17"/>
      <c r="I17"/>
      <c r="J17"/>
      <c r="K17"/>
      <c r="L17"/>
      <c r="M17"/>
      <c r="N17"/>
      <c r="O17"/>
    </row>
    <row r="18" spans="1:15" x14ac:dyDescent="0.25">
      <c r="A18" s="2" t="s">
        <v>3472</v>
      </c>
      <c r="B18" s="9">
        <v>24.2</v>
      </c>
      <c r="C18" s="9">
        <v>48623</v>
      </c>
      <c r="D18" s="9">
        <v>48623</v>
      </c>
      <c r="E18" s="9">
        <v>0</v>
      </c>
      <c r="F18"/>
      <c r="G18"/>
      <c r="H18"/>
      <c r="I18"/>
      <c r="J18"/>
      <c r="K18"/>
      <c r="L18"/>
      <c r="M18"/>
      <c r="N18"/>
      <c r="O18"/>
    </row>
    <row r="19" spans="1:15" x14ac:dyDescent="0.25">
      <c r="A19" s="2" t="s">
        <v>3722</v>
      </c>
      <c r="B19" s="9">
        <v>21.76</v>
      </c>
      <c r="C19" s="9">
        <v>50255.5</v>
      </c>
      <c r="D19" s="9">
        <v>50255.5</v>
      </c>
      <c r="E19" s="9">
        <v>0</v>
      </c>
      <c r="F19"/>
      <c r="G19"/>
      <c r="H19"/>
      <c r="I19"/>
      <c r="J19"/>
      <c r="K19"/>
      <c r="L19"/>
      <c r="M19"/>
    </row>
    <row r="20" spans="1:15" x14ac:dyDescent="0.25">
      <c r="A20" s="2" t="s">
        <v>4844</v>
      </c>
      <c r="B20" s="9">
        <v>0.05</v>
      </c>
      <c r="C20" s="9">
        <v>65</v>
      </c>
      <c r="D20" s="9">
        <v>65</v>
      </c>
      <c r="E20" s="9">
        <v>0</v>
      </c>
      <c r="F20"/>
      <c r="G20"/>
      <c r="H20"/>
      <c r="I20"/>
      <c r="J20"/>
      <c r="K20"/>
      <c r="L20"/>
      <c r="M20"/>
    </row>
    <row r="21" spans="1:15" x14ac:dyDescent="0.25">
      <c r="A21" s="2" t="s">
        <v>7586</v>
      </c>
      <c r="B21" s="9">
        <v>6</v>
      </c>
      <c r="C21" s="9">
        <v>14326</v>
      </c>
      <c r="D21" s="9">
        <v>14326</v>
      </c>
      <c r="E21" s="9">
        <v>0</v>
      </c>
      <c r="F21"/>
      <c r="G21"/>
      <c r="H21"/>
      <c r="I21"/>
      <c r="J21"/>
      <c r="K21"/>
      <c r="L21"/>
      <c r="M21"/>
    </row>
    <row r="22" spans="1:15" x14ac:dyDescent="0.25">
      <c r="A22" s="2" t="s">
        <v>4843</v>
      </c>
      <c r="B22" s="9">
        <v>8.120000000000001</v>
      </c>
      <c r="C22" s="9">
        <v>16788</v>
      </c>
      <c r="D22" s="9">
        <v>16788</v>
      </c>
      <c r="E22" s="9">
        <v>0</v>
      </c>
      <c r="F22"/>
      <c r="G22"/>
      <c r="H22"/>
      <c r="I22"/>
      <c r="J22"/>
      <c r="K22"/>
      <c r="L22"/>
      <c r="M22"/>
    </row>
    <row r="23" spans="1:15" x14ac:dyDescent="0.25">
      <c r="A23" s="2" t="s">
        <v>5861</v>
      </c>
      <c r="B23" s="9">
        <v>8.0799999999999983</v>
      </c>
      <c r="C23" s="9">
        <v>18094</v>
      </c>
      <c r="D23" s="9">
        <v>18094</v>
      </c>
      <c r="E23" s="9">
        <v>0</v>
      </c>
      <c r="F23"/>
      <c r="G23"/>
      <c r="H23"/>
      <c r="I23"/>
      <c r="J23"/>
      <c r="K23"/>
      <c r="L23"/>
      <c r="M23"/>
    </row>
    <row r="24" spans="1:15" x14ac:dyDescent="0.25">
      <c r="A24" s="2" t="s">
        <v>5862</v>
      </c>
      <c r="B24" s="9">
        <v>3.6599999999999997</v>
      </c>
      <c r="C24" s="9">
        <v>4064</v>
      </c>
      <c r="D24" s="9">
        <v>4064</v>
      </c>
      <c r="E24" s="9">
        <v>0</v>
      </c>
      <c r="F24"/>
      <c r="G24"/>
      <c r="H24"/>
      <c r="I24"/>
      <c r="J24"/>
      <c r="K24"/>
      <c r="L24"/>
      <c r="M24"/>
    </row>
    <row r="25" spans="1:15" x14ac:dyDescent="0.25">
      <c r="A25" s="2" t="s">
        <v>5863</v>
      </c>
      <c r="B25" s="9">
        <v>6.01</v>
      </c>
      <c r="C25" s="9">
        <v>9039</v>
      </c>
      <c r="D25" s="9">
        <v>9039</v>
      </c>
      <c r="E25" s="9">
        <v>0</v>
      </c>
      <c r="F25"/>
      <c r="G25"/>
      <c r="H25"/>
      <c r="I25"/>
      <c r="J25"/>
      <c r="K25"/>
      <c r="L25"/>
      <c r="M25"/>
    </row>
    <row r="26" spans="1:15" x14ac:dyDescent="0.25">
      <c r="A26" s="2" t="s">
        <v>7803</v>
      </c>
      <c r="B26" s="9">
        <v>0.94000000000000006</v>
      </c>
      <c r="C26" s="9">
        <v>1385</v>
      </c>
      <c r="D26" s="9">
        <v>1385</v>
      </c>
      <c r="E26" s="9">
        <v>0</v>
      </c>
      <c r="F26"/>
      <c r="G26"/>
      <c r="H26"/>
      <c r="I26"/>
      <c r="J26"/>
      <c r="K26"/>
      <c r="L26"/>
      <c r="M26"/>
    </row>
    <row r="27" spans="1:15" x14ac:dyDescent="0.25">
      <c r="A27" s="2" t="s">
        <v>8071</v>
      </c>
      <c r="B27" s="9">
        <v>2.02</v>
      </c>
      <c r="C27" s="9">
        <v>2975</v>
      </c>
      <c r="D27" s="9">
        <v>2975</v>
      </c>
      <c r="E27" s="9">
        <v>0</v>
      </c>
      <c r="F27"/>
      <c r="G27"/>
      <c r="H27"/>
      <c r="I27"/>
      <c r="J27"/>
      <c r="K27"/>
      <c r="L27"/>
      <c r="M27"/>
    </row>
    <row r="28" spans="1:15" x14ac:dyDescent="0.25">
      <c r="A28" s="2" t="s">
        <v>7673</v>
      </c>
      <c r="B28" s="9">
        <v>15</v>
      </c>
      <c r="C28" s="9">
        <v>56231</v>
      </c>
      <c r="D28" s="9">
        <v>56231</v>
      </c>
      <c r="E28" s="9">
        <v>0</v>
      </c>
      <c r="F28"/>
      <c r="G28"/>
      <c r="H28"/>
      <c r="I28"/>
      <c r="J28"/>
      <c r="K28"/>
      <c r="L28"/>
      <c r="M28"/>
    </row>
    <row r="29" spans="1:15" x14ac:dyDescent="0.25">
      <c r="A29" s="2" t="s">
        <v>8174</v>
      </c>
      <c r="B29" s="9">
        <v>0.2</v>
      </c>
      <c r="C29" s="9">
        <v>260</v>
      </c>
      <c r="D29" s="9">
        <v>260</v>
      </c>
      <c r="E29" s="9">
        <v>0</v>
      </c>
      <c r="F29"/>
      <c r="G29"/>
      <c r="H29"/>
      <c r="I29"/>
      <c r="J29"/>
      <c r="K29"/>
      <c r="L29"/>
      <c r="M29"/>
    </row>
    <row r="30" spans="1:15" x14ac:dyDescent="0.25">
      <c r="A30" s="2" t="s">
        <v>8383</v>
      </c>
      <c r="B30" s="9">
        <v>2.8</v>
      </c>
      <c r="C30" s="9">
        <v>6935</v>
      </c>
      <c r="D30" s="9">
        <v>6935</v>
      </c>
      <c r="E30" s="9">
        <v>0</v>
      </c>
      <c r="F30"/>
      <c r="G30"/>
      <c r="H30"/>
      <c r="I30"/>
      <c r="J30"/>
      <c r="K30"/>
      <c r="L30"/>
      <c r="M30"/>
    </row>
    <row r="31" spans="1:15" x14ac:dyDescent="0.25">
      <c r="A31" s="2" t="s">
        <v>8386</v>
      </c>
      <c r="B31" s="9">
        <v>0.3</v>
      </c>
      <c r="C31" s="9">
        <v>390</v>
      </c>
      <c r="D31" s="9">
        <v>390</v>
      </c>
      <c r="E31" s="9">
        <v>0</v>
      </c>
      <c r="F31"/>
      <c r="G31"/>
      <c r="H31"/>
      <c r="I31"/>
      <c r="J31"/>
      <c r="K31"/>
      <c r="L31"/>
      <c r="M31"/>
    </row>
    <row r="32" spans="1:15" x14ac:dyDescent="0.25">
      <c r="A32" s="2" t="s">
        <v>7805</v>
      </c>
      <c r="B32" s="9">
        <v>0.5</v>
      </c>
      <c r="C32" s="9">
        <v>750</v>
      </c>
      <c r="D32" s="9">
        <v>750</v>
      </c>
      <c r="E32" s="9">
        <v>0</v>
      </c>
      <c r="F32"/>
      <c r="G32"/>
      <c r="H32"/>
      <c r="I32"/>
      <c r="J32"/>
      <c r="K32"/>
      <c r="L32"/>
      <c r="M32"/>
    </row>
    <row r="33" spans="1:13" x14ac:dyDescent="0.25">
      <c r="A33" s="8" t="s">
        <v>8173</v>
      </c>
      <c r="B33" s="9">
        <v>243.17000000000002</v>
      </c>
      <c r="C33" s="9">
        <v>552600.1</v>
      </c>
      <c r="D33" s="9">
        <v>552600.1</v>
      </c>
      <c r="E33" s="9">
        <v>0</v>
      </c>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c r="B179"/>
      <c r="C179"/>
      <c r="D179"/>
      <c r="E179"/>
      <c r="F179"/>
      <c r="G179"/>
      <c r="H179"/>
      <c r="I179"/>
      <c r="J179"/>
      <c r="K179"/>
      <c r="L179"/>
      <c r="M179"/>
    </row>
    <row r="180" spans="1:13" x14ac:dyDescent="0.25">
      <c r="A180"/>
      <c r="B180"/>
      <c r="C180"/>
      <c r="D180"/>
      <c r="E180"/>
      <c r="F180"/>
      <c r="G180"/>
      <c r="H180"/>
      <c r="I180"/>
      <c r="J180"/>
      <c r="K180"/>
      <c r="L180"/>
      <c r="M180"/>
    </row>
    <row r="181" spans="1:13" x14ac:dyDescent="0.25">
      <c r="A181"/>
      <c r="B181"/>
      <c r="C181"/>
      <c r="D181"/>
      <c r="E181"/>
      <c r="F181"/>
      <c r="G181"/>
      <c r="H181"/>
      <c r="I181"/>
      <c r="J181"/>
      <c r="K181"/>
      <c r="L181"/>
      <c r="M181"/>
    </row>
    <row r="182" spans="1:13" x14ac:dyDescent="0.25">
      <c r="A182"/>
      <c r="B182"/>
      <c r="C182"/>
      <c r="D182"/>
      <c r="E182"/>
      <c r="F182"/>
      <c r="G182"/>
      <c r="H182"/>
      <c r="I182"/>
      <c r="J182"/>
      <c r="K182"/>
      <c r="L182"/>
      <c r="M182"/>
    </row>
    <row r="183" spans="1:13" x14ac:dyDescent="0.25">
      <c r="A183"/>
      <c r="B183"/>
      <c r="C183"/>
      <c r="D183"/>
      <c r="E183"/>
      <c r="F183"/>
      <c r="G183"/>
      <c r="H183"/>
      <c r="I183"/>
      <c r="J183"/>
      <c r="K183"/>
      <c r="L183"/>
      <c r="M183"/>
    </row>
    <row r="184" spans="1:13" x14ac:dyDescent="0.25">
      <c r="A184"/>
      <c r="B184"/>
      <c r="C184"/>
      <c r="D184"/>
      <c r="E184"/>
      <c r="F184"/>
      <c r="G184"/>
      <c r="H184"/>
      <c r="I184"/>
      <c r="J184"/>
      <c r="K184"/>
      <c r="L184"/>
      <c r="M184"/>
    </row>
    <row r="185" spans="1:13" x14ac:dyDescent="0.25">
      <c r="A185"/>
      <c r="B185"/>
      <c r="C185"/>
      <c r="D185"/>
      <c r="E185"/>
      <c r="F185"/>
      <c r="G185"/>
      <c r="H185"/>
      <c r="I185"/>
      <c r="J185"/>
      <c r="K185"/>
      <c r="L185"/>
      <c r="M185"/>
    </row>
    <row r="186" spans="1:13" x14ac:dyDescent="0.25">
      <c r="A186"/>
      <c r="B186"/>
      <c r="C186"/>
      <c r="D186"/>
      <c r="E186"/>
      <c r="F186"/>
      <c r="G186"/>
      <c r="H186"/>
      <c r="I186"/>
      <c r="J186"/>
      <c r="K186"/>
      <c r="L186"/>
      <c r="M186"/>
    </row>
    <row r="187" spans="1:13" x14ac:dyDescent="0.25">
      <c r="A187"/>
      <c r="B187"/>
      <c r="C187"/>
      <c r="D187"/>
      <c r="E187"/>
      <c r="F187"/>
      <c r="G187"/>
      <c r="H187"/>
      <c r="I187"/>
      <c r="J187"/>
      <c r="K187"/>
      <c r="L187"/>
      <c r="M187"/>
    </row>
    <row r="188" spans="1:13" x14ac:dyDescent="0.25">
      <c r="A188"/>
      <c r="B188"/>
      <c r="C188"/>
      <c r="D188"/>
      <c r="E188"/>
      <c r="F188"/>
      <c r="G188"/>
      <c r="H188"/>
      <c r="I188"/>
      <c r="J188"/>
      <c r="K188"/>
      <c r="L188"/>
      <c r="M188"/>
    </row>
    <row r="189" spans="1:13" x14ac:dyDescent="0.25">
      <c r="A189"/>
      <c r="B189"/>
      <c r="C189"/>
      <c r="D189"/>
      <c r="E189"/>
      <c r="F189"/>
      <c r="G189"/>
      <c r="H189"/>
      <c r="I189"/>
      <c r="J189"/>
      <c r="K189"/>
      <c r="L189"/>
      <c r="M189"/>
    </row>
    <row r="190" spans="1:13" x14ac:dyDescent="0.25">
      <c r="A190"/>
      <c r="B190"/>
      <c r="C190"/>
      <c r="D190"/>
      <c r="E190"/>
      <c r="F190"/>
      <c r="G190"/>
      <c r="H190"/>
      <c r="I190"/>
      <c r="J190"/>
      <c r="K190"/>
      <c r="L190"/>
      <c r="M190"/>
    </row>
    <row r="191" spans="1:13" x14ac:dyDescent="0.25">
      <c r="A191"/>
      <c r="B191"/>
      <c r="C191"/>
      <c r="D191"/>
      <c r="E191"/>
      <c r="F191"/>
      <c r="G191"/>
      <c r="H191"/>
      <c r="I191"/>
      <c r="J191"/>
      <c r="K191"/>
      <c r="L191"/>
      <c r="M191"/>
    </row>
    <row r="192" spans="1:13" x14ac:dyDescent="0.25">
      <c r="A192"/>
      <c r="B192"/>
      <c r="C192"/>
      <c r="D192"/>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c r="F194"/>
      <c r="G194"/>
      <c r="H194"/>
      <c r="I194"/>
      <c r="J194"/>
      <c r="K194"/>
      <c r="L194"/>
      <c r="M194"/>
    </row>
    <row r="195" spans="1:13" x14ac:dyDescent="0.25">
      <c r="A195"/>
      <c r="B195"/>
      <c r="C195"/>
      <c r="D195"/>
      <c r="E195"/>
      <c r="F195"/>
      <c r="G195"/>
      <c r="H195"/>
      <c r="I195"/>
      <c r="J195"/>
      <c r="K195"/>
      <c r="L195"/>
      <c r="M195"/>
    </row>
    <row r="196" spans="1:13" x14ac:dyDescent="0.25">
      <c r="A196"/>
      <c r="B196"/>
      <c r="C196"/>
      <c r="D196"/>
      <c r="E196"/>
      <c r="F196"/>
      <c r="G196"/>
      <c r="H196"/>
      <c r="I196"/>
      <c r="J196"/>
      <c r="K196"/>
      <c r="L196"/>
      <c r="M196"/>
    </row>
    <row r="197" spans="1:13" x14ac:dyDescent="0.25">
      <c r="A197"/>
      <c r="B197"/>
      <c r="C197"/>
      <c r="D197"/>
      <c r="E197"/>
      <c r="F197"/>
      <c r="G197"/>
      <c r="H197"/>
      <c r="I197"/>
      <c r="J197"/>
      <c r="K197"/>
      <c r="L197"/>
      <c r="M197"/>
    </row>
    <row r="198" spans="1:13" x14ac:dyDescent="0.25">
      <c r="A198"/>
      <c r="B198"/>
      <c r="C198"/>
      <c r="D198"/>
      <c r="E198"/>
      <c r="F198"/>
      <c r="G198"/>
      <c r="H198"/>
      <c r="I198"/>
      <c r="J198"/>
      <c r="K198"/>
      <c r="L198"/>
      <c r="M198"/>
    </row>
    <row r="199" spans="1:13" x14ac:dyDescent="0.25">
      <c r="A199"/>
      <c r="B199"/>
      <c r="C199"/>
      <c r="D199"/>
      <c r="E199"/>
      <c r="F199"/>
      <c r="G199"/>
      <c r="H199"/>
      <c r="I199"/>
      <c r="J199"/>
      <c r="K199"/>
      <c r="L199"/>
      <c r="M199"/>
    </row>
    <row r="200" spans="1:13" x14ac:dyDescent="0.25">
      <c r="A200"/>
      <c r="B200"/>
      <c r="C200"/>
      <c r="D200"/>
      <c r="E200"/>
      <c r="F200"/>
      <c r="G200"/>
      <c r="H200"/>
      <c r="I200"/>
      <c r="J200"/>
      <c r="K200"/>
      <c r="L200"/>
      <c r="M200"/>
    </row>
    <row r="201" spans="1:13" x14ac:dyDescent="0.25">
      <c r="A201"/>
      <c r="B201"/>
      <c r="C201"/>
      <c r="D201"/>
      <c r="E201"/>
      <c r="F201"/>
      <c r="G201"/>
      <c r="H201"/>
      <c r="I201"/>
      <c r="J201"/>
      <c r="K201"/>
      <c r="L201"/>
      <c r="M201"/>
    </row>
    <row r="202" spans="1:13" x14ac:dyDescent="0.25">
      <c r="A202"/>
      <c r="B202"/>
      <c r="C202"/>
      <c r="D202"/>
      <c r="E202"/>
      <c r="F202"/>
      <c r="G202"/>
      <c r="H202"/>
      <c r="I202"/>
      <c r="J202"/>
      <c r="K202"/>
      <c r="L202"/>
      <c r="M202"/>
    </row>
    <row r="203" spans="1:13" x14ac:dyDescent="0.25">
      <c r="A203"/>
      <c r="B203"/>
      <c r="C203"/>
      <c r="D203"/>
      <c r="E203"/>
      <c r="F203"/>
      <c r="G203"/>
      <c r="H203"/>
      <c r="I203"/>
      <c r="J203"/>
      <c r="K203"/>
      <c r="L203"/>
      <c r="M203"/>
    </row>
    <row r="204" spans="1:13" x14ac:dyDescent="0.25">
      <c r="A204"/>
      <c r="B204"/>
      <c r="C204"/>
      <c r="D204"/>
      <c r="E204"/>
      <c r="F204"/>
      <c r="G204"/>
      <c r="H204"/>
      <c r="I204"/>
      <c r="J204"/>
      <c r="K204"/>
      <c r="L204"/>
      <c r="M204"/>
    </row>
    <row r="205" spans="1:13" x14ac:dyDescent="0.25">
      <c r="A205"/>
      <c r="B205"/>
      <c r="C205"/>
      <c r="D205"/>
      <c r="E205"/>
      <c r="F205"/>
      <c r="G205"/>
      <c r="H205"/>
      <c r="I205"/>
      <c r="J205"/>
      <c r="K205"/>
      <c r="L205"/>
      <c r="M205"/>
    </row>
    <row r="206" spans="1:13" x14ac:dyDescent="0.25">
      <c r="A206"/>
      <c r="B206"/>
      <c r="C206"/>
      <c r="D206"/>
      <c r="E206"/>
      <c r="F206"/>
      <c r="G206"/>
      <c r="H206"/>
      <c r="I206"/>
      <c r="J206"/>
      <c r="K206"/>
      <c r="L206"/>
      <c r="M206"/>
    </row>
    <row r="207" spans="1:13" x14ac:dyDescent="0.25">
      <c r="A207"/>
      <c r="B207"/>
      <c r="C207"/>
      <c r="D207"/>
      <c r="E207"/>
      <c r="F207"/>
      <c r="G207"/>
      <c r="H207"/>
      <c r="I207"/>
      <c r="J207"/>
      <c r="K207"/>
      <c r="L207"/>
      <c r="M207"/>
    </row>
    <row r="208" spans="1:13" x14ac:dyDescent="0.25">
      <c r="A208"/>
      <c r="B208"/>
      <c r="C208"/>
      <c r="D208"/>
      <c r="E208"/>
      <c r="F208"/>
      <c r="G208"/>
      <c r="H208"/>
      <c r="I208"/>
      <c r="J208"/>
      <c r="K208"/>
      <c r="L208"/>
      <c r="M208"/>
    </row>
    <row r="209" spans="1:13" x14ac:dyDescent="0.25">
      <c r="A209"/>
      <c r="B209"/>
      <c r="C209"/>
      <c r="D209"/>
      <c r="E209"/>
      <c r="F209"/>
      <c r="G209"/>
      <c r="H209"/>
      <c r="I209"/>
      <c r="J209"/>
      <c r="K209"/>
      <c r="L209"/>
      <c r="M209"/>
    </row>
    <row r="210" spans="1:13" x14ac:dyDescent="0.25">
      <c r="A210"/>
      <c r="B210"/>
      <c r="C210"/>
      <c r="D210"/>
      <c r="E210"/>
      <c r="F210"/>
      <c r="G210"/>
      <c r="H210"/>
      <c r="I210"/>
      <c r="J210"/>
      <c r="K210"/>
      <c r="L210"/>
      <c r="M210"/>
    </row>
    <row r="211" spans="1:13" x14ac:dyDescent="0.25">
      <c r="A211"/>
      <c r="B211"/>
      <c r="C211"/>
      <c r="D211"/>
      <c r="E211"/>
      <c r="F211"/>
      <c r="G211"/>
      <c r="H211"/>
      <c r="I211"/>
      <c r="J211"/>
      <c r="K211"/>
      <c r="L211"/>
      <c r="M211"/>
    </row>
    <row r="212" spans="1:13" x14ac:dyDescent="0.25">
      <c r="A212"/>
      <c r="B212"/>
      <c r="C212"/>
      <c r="D212"/>
      <c r="E212"/>
      <c r="F212"/>
      <c r="G212"/>
      <c r="H212"/>
      <c r="I212"/>
      <c r="J212"/>
      <c r="K212"/>
      <c r="L212"/>
      <c r="M212"/>
    </row>
    <row r="213" spans="1:13" x14ac:dyDescent="0.25">
      <c r="A213"/>
      <c r="B213"/>
      <c r="C213"/>
      <c r="D213"/>
      <c r="E213"/>
      <c r="F213"/>
      <c r="G213"/>
      <c r="H213"/>
      <c r="I213"/>
      <c r="J213"/>
      <c r="K213"/>
      <c r="L213"/>
      <c r="M213"/>
    </row>
    <row r="214" spans="1:13" x14ac:dyDescent="0.25">
      <c r="A214"/>
      <c r="B214"/>
      <c r="C214"/>
      <c r="D214"/>
      <c r="E214"/>
      <c r="F214"/>
      <c r="G214"/>
      <c r="H214"/>
      <c r="I214"/>
      <c r="J214"/>
      <c r="K214"/>
      <c r="L214"/>
      <c r="M214"/>
    </row>
    <row r="215" spans="1:13" x14ac:dyDescent="0.25">
      <c r="A215"/>
      <c r="B215"/>
      <c r="C215"/>
      <c r="D215"/>
      <c r="E215"/>
      <c r="F215"/>
      <c r="G215"/>
      <c r="H215"/>
      <c r="I215"/>
      <c r="J215"/>
      <c r="K215"/>
      <c r="L215"/>
      <c r="M215"/>
    </row>
    <row r="216" spans="1:13" x14ac:dyDescent="0.25">
      <c r="A216"/>
      <c r="B216"/>
      <c r="C216"/>
      <c r="D216"/>
      <c r="E216"/>
      <c r="F216"/>
      <c r="G216"/>
      <c r="H216"/>
      <c r="I216"/>
      <c r="J216"/>
      <c r="K216"/>
      <c r="L216"/>
      <c r="M216"/>
    </row>
    <row r="217" spans="1:13" x14ac:dyDescent="0.25">
      <c r="A217"/>
      <c r="B217"/>
      <c r="C217"/>
      <c r="D217"/>
      <c r="E217"/>
      <c r="F217"/>
      <c r="G217"/>
      <c r="H217"/>
      <c r="I217"/>
      <c r="J217"/>
      <c r="K217"/>
      <c r="L217"/>
      <c r="M217"/>
    </row>
    <row r="218" spans="1:13" x14ac:dyDescent="0.25">
      <c r="A218"/>
      <c r="B218"/>
      <c r="C218"/>
      <c r="D218"/>
      <c r="E218"/>
      <c r="F218"/>
      <c r="G218"/>
      <c r="H218"/>
      <c r="I218"/>
      <c r="J218"/>
      <c r="K218"/>
      <c r="L218"/>
      <c r="M218"/>
    </row>
    <row r="219" spans="1:13" x14ac:dyDescent="0.25">
      <c r="A219"/>
      <c r="B219"/>
      <c r="C219"/>
      <c r="D219"/>
      <c r="E219"/>
      <c r="F219"/>
      <c r="G219"/>
      <c r="H219"/>
      <c r="I219"/>
      <c r="J219"/>
      <c r="K219"/>
      <c r="L219"/>
      <c r="M219"/>
    </row>
    <row r="220" spans="1:13" x14ac:dyDescent="0.25">
      <c r="A220"/>
      <c r="B220"/>
      <c r="C220"/>
      <c r="D220"/>
      <c r="E220"/>
      <c r="F220"/>
      <c r="G220"/>
      <c r="H220"/>
      <c r="I220"/>
      <c r="J220"/>
      <c r="K220"/>
      <c r="L220"/>
      <c r="M220"/>
    </row>
    <row r="221" spans="1:13" x14ac:dyDescent="0.25">
      <c r="A221"/>
      <c r="B221"/>
      <c r="C221"/>
      <c r="D221"/>
      <c r="E221"/>
      <c r="F221"/>
      <c r="G221"/>
      <c r="H221"/>
      <c r="I221"/>
      <c r="J221"/>
      <c r="K221"/>
      <c r="L221"/>
      <c r="M221"/>
    </row>
    <row r="222" spans="1:13" x14ac:dyDescent="0.25">
      <c r="A222"/>
      <c r="B222"/>
      <c r="C222"/>
      <c r="D222"/>
      <c r="E222"/>
      <c r="F222"/>
      <c r="G222"/>
      <c r="H222"/>
      <c r="I222"/>
      <c r="J222"/>
      <c r="K222"/>
      <c r="L222"/>
      <c r="M222"/>
    </row>
    <row r="223" spans="1:13" x14ac:dyDescent="0.25">
      <c r="A223"/>
      <c r="B223"/>
      <c r="C223"/>
      <c r="D223"/>
      <c r="E223"/>
      <c r="F223"/>
      <c r="G223"/>
      <c r="H223"/>
      <c r="I223"/>
      <c r="J223"/>
      <c r="K223"/>
      <c r="L223"/>
      <c r="M223"/>
    </row>
    <row r="224" spans="1:13" x14ac:dyDescent="0.25">
      <c r="A224"/>
      <c r="B224"/>
      <c r="C224"/>
      <c r="D224"/>
      <c r="E224"/>
      <c r="F224"/>
      <c r="G224"/>
      <c r="H224"/>
      <c r="I224"/>
      <c r="J224"/>
      <c r="K224"/>
      <c r="L224"/>
      <c r="M224"/>
    </row>
    <row r="225" spans="1:13" x14ac:dyDescent="0.25">
      <c r="A225"/>
      <c r="B225"/>
      <c r="C225"/>
      <c r="D225"/>
      <c r="E225"/>
      <c r="F225"/>
      <c r="G225"/>
      <c r="H225"/>
      <c r="I225"/>
      <c r="J225"/>
      <c r="K225"/>
      <c r="L225"/>
      <c r="M225"/>
    </row>
    <row r="226" spans="1:13" x14ac:dyDescent="0.25">
      <c r="A226"/>
      <c r="B226"/>
      <c r="C226"/>
      <c r="D226"/>
      <c r="E226"/>
      <c r="F226"/>
      <c r="G226"/>
      <c r="H226"/>
      <c r="I226"/>
      <c r="J226"/>
      <c r="K226"/>
      <c r="L226"/>
      <c r="M226"/>
    </row>
    <row r="227" spans="1:13" x14ac:dyDescent="0.25">
      <c r="A227"/>
      <c r="B227"/>
      <c r="C227"/>
      <c r="D227"/>
      <c r="E227"/>
      <c r="F227"/>
      <c r="G227"/>
      <c r="H227"/>
      <c r="I227"/>
      <c r="J227"/>
      <c r="K227"/>
      <c r="L227"/>
      <c r="M227"/>
    </row>
    <row r="228" spans="1:13" x14ac:dyDescent="0.25">
      <c r="A228"/>
      <c r="B228"/>
      <c r="C228"/>
      <c r="D228"/>
      <c r="E228"/>
      <c r="F228"/>
      <c r="G228"/>
      <c r="H228"/>
      <c r="I228"/>
      <c r="J228"/>
      <c r="K228"/>
      <c r="L228"/>
      <c r="M228"/>
    </row>
    <row r="229" spans="1:13" x14ac:dyDescent="0.25">
      <c r="A229"/>
      <c r="B229"/>
      <c r="C229"/>
      <c r="D229"/>
      <c r="E229"/>
      <c r="F229"/>
      <c r="G229"/>
      <c r="H229"/>
      <c r="I229"/>
      <c r="J229"/>
      <c r="K229"/>
      <c r="L229"/>
      <c r="M229"/>
    </row>
    <row r="230" spans="1:13" x14ac:dyDescent="0.25">
      <c r="A230"/>
      <c r="B230"/>
      <c r="C230"/>
      <c r="D230"/>
      <c r="E230"/>
      <c r="F230"/>
      <c r="G230"/>
      <c r="H230"/>
      <c r="I230"/>
      <c r="J230"/>
      <c r="K230"/>
      <c r="L230"/>
      <c r="M230"/>
    </row>
    <row r="231" spans="1:13" x14ac:dyDescent="0.25">
      <c r="A231"/>
      <c r="B231"/>
      <c r="C231"/>
      <c r="D231"/>
      <c r="E231"/>
      <c r="F231"/>
      <c r="G231"/>
      <c r="H231"/>
      <c r="I231"/>
      <c r="J231"/>
      <c r="K231"/>
      <c r="L231"/>
      <c r="M231"/>
    </row>
    <row r="232" spans="1:13" x14ac:dyDescent="0.25">
      <c r="A232"/>
      <c r="B232"/>
      <c r="C232"/>
      <c r="D232"/>
      <c r="E232"/>
      <c r="F232"/>
      <c r="G232"/>
      <c r="H232"/>
      <c r="I232"/>
      <c r="J232"/>
      <c r="K232"/>
      <c r="L232"/>
      <c r="M232"/>
    </row>
    <row r="233" spans="1:13" x14ac:dyDescent="0.25">
      <c r="A233"/>
      <c r="B233"/>
      <c r="C233"/>
      <c r="D233"/>
      <c r="E233"/>
      <c r="F233"/>
      <c r="G233"/>
      <c r="H233"/>
      <c r="I233"/>
      <c r="J233"/>
      <c r="K233"/>
      <c r="L233"/>
      <c r="M233"/>
    </row>
    <row r="234" spans="1:13" x14ac:dyDescent="0.25">
      <c r="A234"/>
      <c r="B234"/>
      <c r="C234"/>
      <c r="D234"/>
      <c r="E234"/>
      <c r="F234"/>
      <c r="G234"/>
      <c r="H234"/>
      <c r="I234"/>
      <c r="J234"/>
      <c r="K234"/>
      <c r="L234"/>
      <c r="M234"/>
    </row>
    <row r="235" spans="1:13" x14ac:dyDescent="0.25">
      <c r="A235"/>
      <c r="B235"/>
      <c r="C235"/>
      <c r="D235"/>
      <c r="E235"/>
      <c r="F235"/>
      <c r="G235"/>
      <c r="H235"/>
      <c r="I235"/>
      <c r="J235"/>
      <c r="K235"/>
      <c r="L235"/>
      <c r="M235"/>
    </row>
    <row r="236" spans="1:13" x14ac:dyDescent="0.25">
      <c r="A236"/>
      <c r="B236"/>
      <c r="C236"/>
      <c r="D236"/>
      <c r="E236"/>
      <c r="F236"/>
      <c r="G236"/>
      <c r="H236"/>
      <c r="I236"/>
      <c r="J236"/>
      <c r="K236"/>
      <c r="L236"/>
      <c r="M236"/>
    </row>
    <row r="237" spans="1:13" x14ac:dyDescent="0.25">
      <c r="A237"/>
      <c r="B237"/>
      <c r="C237"/>
      <c r="D237"/>
      <c r="E237"/>
      <c r="F237"/>
      <c r="G237"/>
      <c r="H237"/>
      <c r="I237"/>
      <c r="J237"/>
      <c r="K237"/>
      <c r="L237"/>
      <c r="M237"/>
    </row>
    <row r="238" spans="1:13" x14ac:dyDescent="0.25">
      <c r="A238"/>
      <c r="B238"/>
      <c r="C238"/>
      <c r="D238"/>
      <c r="E238"/>
      <c r="F238"/>
      <c r="G238"/>
      <c r="H238"/>
      <c r="I238"/>
      <c r="J238"/>
      <c r="K238"/>
      <c r="L238"/>
      <c r="M238"/>
    </row>
    <row r="239" spans="1:13" x14ac:dyDescent="0.25">
      <c r="A239"/>
      <c r="B239"/>
      <c r="C239"/>
      <c r="D239"/>
      <c r="E239"/>
      <c r="F239"/>
      <c r="G239"/>
      <c r="H239"/>
      <c r="I239"/>
      <c r="J239"/>
      <c r="K239"/>
      <c r="L239"/>
      <c r="M239"/>
    </row>
    <row r="240" spans="1:13" x14ac:dyDescent="0.25">
      <c r="A240"/>
      <c r="B240"/>
      <c r="C240"/>
      <c r="D240"/>
      <c r="E240"/>
      <c r="F240"/>
      <c r="G240"/>
      <c r="H240"/>
      <c r="I240"/>
      <c r="J240"/>
      <c r="K240"/>
      <c r="L240"/>
      <c r="M240"/>
    </row>
    <row r="241" spans="1:13" x14ac:dyDescent="0.25">
      <c r="A241"/>
      <c r="B241"/>
      <c r="C241"/>
      <c r="D241"/>
      <c r="E241"/>
      <c r="F241"/>
      <c r="G241"/>
      <c r="H241"/>
      <c r="I241"/>
      <c r="J241"/>
      <c r="K241"/>
      <c r="L241"/>
      <c r="M241"/>
    </row>
    <row r="242" spans="1:13" x14ac:dyDescent="0.25">
      <c r="A242"/>
      <c r="B242"/>
      <c r="C242"/>
      <c r="D242"/>
      <c r="E242"/>
      <c r="F242"/>
      <c r="G242"/>
      <c r="H242"/>
      <c r="I242"/>
      <c r="J242"/>
      <c r="K242"/>
      <c r="L242"/>
      <c r="M242"/>
    </row>
    <row r="243" spans="1:13" x14ac:dyDescent="0.25">
      <c r="A243"/>
      <c r="B243"/>
      <c r="C243"/>
      <c r="D243"/>
      <c r="E243"/>
      <c r="F243"/>
      <c r="G243"/>
      <c r="H243"/>
      <c r="I243"/>
      <c r="J243"/>
      <c r="K243"/>
      <c r="L243"/>
      <c r="M243"/>
    </row>
    <row r="244" spans="1:13" x14ac:dyDescent="0.25">
      <c r="A244"/>
      <c r="B244"/>
      <c r="C244"/>
      <c r="D244"/>
      <c r="E244"/>
      <c r="F244"/>
      <c r="G244"/>
      <c r="H244"/>
      <c r="I244"/>
      <c r="J244"/>
      <c r="K244"/>
      <c r="L244"/>
      <c r="M244"/>
    </row>
    <row r="245" spans="1:13" x14ac:dyDescent="0.25">
      <c r="A245"/>
      <c r="B245"/>
      <c r="C245"/>
      <c r="D245"/>
      <c r="E245"/>
      <c r="F245"/>
      <c r="G245"/>
      <c r="H245"/>
      <c r="I245"/>
      <c r="J245"/>
      <c r="K245"/>
      <c r="L245"/>
      <c r="M245"/>
    </row>
    <row r="246" spans="1:13" x14ac:dyDescent="0.25">
      <c r="A246"/>
      <c r="B246"/>
      <c r="C246"/>
      <c r="D246"/>
      <c r="E246"/>
      <c r="F246"/>
      <c r="G246"/>
      <c r="H246"/>
      <c r="I246"/>
      <c r="J246"/>
      <c r="K246"/>
      <c r="L246"/>
      <c r="M246"/>
    </row>
    <row r="247" spans="1:13" x14ac:dyDescent="0.25">
      <c r="A247"/>
      <c r="B247"/>
      <c r="C247"/>
      <c r="D247"/>
      <c r="E247"/>
      <c r="F247"/>
      <c r="G247"/>
      <c r="H247"/>
      <c r="I247"/>
      <c r="J247"/>
      <c r="K247"/>
      <c r="L247"/>
      <c r="M247"/>
    </row>
    <row r="248" spans="1:13" x14ac:dyDescent="0.25">
      <c r="A248"/>
      <c r="B248"/>
      <c r="C248"/>
      <c r="D248"/>
      <c r="E248"/>
      <c r="F248"/>
      <c r="G248"/>
      <c r="H248"/>
      <c r="I248"/>
      <c r="J248"/>
      <c r="K248"/>
      <c r="L248"/>
      <c r="M248"/>
    </row>
    <row r="249" spans="1:13" x14ac:dyDescent="0.25">
      <c r="A249"/>
      <c r="B249"/>
      <c r="C249"/>
      <c r="D249"/>
      <c r="E249"/>
      <c r="F249"/>
      <c r="G249"/>
      <c r="H249"/>
      <c r="I249"/>
      <c r="J249"/>
      <c r="K249"/>
      <c r="L249"/>
      <c r="M249"/>
    </row>
    <row r="250" spans="1:13" x14ac:dyDescent="0.25">
      <c r="A250"/>
      <c r="B250"/>
      <c r="C250"/>
      <c r="D250"/>
      <c r="E250"/>
      <c r="F250"/>
      <c r="G250"/>
      <c r="H250"/>
      <c r="I250"/>
      <c r="J250"/>
      <c r="K250"/>
      <c r="L250"/>
      <c r="M250"/>
    </row>
    <row r="251" spans="1:13" x14ac:dyDescent="0.25">
      <c r="A251"/>
      <c r="B251"/>
      <c r="C251"/>
      <c r="D251"/>
      <c r="E251"/>
      <c r="F251"/>
      <c r="G251"/>
      <c r="H251"/>
      <c r="I251"/>
      <c r="J251"/>
      <c r="K251"/>
      <c r="L251"/>
      <c r="M251"/>
    </row>
    <row r="252" spans="1:13" x14ac:dyDescent="0.25">
      <c r="A252"/>
      <c r="B252"/>
      <c r="C252"/>
      <c r="D252"/>
      <c r="E252"/>
      <c r="F252"/>
      <c r="G252"/>
      <c r="H252"/>
      <c r="I252"/>
      <c r="J252"/>
      <c r="K252"/>
      <c r="L252"/>
      <c r="M252"/>
    </row>
    <row r="253" spans="1:13" x14ac:dyDescent="0.25">
      <c r="A253"/>
      <c r="B253"/>
      <c r="C253"/>
      <c r="D253"/>
      <c r="E253"/>
      <c r="F253"/>
      <c r="G253"/>
      <c r="H253"/>
      <c r="I253"/>
      <c r="J253"/>
      <c r="K253"/>
      <c r="L253"/>
      <c r="M253"/>
    </row>
    <row r="254" spans="1:13" x14ac:dyDescent="0.25">
      <c r="A254"/>
      <c r="B254"/>
      <c r="C254"/>
      <c r="D254"/>
      <c r="E254"/>
      <c r="F254"/>
      <c r="G254"/>
      <c r="H254"/>
      <c r="I254"/>
      <c r="J254"/>
      <c r="K254"/>
      <c r="L254"/>
      <c r="M254"/>
    </row>
    <row r="255" spans="1:13" x14ac:dyDescent="0.25">
      <c r="A255"/>
      <c r="B255"/>
      <c r="C255"/>
      <c r="D255"/>
      <c r="E255"/>
      <c r="F255"/>
      <c r="G255"/>
      <c r="H255"/>
      <c r="I255"/>
      <c r="J255"/>
      <c r="K255"/>
      <c r="L255"/>
      <c r="M255"/>
    </row>
    <row r="256" spans="1:13" x14ac:dyDescent="0.25">
      <c r="A256"/>
      <c r="B256"/>
      <c r="C256"/>
      <c r="D256"/>
      <c r="E256"/>
      <c r="F256"/>
      <c r="G256"/>
      <c r="H256"/>
      <c r="I256"/>
      <c r="J256"/>
      <c r="K256"/>
      <c r="L256"/>
      <c r="M256"/>
    </row>
    <row r="257" spans="1:13" x14ac:dyDescent="0.25">
      <c r="A257"/>
      <c r="B257"/>
      <c r="C257"/>
      <c r="D257"/>
      <c r="E257"/>
      <c r="F257"/>
      <c r="G257"/>
      <c r="H257"/>
      <c r="I257"/>
      <c r="J257"/>
      <c r="K257"/>
      <c r="L257"/>
      <c r="M257"/>
    </row>
    <row r="258" spans="1:13" x14ac:dyDescent="0.25">
      <c r="A258"/>
      <c r="B258"/>
      <c r="C258"/>
      <c r="D258"/>
      <c r="E258"/>
      <c r="F258"/>
      <c r="G258"/>
      <c r="H258"/>
      <c r="I258"/>
      <c r="J258"/>
      <c r="K258"/>
      <c r="L258"/>
      <c r="M258"/>
    </row>
    <row r="259" spans="1:13" x14ac:dyDescent="0.25">
      <c r="A259"/>
      <c r="B259"/>
      <c r="C259"/>
      <c r="D259"/>
      <c r="E259"/>
      <c r="F259"/>
      <c r="G259"/>
      <c r="H259"/>
      <c r="I259"/>
      <c r="J259"/>
      <c r="K259"/>
      <c r="L259"/>
      <c r="M259"/>
    </row>
    <row r="260" spans="1:13" x14ac:dyDescent="0.25">
      <c r="A260"/>
      <c r="B260"/>
      <c r="C260"/>
      <c r="D260"/>
      <c r="E260"/>
      <c r="F260"/>
      <c r="G260"/>
      <c r="H260"/>
      <c r="I260"/>
      <c r="J260"/>
      <c r="K260"/>
      <c r="L260"/>
      <c r="M260"/>
    </row>
    <row r="261" spans="1:13" x14ac:dyDescent="0.25">
      <c r="A261"/>
      <c r="B261"/>
      <c r="C261"/>
      <c r="D261"/>
      <c r="E261"/>
      <c r="F261"/>
      <c r="G261"/>
      <c r="H261"/>
      <c r="I261"/>
      <c r="J261"/>
      <c r="K261"/>
      <c r="L261"/>
      <c r="M261"/>
    </row>
    <row r="262" spans="1:13" x14ac:dyDescent="0.25">
      <c r="A262"/>
      <c r="B262"/>
      <c r="C262"/>
      <c r="D262"/>
      <c r="E262"/>
      <c r="F262"/>
      <c r="G262"/>
      <c r="H262"/>
      <c r="I262"/>
      <c r="J262"/>
      <c r="K262"/>
      <c r="L262"/>
      <c r="M262"/>
    </row>
    <row r="263" spans="1:13" x14ac:dyDescent="0.25">
      <c r="A263"/>
      <c r="B263"/>
      <c r="C263"/>
      <c r="D263"/>
      <c r="E263"/>
      <c r="F263"/>
      <c r="G263"/>
      <c r="H263"/>
      <c r="I263"/>
      <c r="J263"/>
      <c r="K263"/>
      <c r="L263"/>
      <c r="M263"/>
    </row>
    <row r="264" spans="1:13" x14ac:dyDescent="0.25">
      <c r="A264"/>
      <c r="B264"/>
      <c r="C264"/>
      <c r="D264"/>
      <c r="E264"/>
      <c r="F264"/>
      <c r="G264"/>
      <c r="H264"/>
      <c r="I264"/>
      <c r="J264"/>
      <c r="K264"/>
      <c r="L264"/>
      <c r="M264"/>
    </row>
    <row r="265" spans="1:13" x14ac:dyDescent="0.25">
      <c r="A265"/>
      <c r="B265"/>
      <c r="C265"/>
      <c r="D265"/>
      <c r="E265"/>
      <c r="F265"/>
      <c r="G265"/>
      <c r="H265"/>
      <c r="I265"/>
      <c r="J265"/>
      <c r="K265"/>
      <c r="L265"/>
      <c r="M265"/>
    </row>
    <row r="266" spans="1:13" x14ac:dyDescent="0.25">
      <c r="A266"/>
      <c r="B266"/>
      <c r="C266"/>
      <c r="D266"/>
      <c r="E266"/>
      <c r="F266"/>
      <c r="G266"/>
      <c r="H266"/>
      <c r="I266"/>
      <c r="J266"/>
      <c r="K266"/>
      <c r="L266"/>
      <c r="M266"/>
    </row>
    <row r="267" spans="1:13" x14ac:dyDescent="0.25">
      <c r="A267"/>
      <c r="B267"/>
      <c r="C267"/>
      <c r="D267"/>
      <c r="E267"/>
      <c r="F267"/>
      <c r="G267"/>
      <c r="H267"/>
      <c r="I267"/>
      <c r="J267"/>
      <c r="K267"/>
      <c r="L267"/>
      <c r="M267"/>
    </row>
    <row r="268" spans="1:13" x14ac:dyDescent="0.25">
      <c r="A268"/>
      <c r="B268"/>
      <c r="C268"/>
      <c r="D268"/>
      <c r="E268"/>
      <c r="F268"/>
      <c r="G268"/>
      <c r="H268"/>
      <c r="I268"/>
      <c r="J268"/>
      <c r="K268"/>
      <c r="L268"/>
      <c r="M268"/>
    </row>
    <row r="269" spans="1:13" x14ac:dyDescent="0.25">
      <c r="A269"/>
      <c r="B269"/>
      <c r="C269"/>
      <c r="D269"/>
      <c r="E269"/>
      <c r="F269"/>
      <c r="G269"/>
      <c r="H269"/>
      <c r="I269"/>
      <c r="J269"/>
      <c r="K269"/>
      <c r="L269"/>
      <c r="M269"/>
    </row>
    <row r="270" spans="1:13" x14ac:dyDescent="0.25">
      <c r="A270"/>
      <c r="B270"/>
      <c r="C270"/>
      <c r="D270"/>
      <c r="E270"/>
      <c r="F270"/>
      <c r="G270"/>
      <c r="H270"/>
      <c r="I270"/>
      <c r="J270"/>
      <c r="K270"/>
      <c r="L270"/>
      <c r="M270"/>
    </row>
    <row r="271" spans="1:13" x14ac:dyDescent="0.25">
      <c r="A271"/>
      <c r="B271"/>
      <c r="C271"/>
      <c r="D271"/>
      <c r="E271"/>
      <c r="F271"/>
      <c r="G271"/>
      <c r="H271"/>
      <c r="I271"/>
      <c r="J271"/>
      <c r="K271"/>
      <c r="L271"/>
      <c r="M271"/>
    </row>
    <row r="272" spans="1:13" x14ac:dyDescent="0.25">
      <c r="A272"/>
      <c r="B272"/>
      <c r="C272"/>
      <c r="D272"/>
      <c r="E272"/>
      <c r="F272"/>
      <c r="G272"/>
      <c r="H272"/>
      <c r="I272"/>
      <c r="J272"/>
      <c r="K272"/>
      <c r="L272"/>
      <c r="M272"/>
    </row>
    <row r="273" spans="1:13" x14ac:dyDescent="0.25">
      <c r="A273"/>
      <c r="B273"/>
      <c r="C273"/>
      <c r="D273"/>
      <c r="E273"/>
      <c r="F273"/>
      <c r="G273"/>
      <c r="H273"/>
      <c r="I273"/>
      <c r="J273"/>
      <c r="K273"/>
      <c r="L273"/>
      <c r="M273"/>
    </row>
    <row r="274" spans="1:13" x14ac:dyDescent="0.25">
      <c r="A274"/>
      <c r="B274"/>
      <c r="C274"/>
      <c r="D274"/>
      <c r="E274"/>
      <c r="F274"/>
      <c r="G274"/>
      <c r="H274"/>
      <c r="I274"/>
      <c r="J274"/>
      <c r="K274"/>
      <c r="L274"/>
      <c r="M274"/>
    </row>
    <row r="275" spans="1:13" x14ac:dyDescent="0.25">
      <c r="A275"/>
      <c r="B275"/>
      <c r="C275"/>
      <c r="D275"/>
      <c r="E275"/>
      <c r="F275"/>
      <c r="G275"/>
      <c r="H275"/>
      <c r="I275"/>
      <c r="J275"/>
      <c r="K275"/>
      <c r="L275"/>
      <c r="M275"/>
    </row>
    <row r="276" spans="1:13" x14ac:dyDescent="0.25">
      <c r="A276"/>
      <c r="B276"/>
      <c r="C276"/>
      <c r="D276"/>
      <c r="E276"/>
      <c r="F276"/>
      <c r="G276"/>
      <c r="H276"/>
      <c r="I276"/>
      <c r="J276"/>
      <c r="K276"/>
      <c r="L276"/>
      <c r="M276"/>
    </row>
    <row r="277" spans="1:13" x14ac:dyDescent="0.25">
      <c r="A277"/>
      <c r="B277"/>
      <c r="C277"/>
      <c r="D277"/>
      <c r="E277"/>
      <c r="F277"/>
      <c r="G277"/>
      <c r="H277"/>
      <c r="I277"/>
      <c r="J277"/>
      <c r="K277"/>
      <c r="L277"/>
      <c r="M277"/>
    </row>
    <row r="278" spans="1:13" x14ac:dyDescent="0.25">
      <c r="A278"/>
      <c r="B278"/>
      <c r="C278"/>
      <c r="D278"/>
      <c r="E278"/>
      <c r="F278"/>
      <c r="G278"/>
      <c r="H278"/>
      <c r="I278"/>
      <c r="J278"/>
      <c r="K278"/>
      <c r="L278"/>
      <c r="M278"/>
    </row>
    <row r="279" spans="1:13" x14ac:dyDescent="0.25">
      <c r="A279"/>
      <c r="B279"/>
      <c r="C279"/>
      <c r="D279"/>
      <c r="E279"/>
      <c r="F279"/>
      <c r="G279"/>
      <c r="H279"/>
      <c r="I279"/>
      <c r="J279"/>
      <c r="K279"/>
      <c r="L279"/>
      <c r="M279"/>
    </row>
    <row r="280" spans="1:13" x14ac:dyDescent="0.25">
      <c r="A280"/>
      <c r="B280"/>
      <c r="C280"/>
      <c r="D280"/>
      <c r="E280"/>
      <c r="F280"/>
      <c r="G280"/>
      <c r="H280"/>
      <c r="I280"/>
      <c r="J280"/>
      <c r="K280"/>
      <c r="L280"/>
      <c r="M280"/>
    </row>
    <row r="281" spans="1:13" x14ac:dyDescent="0.25">
      <c r="A281"/>
      <c r="B281"/>
      <c r="C281"/>
      <c r="D281"/>
      <c r="E281"/>
      <c r="F281"/>
      <c r="G281"/>
      <c r="H281"/>
      <c r="I281"/>
      <c r="J281"/>
      <c r="K281"/>
      <c r="L281"/>
      <c r="M281"/>
    </row>
    <row r="282" spans="1:13" x14ac:dyDescent="0.25">
      <c r="A282"/>
      <c r="B282"/>
      <c r="C282"/>
      <c r="D282"/>
      <c r="E282"/>
      <c r="F282"/>
      <c r="G282"/>
      <c r="H282"/>
      <c r="I282"/>
      <c r="J282"/>
      <c r="K282"/>
      <c r="L282"/>
      <c r="M282"/>
    </row>
    <row r="283" spans="1:13" x14ac:dyDescent="0.25">
      <c r="A283"/>
      <c r="B283"/>
      <c r="C283"/>
      <c r="D283"/>
      <c r="E283"/>
      <c r="F283"/>
      <c r="G283"/>
      <c r="H283"/>
      <c r="I283"/>
      <c r="J283"/>
      <c r="K283"/>
      <c r="L283"/>
      <c r="M283"/>
    </row>
    <row r="284" spans="1:13" x14ac:dyDescent="0.25">
      <c r="A284"/>
      <c r="B284"/>
      <c r="C284"/>
      <c r="D284"/>
      <c r="E284"/>
      <c r="F284"/>
      <c r="G284"/>
      <c r="H284"/>
      <c r="I284"/>
      <c r="J284"/>
      <c r="K284"/>
      <c r="L284"/>
      <c r="M284"/>
    </row>
    <row r="285" spans="1:13" x14ac:dyDescent="0.25">
      <c r="A285"/>
      <c r="B285"/>
      <c r="C285"/>
      <c r="D285"/>
      <c r="E285"/>
      <c r="F285"/>
      <c r="G285"/>
      <c r="H285"/>
      <c r="I285"/>
      <c r="J285"/>
      <c r="K285"/>
      <c r="L285"/>
      <c r="M285"/>
    </row>
    <row r="286" spans="1:13" x14ac:dyDescent="0.25">
      <c r="A286"/>
      <c r="B286"/>
      <c r="C286"/>
      <c r="D286"/>
      <c r="E286"/>
      <c r="F286"/>
      <c r="G286"/>
      <c r="H286"/>
      <c r="I286"/>
      <c r="J286"/>
      <c r="K286"/>
      <c r="L286"/>
      <c r="M286"/>
    </row>
    <row r="287" spans="1:13" x14ac:dyDescent="0.25">
      <c r="A287"/>
      <c r="B287"/>
      <c r="C287"/>
      <c r="D287"/>
      <c r="E287"/>
      <c r="F287"/>
      <c r="G287"/>
      <c r="H287"/>
      <c r="I287"/>
      <c r="J287"/>
      <c r="K287"/>
      <c r="L287"/>
      <c r="M287"/>
    </row>
    <row r="288" spans="1:13" x14ac:dyDescent="0.25">
      <c r="A288"/>
      <c r="B288"/>
      <c r="C288"/>
      <c r="D288"/>
      <c r="E288"/>
      <c r="F288"/>
      <c r="G288"/>
      <c r="H288"/>
      <c r="I288"/>
      <c r="J288"/>
      <c r="K288"/>
      <c r="L288"/>
      <c r="M288"/>
    </row>
    <row r="289" spans="1:13" x14ac:dyDescent="0.25">
      <c r="A289"/>
      <c r="B289"/>
      <c r="C289"/>
      <c r="D289"/>
      <c r="E289"/>
      <c r="F289"/>
      <c r="G289"/>
      <c r="H289"/>
      <c r="I289"/>
      <c r="J289"/>
      <c r="K289"/>
      <c r="L289"/>
      <c r="M289"/>
    </row>
    <row r="290" spans="1:13" x14ac:dyDescent="0.25">
      <c r="A290"/>
      <c r="B290"/>
      <c r="C290"/>
      <c r="D290"/>
      <c r="E290"/>
      <c r="F290"/>
      <c r="G290"/>
      <c r="H290"/>
      <c r="I290"/>
      <c r="J290"/>
      <c r="K290"/>
      <c r="L290"/>
      <c r="M290"/>
    </row>
    <row r="291" spans="1:13" x14ac:dyDescent="0.25">
      <c r="A291"/>
      <c r="B291"/>
      <c r="C291"/>
      <c r="D291"/>
      <c r="E291"/>
      <c r="F291"/>
      <c r="G291"/>
      <c r="H291"/>
      <c r="I291"/>
      <c r="J291"/>
      <c r="K291"/>
      <c r="L291"/>
      <c r="M291"/>
    </row>
    <row r="292" spans="1:13" x14ac:dyDescent="0.25">
      <c r="A292"/>
      <c r="B292"/>
      <c r="C292"/>
      <c r="D292"/>
      <c r="E292"/>
      <c r="F292"/>
      <c r="G292"/>
      <c r="H292"/>
      <c r="I292"/>
      <c r="J292"/>
      <c r="K292"/>
      <c r="L292"/>
      <c r="M292"/>
    </row>
    <row r="293" spans="1:13" x14ac:dyDescent="0.25">
      <c r="A293"/>
      <c r="B293"/>
      <c r="C293"/>
      <c r="D293"/>
      <c r="E293"/>
      <c r="F293"/>
      <c r="G293"/>
      <c r="H293"/>
      <c r="I293"/>
      <c r="J293"/>
      <c r="K293"/>
      <c r="L293"/>
      <c r="M293"/>
    </row>
    <row r="294" spans="1:13" x14ac:dyDescent="0.25">
      <c r="A294"/>
      <c r="B294"/>
      <c r="C294"/>
      <c r="D294"/>
      <c r="E294"/>
      <c r="F294"/>
      <c r="G294"/>
      <c r="H294"/>
      <c r="I294"/>
      <c r="J294"/>
      <c r="K294"/>
      <c r="L294"/>
      <c r="M294"/>
    </row>
    <row r="295" spans="1:13" x14ac:dyDescent="0.25">
      <c r="A295"/>
      <c r="B295"/>
      <c r="C295"/>
      <c r="D295"/>
      <c r="E295"/>
      <c r="F295"/>
      <c r="G295"/>
      <c r="H295"/>
      <c r="I295"/>
      <c r="J295"/>
      <c r="K295"/>
      <c r="L295"/>
      <c r="M295"/>
    </row>
    <row r="296" spans="1:13" x14ac:dyDescent="0.25">
      <c r="A296"/>
      <c r="B296"/>
      <c r="C296"/>
      <c r="D296"/>
      <c r="E296"/>
      <c r="F296"/>
      <c r="G296"/>
      <c r="H296"/>
      <c r="I296"/>
      <c r="J296"/>
      <c r="K296"/>
      <c r="L296"/>
      <c r="M296"/>
    </row>
    <row r="297" spans="1:13" x14ac:dyDescent="0.25">
      <c r="A297"/>
      <c r="B297"/>
      <c r="C297"/>
      <c r="D297"/>
      <c r="E297"/>
      <c r="F297"/>
      <c r="G297"/>
      <c r="H297"/>
      <c r="I297"/>
      <c r="J297"/>
      <c r="K297"/>
      <c r="L297"/>
      <c r="M297"/>
    </row>
    <row r="298" spans="1:13" x14ac:dyDescent="0.25">
      <c r="A298"/>
      <c r="B298"/>
      <c r="C298"/>
      <c r="D298"/>
      <c r="E298"/>
      <c r="F298"/>
      <c r="G298"/>
      <c r="H298"/>
      <c r="I298"/>
      <c r="J298"/>
      <c r="K298"/>
      <c r="L298"/>
      <c r="M298"/>
    </row>
    <row r="299" spans="1:13" x14ac:dyDescent="0.25">
      <c r="A299"/>
      <c r="B299"/>
      <c r="C299"/>
      <c r="D299"/>
      <c r="E299"/>
      <c r="F299"/>
      <c r="G299"/>
      <c r="H299"/>
      <c r="I299"/>
      <c r="J299"/>
      <c r="K299"/>
      <c r="L299"/>
      <c r="M299"/>
    </row>
    <row r="300" spans="1:13" x14ac:dyDescent="0.25">
      <c r="A300"/>
      <c r="B300"/>
      <c r="C300"/>
      <c r="D300"/>
      <c r="E300"/>
      <c r="F300"/>
      <c r="G300"/>
      <c r="H300"/>
      <c r="I300"/>
      <c r="J300"/>
      <c r="K300"/>
      <c r="L300"/>
      <c r="M300"/>
    </row>
    <row r="301" spans="1:13" x14ac:dyDescent="0.25">
      <c r="A301"/>
      <c r="B301"/>
      <c r="C301"/>
      <c r="D301"/>
      <c r="E301"/>
      <c r="F301"/>
      <c r="G301"/>
      <c r="H301"/>
      <c r="I301"/>
      <c r="J301"/>
      <c r="K301"/>
      <c r="L301"/>
      <c r="M301"/>
    </row>
    <row r="302" spans="1:13" x14ac:dyDescent="0.25">
      <c r="A302"/>
      <c r="B302"/>
      <c r="C302"/>
      <c r="D302"/>
      <c r="E302"/>
      <c r="F302"/>
      <c r="G302"/>
      <c r="H302"/>
      <c r="I302"/>
      <c r="J302"/>
      <c r="K302"/>
      <c r="L302"/>
      <c r="M302"/>
    </row>
    <row r="303" spans="1:13" x14ac:dyDescent="0.25">
      <c r="A303"/>
      <c r="B303"/>
      <c r="C303"/>
      <c r="D303"/>
      <c r="E303"/>
      <c r="F303"/>
      <c r="G303"/>
      <c r="H303"/>
      <c r="I303"/>
      <c r="J303"/>
      <c r="K303"/>
      <c r="L303"/>
      <c r="M303"/>
    </row>
    <row r="304" spans="1:13" x14ac:dyDescent="0.25">
      <c r="A304"/>
      <c r="B304"/>
      <c r="C304"/>
      <c r="D304"/>
      <c r="E304"/>
      <c r="F304"/>
      <c r="G304"/>
      <c r="H304"/>
      <c r="I304"/>
      <c r="J304"/>
      <c r="K304"/>
      <c r="L304"/>
      <c r="M304"/>
    </row>
    <row r="305" spans="1:13" x14ac:dyDescent="0.25">
      <c r="A305"/>
      <c r="B305"/>
      <c r="C305"/>
      <c r="D305"/>
      <c r="E305"/>
      <c r="F305"/>
      <c r="G305"/>
      <c r="H305"/>
      <c r="I305"/>
      <c r="J305"/>
      <c r="K305"/>
      <c r="L305"/>
      <c r="M305"/>
    </row>
    <row r="306" spans="1:13" x14ac:dyDescent="0.25">
      <c r="A306"/>
      <c r="B306"/>
      <c r="C306"/>
      <c r="D306"/>
      <c r="E306"/>
      <c r="F306"/>
      <c r="G306"/>
      <c r="H306"/>
      <c r="I306"/>
      <c r="J306"/>
      <c r="K306"/>
      <c r="L306"/>
      <c r="M306"/>
    </row>
    <row r="307" spans="1:13" x14ac:dyDescent="0.25">
      <c r="A307"/>
      <c r="B307"/>
      <c r="C307"/>
      <c r="D307"/>
      <c r="E307"/>
      <c r="F307"/>
      <c r="G307"/>
      <c r="H307"/>
      <c r="I307"/>
      <c r="J307"/>
      <c r="K307"/>
      <c r="L307"/>
      <c r="M307"/>
    </row>
    <row r="308" spans="1:13" x14ac:dyDescent="0.25">
      <c r="A308"/>
      <c r="B308"/>
      <c r="C308"/>
      <c r="D308"/>
      <c r="E308"/>
      <c r="F308"/>
      <c r="G308"/>
      <c r="H308"/>
      <c r="I308"/>
      <c r="J308"/>
      <c r="K308"/>
      <c r="L308"/>
      <c r="M308"/>
    </row>
    <row r="309" spans="1:13" x14ac:dyDescent="0.25">
      <c r="A309"/>
      <c r="B309"/>
      <c r="C309"/>
      <c r="D309"/>
      <c r="E309"/>
      <c r="F309"/>
      <c r="G309"/>
      <c r="H309"/>
      <c r="I309"/>
      <c r="J309"/>
      <c r="K309"/>
      <c r="L309"/>
      <c r="M309"/>
    </row>
    <row r="310" spans="1:13" x14ac:dyDescent="0.25">
      <c r="A310"/>
      <c r="B310"/>
      <c r="C310"/>
      <c r="D310"/>
      <c r="E310"/>
      <c r="F310"/>
      <c r="G310"/>
      <c r="H310"/>
      <c r="I310"/>
      <c r="J310"/>
      <c r="K310"/>
      <c r="L310"/>
      <c r="M310"/>
    </row>
    <row r="311" spans="1:13" x14ac:dyDescent="0.25">
      <c r="A311"/>
      <c r="B311"/>
      <c r="C311"/>
      <c r="D311"/>
      <c r="E311"/>
      <c r="F311"/>
      <c r="G311"/>
      <c r="H311"/>
      <c r="I311"/>
      <c r="J311"/>
      <c r="K311"/>
      <c r="L311"/>
      <c r="M311"/>
    </row>
    <row r="312" spans="1:13" x14ac:dyDescent="0.25">
      <c r="A312"/>
      <c r="B312"/>
      <c r="C312"/>
      <c r="D312"/>
      <c r="E312"/>
      <c r="F312"/>
      <c r="G312"/>
      <c r="H312"/>
      <c r="I312"/>
      <c r="J312"/>
      <c r="K312"/>
      <c r="L312"/>
      <c r="M312"/>
    </row>
    <row r="313" spans="1:13" x14ac:dyDescent="0.25">
      <c r="A313"/>
      <c r="B313"/>
      <c r="C313"/>
      <c r="D313"/>
      <c r="E313"/>
      <c r="F313"/>
      <c r="G313"/>
      <c r="H313"/>
      <c r="I313"/>
      <c r="J313"/>
      <c r="K313"/>
      <c r="L313"/>
      <c r="M313"/>
    </row>
    <row r="314" spans="1:13" x14ac:dyDescent="0.25">
      <c r="A314"/>
      <c r="B314"/>
      <c r="C314"/>
      <c r="D314"/>
      <c r="E314"/>
      <c r="F314"/>
      <c r="G314"/>
      <c r="H314"/>
      <c r="I314"/>
      <c r="J314"/>
      <c r="K314"/>
      <c r="L314"/>
      <c r="M314"/>
    </row>
    <row r="315" spans="1:13" x14ac:dyDescent="0.25">
      <c r="A315"/>
      <c r="B315"/>
      <c r="C315"/>
      <c r="D315"/>
      <c r="E315"/>
      <c r="F315"/>
      <c r="G315"/>
      <c r="H315"/>
      <c r="I315"/>
      <c r="J315"/>
      <c r="K315"/>
      <c r="L315"/>
      <c r="M315"/>
    </row>
    <row r="316" spans="1:13" x14ac:dyDescent="0.25">
      <c r="A316"/>
      <c r="B316"/>
      <c r="C316"/>
      <c r="D316"/>
      <c r="E316"/>
      <c r="F316"/>
      <c r="G316"/>
      <c r="H316"/>
      <c r="I316"/>
      <c r="J316"/>
      <c r="K316"/>
      <c r="L316"/>
      <c r="M316"/>
    </row>
    <row r="317" spans="1:13" x14ac:dyDescent="0.25">
      <c r="A317"/>
      <c r="B317"/>
      <c r="C317"/>
      <c r="D317"/>
      <c r="E317"/>
      <c r="F317"/>
      <c r="G317"/>
      <c r="H317"/>
      <c r="I317"/>
      <c r="J317"/>
      <c r="K317"/>
      <c r="L317"/>
      <c r="M317"/>
    </row>
    <row r="318" spans="1:13" x14ac:dyDescent="0.25">
      <c r="A318"/>
      <c r="B318"/>
      <c r="C318"/>
      <c r="D318"/>
      <c r="E318"/>
      <c r="F318"/>
      <c r="G318"/>
      <c r="H318"/>
      <c r="I318"/>
      <c r="J318"/>
      <c r="K318"/>
      <c r="L318"/>
      <c r="M318"/>
    </row>
    <row r="319" spans="1:13" x14ac:dyDescent="0.25">
      <c r="A319"/>
      <c r="B319"/>
      <c r="C319"/>
      <c r="D319"/>
      <c r="E319"/>
      <c r="F319"/>
      <c r="G319"/>
      <c r="H319"/>
      <c r="I319"/>
      <c r="J319"/>
      <c r="K319"/>
      <c r="L319"/>
      <c r="M319"/>
    </row>
    <row r="320" spans="1:13" x14ac:dyDescent="0.25">
      <c r="A320"/>
      <c r="B320"/>
      <c r="C320"/>
      <c r="D320"/>
      <c r="E320"/>
      <c r="F320"/>
      <c r="G320"/>
      <c r="H320"/>
      <c r="I320"/>
      <c r="J320"/>
      <c r="K320"/>
      <c r="L320"/>
      <c r="M320"/>
    </row>
    <row r="321" spans="1:13" x14ac:dyDescent="0.25">
      <c r="A321"/>
      <c r="B321"/>
      <c r="C321"/>
      <c r="D321"/>
      <c r="E321"/>
      <c r="F321"/>
      <c r="G321"/>
      <c r="H321"/>
      <c r="I321"/>
      <c r="J321"/>
      <c r="K321"/>
      <c r="L321"/>
      <c r="M321"/>
    </row>
    <row r="322" spans="1:13" x14ac:dyDescent="0.25">
      <c r="A322"/>
      <c r="B322"/>
      <c r="C322"/>
      <c r="D322"/>
      <c r="E322"/>
      <c r="F322"/>
      <c r="G322"/>
      <c r="H322"/>
      <c r="I322"/>
      <c r="J322"/>
      <c r="K322"/>
      <c r="L322"/>
      <c r="M322"/>
    </row>
    <row r="323" spans="1:13" x14ac:dyDescent="0.25">
      <c r="A323"/>
      <c r="B323"/>
      <c r="C323"/>
      <c r="D323"/>
      <c r="E323"/>
      <c r="F323"/>
      <c r="G323"/>
      <c r="H323"/>
      <c r="I323"/>
      <c r="J323"/>
      <c r="K323"/>
      <c r="L323"/>
      <c r="M323"/>
    </row>
    <row r="324" spans="1:13" x14ac:dyDescent="0.25">
      <c r="A324"/>
      <c r="B324"/>
      <c r="C324"/>
      <c r="D324"/>
      <c r="E324"/>
      <c r="F324"/>
      <c r="G324"/>
      <c r="H324"/>
      <c r="I324"/>
      <c r="J324"/>
      <c r="K324"/>
      <c r="L324"/>
      <c r="M324"/>
    </row>
    <row r="325" spans="1:13" x14ac:dyDescent="0.25">
      <c r="A325"/>
      <c r="B325"/>
      <c r="C325"/>
      <c r="D325"/>
      <c r="E325"/>
      <c r="F325"/>
      <c r="G325"/>
      <c r="H325"/>
      <c r="I325"/>
      <c r="J325"/>
      <c r="K325"/>
      <c r="L325"/>
      <c r="M325"/>
    </row>
    <row r="326" spans="1:13" x14ac:dyDescent="0.25">
      <c r="A326"/>
      <c r="B326"/>
      <c r="C326"/>
      <c r="D326"/>
      <c r="E326"/>
      <c r="F326"/>
      <c r="G326"/>
      <c r="H326"/>
      <c r="I326"/>
      <c r="J326"/>
      <c r="K326"/>
    </row>
    <row r="327" spans="1:13" x14ac:dyDescent="0.25">
      <c r="A327"/>
      <c r="B327"/>
      <c r="C327"/>
      <c r="D327"/>
      <c r="E327"/>
      <c r="F327"/>
      <c r="G327"/>
      <c r="H327"/>
      <c r="I327"/>
      <c r="J327"/>
      <c r="K327"/>
    </row>
    <row r="328" spans="1:13" x14ac:dyDescent="0.25">
      <c r="A328"/>
      <c r="B328"/>
      <c r="C328"/>
      <c r="D328"/>
      <c r="E328"/>
      <c r="F328"/>
      <c r="G328"/>
      <c r="H328"/>
      <c r="I328"/>
      <c r="J328"/>
      <c r="K328"/>
    </row>
    <row r="329" spans="1:13" x14ac:dyDescent="0.25">
      <c r="A329"/>
      <c r="B329"/>
      <c r="C329"/>
      <c r="D329"/>
      <c r="E329"/>
      <c r="F329"/>
      <c r="G329"/>
      <c r="H329"/>
      <c r="I329"/>
      <c r="J329"/>
      <c r="K329"/>
    </row>
    <row r="330" spans="1:13" x14ac:dyDescent="0.25">
      <c r="A330"/>
      <c r="B330"/>
      <c r="C330"/>
      <c r="D330"/>
      <c r="E330"/>
      <c r="F330"/>
      <c r="G330"/>
      <c r="H330"/>
      <c r="I330"/>
      <c r="J330"/>
      <c r="K330"/>
    </row>
    <row r="331" spans="1:13" x14ac:dyDescent="0.25">
      <c r="A331"/>
      <c r="B331"/>
      <c r="C331"/>
      <c r="D331"/>
      <c r="E331"/>
      <c r="F331"/>
      <c r="G331"/>
      <c r="H331"/>
      <c r="I331"/>
      <c r="J331"/>
      <c r="K331"/>
    </row>
    <row r="332" spans="1:13" x14ac:dyDescent="0.25">
      <c r="A332"/>
      <c r="B332"/>
      <c r="C332"/>
      <c r="D332"/>
      <c r="E332"/>
      <c r="F332"/>
      <c r="G332"/>
      <c r="H332"/>
      <c r="I332"/>
      <c r="J332"/>
      <c r="K332"/>
    </row>
    <row r="333" spans="1:13" x14ac:dyDescent="0.25">
      <c r="A333"/>
      <c r="B333"/>
      <c r="C333"/>
      <c r="D333"/>
      <c r="E333"/>
      <c r="F333"/>
      <c r="G333"/>
      <c r="H333"/>
      <c r="I333"/>
      <c r="J333"/>
      <c r="K333"/>
    </row>
    <row r="334" spans="1:13" x14ac:dyDescent="0.25">
      <c r="A334"/>
      <c r="B334"/>
      <c r="C334"/>
      <c r="D334"/>
      <c r="E334"/>
      <c r="F334"/>
      <c r="G334"/>
      <c r="H334"/>
      <c r="I334"/>
      <c r="J334"/>
      <c r="K334"/>
    </row>
    <row r="335" spans="1:13" x14ac:dyDescent="0.25">
      <c r="A335"/>
      <c r="B335"/>
      <c r="C335"/>
      <c r="D335"/>
      <c r="E335"/>
      <c r="F335"/>
      <c r="G335"/>
      <c r="H335"/>
      <c r="I335"/>
      <c r="J335"/>
      <c r="K335"/>
    </row>
    <row r="336" spans="1:13"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row>
    <row r="422" spans="1:7" x14ac:dyDescent="0.25">
      <c r="A422"/>
      <c r="B422"/>
      <c r="C422"/>
      <c r="D422"/>
      <c r="E422"/>
      <c r="F422"/>
    </row>
    <row r="423" spans="1:7" x14ac:dyDescent="0.25">
      <c r="A423"/>
      <c r="B423"/>
      <c r="C423"/>
      <c r="D423"/>
      <c r="E423"/>
      <c r="F423"/>
    </row>
    <row r="424" spans="1:7" x14ac:dyDescent="0.25">
      <c r="A424"/>
      <c r="B424"/>
      <c r="C424"/>
      <c r="D424"/>
      <c r="E424"/>
      <c r="F424"/>
    </row>
    <row r="425" spans="1:7" x14ac:dyDescent="0.25">
      <c r="A425"/>
      <c r="B425"/>
      <c r="C425"/>
      <c r="D425"/>
      <c r="E425"/>
      <c r="F425"/>
    </row>
    <row r="426" spans="1:7" x14ac:dyDescent="0.25">
      <c r="A426"/>
      <c r="B426"/>
      <c r="C426"/>
      <c r="D426"/>
      <c r="E426"/>
      <c r="F426"/>
    </row>
    <row r="427" spans="1:7" x14ac:dyDescent="0.25">
      <c r="A427"/>
      <c r="B427"/>
      <c r="C427"/>
      <c r="D427"/>
      <c r="E427"/>
      <c r="F427"/>
    </row>
    <row r="428" spans="1:7" x14ac:dyDescent="0.25">
      <c r="A428"/>
      <c r="B428"/>
      <c r="C428"/>
      <c r="D428"/>
      <c r="E428"/>
      <c r="F428"/>
    </row>
    <row r="429" spans="1:7" x14ac:dyDescent="0.25">
      <c r="A429"/>
      <c r="B429"/>
      <c r="C429"/>
      <c r="D429"/>
      <c r="E429"/>
      <c r="F429"/>
    </row>
    <row r="430" spans="1:7" x14ac:dyDescent="0.25">
      <c r="A430"/>
      <c r="B430"/>
      <c r="C430"/>
      <c r="D430"/>
      <c r="E430"/>
      <c r="F430"/>
    </row>
    <row r="431" spans="1:7" x14ac:dyDescent="0.25">
      <c r="A431"/>
      <c r="B431"/>
      <c r="C431"/>
      <c r="D431"/>
      <c r="E431"/>
      <c r="F431"/>
    </row>
    <row r="432" spans="1:7"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row>
    <row r="437" spans="1:6" x14ac:dyDescent="0.25">
      <c r="A437"/>
      <c r="B437"/>
      <c r="C437"/>
      <c r="D437"/>
      <c r="E437"/>
    </row>
    <row r="438" spans="1:6" x14ac:dyDescent="0.25">
      <c r="A438"/>
      <c r="B438"/>
      <c r="C438"/>
      <c r="D438"/>
      <c r="E438"/>
    </row>
    <row r="439" spans="1:6" x14ac:dyDescent="0.25">
      <c r="A439"/>
      <c r="B439"/>
      <c r="C439"/>
      <c r="D439"/>
      <c r="E439"/>
    </row>
    <row r="440" spans="1:6" x14ac:dyDescent="0.25">
      <c r="A440"/>
      <c r="B440"/>
      <c r="C440"/>
      <c r="D440"/>
      <c r="E440"/>
    </row>
    <row r="441" spans="1:6" x14ac:dyDescent="0.25">
      <c r="A441"/>
      <c r="B441"/>
      <c r="C441"/>
      <c r="D441"/>
      <c r="E441"/>
    </row>
    <row r="442" spans="1:6" x14ac:dyDescent="0.25">
      <c r="A442"/>
      <c r="B442"/>
      <c r="C442"/>
      <c r="D442"/>
      <c r="E442"/>
    </row>
    <row r="443" spans="1:6" x14ac:dyDescent="0.25">
      <c r="A443"/>
      <c r="B443"/>
      <c r="C443"/>
      <c r="D443"/>
      <c r="E443"/>
    </row>
    <row r="444" spans="1:6" x14ac:dyDescent="0.25">
      <c r="A444"/>
      <c r="B444"/>
      <c r="C444"/>
      <c r="D444"/>
      <c r="E444"/>
    </row>
    <row r="445" spans="1:6" x14ac:dyDescent="0.25">
      <c r="A445"/>
      <c r="B445"/>
      <c r="C445"/>
      <c r="D445"/>
      <c r="E445"/>
    </row>
    <row r="446" spans="1:6" x14ac:dyDescent="0.25">
      <c r="A446"/>
      <c r="B446"/>
      <c r="C446"/>
      <c r="D446"/>
      <c r="E446"/>
    </row>
    <row r="447" spans="1:6" x14ac:dyDescent="0.25">
      <c r="A447"/>
      <c r="B447"/>
      <c r="C447"/>
      <c r="D447"/>
      <c r="E447"/>
    </row>
    <row r="448" spans="1:6"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5" x14ac:dyDescent="0.25"/>
  <cols>
    <col min="1" max="1" width="8.7109375" bestFit="1" customWidth="1"/>
    <col min="2" max="2" width="10.42578125" bestFit="1" customWidth="1"/>
    <col min="5" max="5" width="11" bestFit="1" customWidth="1"/>
    <col min="6" max="6" width="32.140625" bestFit="1" customWidth="1"/>
    <col min="7" max="7" width="22.7109375" bestFit="1" customWidth="1"/>
    <col min="8" max="8" width="7" bestFit="1" customWidth="1"/>
  </cols>
  <sheetData>
    <row r="1" spans="1:7" x14ac:dyDescent="0.25">
      <c r="A1" t="s">
        <v>3190</v>
      </c>
      <c r="B1" t="s">
        <v>0</v>
      </c>
      <c r="C1" t="s">
        <v>0</v>
      </c>
    </row>
    <row r="2" spans="1:7" x14ac:dyDescent="0.25">
      <c r="A2" t="s">
        <v>1135</v>
      </c>
      <c r="B2" t="s">
        <v>135</v>
      </c>
      <c r="C2">
        <v>2</v>
      </c>
      <c r="E2" t="s">
        <v>1135</v>
      </c>
      <c r="F2" t="s">
        <v>135</v>
      </c>
      <c r="G2">
        <v>2</v>
      </c>
    </row>
    <row r="3" spans="1:7" x14ac:dyDescent="0.25">
      <c r="A3" t="s">
        <v>34</v>
      </c>
      <c r="B3" t="s">
        <v>135</v>
      </c>
      <c r="C3">
        <v>2</v>
      </c>
      <c r="E3" t="s">
        <v>34</v>
      </c>
      <c r="F3" t="s">
        <v>135</v>
      </c>
      <c r="G3">
        <v>2</v>
      </c>
    </row>
    <row r="4" spans="1:7" x14ac:dyDescent="0.25">
      <c r="A4" t="s">
        <v>23</v>
      </c>
      <c r="B4" t="s">
        <v>135</v>
      </c>
      <c r="C4">
        <v>2</v>
      </c>
      <c r="E4" t="s">
        <v>23</v>
      </c>
      <c r="F4" t="s">
        <v>135</v>
      </c>
      <c r="G4">
        <v>2</v>
      </c>
    </row>
    <row r="5" spans="1:7" x14ac:dyDescent="0.25">
      <c r="A5" t="s">
        <v>15</v>
      </c>
      <c r="B5" t="s">
        <v>135</v>
      </c>
      <c r="C5">
        <v>2</v>
      </c>
      <c r="E5" t="s">
        <v>15</v>
      </c>
      <c r="F5" t="s">
        <v>135</v>
      </c>
      <c r="G5">
        <v>2</v>
      </c>
    </row>
    <row r="6" spans="1:7" x14ac:dyDescent="0.25">
      <c r="A6" t="s">
        <v>6</v>
      </c>
      <c r="B6" t="s">
        <v>135</v>
      </c>
      <c r="C6">
        <v>2</v>
      </c>
      <c r="E6" t="s">
        <v>6</v>
      </c>
      <c r="F6" t="s">
        <v>135</v>
      </c>
      <c r="G6">
        <v>2</v>
      </c>
    </row>
    <row r="7" spans="1:7" x14ac:dyDescent="0.25">
      <c r="A7" t="s">
        <v>3</v>
      </c>
      <c r="B7" t="s">
        <v>135</v>
      </c>
      <c r="C7">
        <v>2</v>
      </c>
      <c r="E7" t="s">
        <v>3</v>
      </c>
      <c r="F7" t="s">
        <v>135</v>
      </c>
      <c r="G7">
        <v>2</v>
      </c>
    </row>
    <row r="8" spans="1:7" x14ac:dyDescent="0.25">
      <c r="A8" t="s">
        <v>3582</v>
      </c>
      <c r="B8" t="s">
        <v>135</v>
      </c>
      <c r="C8">
        <v>2</v>
      </c>
      <c r="E8" t="s">
        <v>3582</v>
      </c>
      <c r="F8" t="s">
        <v>135</v>
      </c>
      <c r="G8">
        <v>2</v>
      </c>
    </row>
    <row r="9" spans="1:7" x14ac:dyDescent="0.25">
      <c r="A9" t="s">
        <v>20</v>
      </c>
      <c r="B9" t="s">
        <v>135</v>
      </c>
      <c r="C9">
        <v>2</v>
      </c>
      <c r="E9" t="s">
        <v>20</v>
      </c>
      <c r="F9" t="s">
        <v>135</v>
      </c>
      <c r="G9">
        <v>2</v>
      </c>
    </row>
    <row r="10" spans="1:7" x14ac:dyDescent="0.25">
      <c r="A10" t="s">
        <v>3604</v>
      </c>
      <c r="B10" t="s">
        <v>135</v>
      </c>
      <c r="C10">
        <v>2</v>
      </c>
      <c r="E10" t="s">
        <v>3604</v>
      </c>
      <c r="F10" t="s">
        <v>135</v>
      </c>
      <c r="G10">
        <v>2</v>
      </c>
    </row>
    <row r="11" spans="1:7" x14ac:dyDescent="0.25">
      <c r="A11" t="s">
        <v>3199</v>
      </c>
      <c r="B11" t="s">
        <v>135</v>
      </c>
      <c r="C11">
        <v>2</v>
      </c>
      <c r="E11" t="s">
        <v>3199</v>
      </c>
      <c r="F11" t="s">
        <v>135</v>
      </c>
      <c r="G11">
        <v>2</v>
      </c>
    </row>
    <row r="12" spans="1:7" x14ac:dyDescent="0.25">
      <c r="A12" t="s">
        <v>12</v>
      </c>
      <c r="B12" t="s">
        <v>135</v>
      </c>
      <c r="C12">
        <v>2</v>
      </c>
      <c r="E12" t="s">
        <v>12</v>
      </c>
      <c r="F12" t="s">
        <v>135</v>
      </c>
      <c r="G12">
        <v>2</v>
      </c>
    </row>
    <row r="13" spans="1:7" x14ac:dyDescent="0.25">
      <c r="A13" t="s">
        <v>27</v>
      </c>
      <c r="B13" t="s">
        <v>135</v>
      </c>
      <c r="C13">
        <v>2</v>
      </c>
      <c r="E13" t="s">
        <v>27</v>
      </c>
      <c r="F13" t="s">
        <v>135</v>
      </c>
      <c r="G13">
        <v>2</v>
      </c>
    </row>
    <row r="14" spans="1:7" x14ac:dyDescent="0.25">
      <c r="A14" t="s">
        <v>3617</v>
      </c>
      <c r="B14" t="s">
        <v>135</v>
      </c>
      <c r="C14">
        <v>2</v>
      </c>
      <c r="E14" t="s">
        <v>3617</v>
      </c>
      <c r="F14" t="s">
        <v>135</v>
      </c>
      <c r="G14">
        <v>2</v>
      </c>
    </row>
    <row r="15" spans="1:7" x14ac:dyDescent="0.25">
      <c r="A15" t="s">
        <v>10</v>
      </c>
      <c r="B15" t="s">
        <v>135</v>
      </c>
      <c r="C15">
        <v>2</v>
      </c>
      <c r="E15" t="s">
        <v>10</v>
      </c>
      <c r="F15" t="s">
        <v>135</v>
      </c>
      <c r="G15">
        <v>2</v>
      </c>
    </row>
    <row r="16" spans="1:7" x14ac:dyDescent="0.25">
      <c r="A16" t="s">
        <v>8</v>
      </c>
      <c r="B16" t="s">
        <v>135</v>
      </c>
      <c r="C16">
        <v>2</v>
      </c>
      <c r="E16" t="s">
        <v>8</v>
      </c>
      <c r="F16" t="s">
        <v>135</v>
      </c>
      <c r="G16">
        <v>2</v>
      </c>
    </row>
    <row r="17" spans="1:7" x14ac:dyDescent="0.25">
      <c r="A17" t="s">
        <v>3623</v>
      </c>
      <c r="B17" t="s">
        <v>135</v>
      </c>
      <c r="C17">
        <v>2</v>
      </c>
      <c r="E17" t="s">
        <v>3623</v>
      </c>
      <c r="F17" t="s">
        <v>135</v>
      </c>
      <c r="G17">
        <v>2</v>
      </c>
    </row>
    <row r="18" spans="1:7" x14ac:dyDescent="0.25">
      <c r="A18" t="s">
        <v>4</v>
      </c>
      <c r="B18" t="s">
        <v>135</v>
      </c>
      <c r="C18">
        <v>2</v>
      </c>
      <c r="E18" t="s">
        <v>4</v>
      </c>
      <c r="F18" t="s">
        <v>135</v>
      </c>
      <c r="G18">
        <v>2</v>
      </c>
    </row>
    <row r="19" spans="1:7" x14ac:dyDescent="0.25">
      <c r="A19" t="s">
        <v>3627</v>
      </c>
      <c r="B19" t="s">
        <v>135</v>
      </c>
      <c r="C19">
        <v>2</v>
      </c>
      <c r="E19" t="s">
        <v>3627</v>
      </c>
      <c r="F19" t="s">
        <v>135</v>
      </c>
      <c r="G19">
        <v>2</v>
      </c>
    </row>
    <row r="20" spans="1:7" x14ac:dyDescent="0.25">
      <c r="A20" t="s">
        <v>454</v>
      </c>
      <c r="B20" t="s">
        <v>135</v>
      </c>
      <c r="C20">
        <v>2</v>
      </c>
      <c r="E20" t="s">
        <v>454</v>
      </c>
      <c r="F20" t="s">
        <v>135</v>
      </c>
      <c r="G20">
        <v>2</v>
      </c>
    </row>
    <row r="21" spans="1:7" x14ac:dyDescent="0.25">
      <c r="A21" t="s">
        <v>244</v>
      </c>
      <c r="B21" t="s">
        <v>135</v>
      </c>
      <c r="C21">
        <v>2</v>
      </c>
      <c r="E21" t="s">
        <v>244</v>
      </c>
      <c r="F21" t="s">
        <v>135</v>
      </c>
      <c r="G21">
        <v>2</v>
      </c>
    </row>
    <row r="22" spans="1:7" x14ac:dyDescent="0.25">
      <c r="A22" t="s">
        <v>244</v>
      </c>
      <c r="B22" t="s">
        <v>135</v>
      </c>
      <c r="C22">
        <v>2</v>
      </c>
      <c r="E22" t="s">
        <v>244</v>
      </c>
      <c r="F22" t="s">
        <v>135</v>
      </c>
      <c r="G22">
        <v>2</v>
      </c>
    </row>
    <row r="23" spans="1:7" x14ac:dyDescent="0.25">
      <c r="A23" t="s">
        <v>327</v>
      </c>
      <c r="B23" t="s">
        <v>135</v>
      </c>
      <c r="C23">
        <v>2</v>
      </c>
      <c r="E23" t="s">
        <v>327</v>
      </c>
      <c r="F23" t="s">
        <v>135</v>
      </c>
      <c r="G23">
        <v>2</v>
      </c>
    </row>
    <row r="24" spans="1:7" x14ac:dyDescent="0.25">
      <c r="A24" t="s">
        <v>326</v>
      </c>
      <c r="B24" t="s">
        <v>135</v>
      </c>
      <c r="C24">
        <v>2</v>
      </c>
      <c r="E24" t="s">
        <v>326</v>
      </c>
      <c r="F24" t="s">
        <v>135</v>
      </c>
      <c r="G24">
        <v>2</v>
      </c>
    </row>
    <row r="25" spans="1:7" x14ac:dyDescent="0.25">
      <c r="A25" t="s">
        <v>302</v>
      </c>
      <c r="B25" t="s">
        <v>135</v>
      </c>
      <c r="C25">
        <v>2</v>
      </c>
      <c r="E25" t="s">
        <v>302</v>
      </c>
      <c r="F25" t="s">
        <v>135</v>
      </c>
      <c r="G25">
        <v>2</v>
      </c>
    </row>
    <row r="26" spans="1:7" x14ac:dyDescent="0.25">
      <c r="A26" t="s">
        <v>458</v>
      </c>
      <c r="B26" t="s">
        <v>135</v>
      </c>
      <c r="C26">
        <v>2</v>
      </c>
      <c r="E26" t="s">
        <v>458</v>
      </c>
      <c r="F26" t="s">
        <v>135</v>
      </c>
      <c r="G26">
        <v>2</v>
      </c>
    </row>
    <row r="27" spans="1:7" x14ac:dyDescent="0.25">
      <c r="A27" t="s">
        <v>1086</v>
      </c>
      <c r="B27" t="s">
        <v>135</v>
      </c>
      <c r="C27">
        <v>2</v>
      </c>
      <c r="E27" t="s">
        <v>1086</v>
      </c>
      <c r="F27" t="s">
        <v>135</v>
      </c>
      <c r="G27">
        <v>2</v>
      </c>
    </row>
    <row r="28" spans="1:7" x14ac:dyDescent="0.25">
      <c r="A28" t="s">
        <v>3471</v>
      </c>
      <c r="B28" t="s">
        <v>135</v>
      </c>
      <c r="C28">
        <v>2</v>
      </c>
      <c r="E28" t="s">
        <v>3471</v>
      </c>
      <c r="F28" t="s">
        <v>135</v>
      </c>
      <c r="G28">
        <v>2</v>
      </c>
    </row>
    <row r="29" spans="1:7" x14ac:dyDescent="0.25">
      <c r="A29" t="s">
        <v>3721</v>
      </c>
      <c r="B29" t="s">
        <v>135</v>
      </c>
      <c r="C29">
        <v>2</v>
      </c>
      <c r="E29" t="s">
        <v>3721</v>
      </c>
      <c r="F29" t="s">
        <v>135</v>
      </c>
      <c r="G29">
        <v>2</v>
      </c>
    </row>
    <row r="30" spans="1:7" x14ac:dyDescent="0.25">
      <c r="A30" t="s">
        <v>3472</v>
      </c>
      <c r="B30" t="s">
        <v>135</v>
      </c>
      <c r="C30">
        <v>2</v>
      </c>
      <c r="E30" t="s">
        <v>3472</v>
      </c>
      <c r="F30" t="s">
        <v>135</v>
      </c>
      <c r="G30">
        <v>2</v>
      </c>
    </row>
    <row r="31" spans="1:7" x14ac:dyDescent="0.25">
      <c r="A31" t="s">
        <v>3722</v>
      </c>
      <c r="B31" t="s">
        <v>135</v>
      </c>
      <c r="C31">
        <v>2</v>
      </c>
      <c r="E31" t="s">
        <v>3722</v>
      </c>
      <c r="F31" t="s">
        <v>135</v>
      </c>
      <c r="G31">
        <v>2</v>
      </c>
    </row>
    <row r="32" spans="1:7" x14ac:dyDescent="0.25">
      <c r="A32" t="s">
        <v>4844</v>
      </c>
      <c r="B32" t="s">
        <v>135</v>
      </c>
      <c r="C32">
        <v>2</v>
      </c>
      <c r="E32" t="s">
        <v>4844</v>
      </c>
      <c r="F32" t="s">
        <v>135</v>
      </c>
      <c r="G32">
        <v>2</v>
      </c>
    </row>
    <row r="33" spans="1:7" x14ac:dyDescent="0.25">
      <c r="A33" t="s">
        <v>4843</v>
      </c>
      <c r="B33" t="s">
        <v>135</v>
      </c>
      <c r="C33">
        <v>2</v>
      </c>
      <c r="E33" t="s">
        <v>4843</v>
      </c>
      <c r="F33" t="s">
        <v>135</v>
      </c>
      <c r="G33">
        <v>2</v>
      </c>
    </row>
    <row r="34" spans="1:7" x14ac:dyDescent="0.25">
      <c r="A34" t="s">
        <v>5861</v>
      </c>
      <c r="B34" t="s">
        <v>135</v>
      </c>
      <c r="C34">
        <v>2</v>
      </c>
      <c r="E34" t="s">
        <v>5861</v>
      </c>
      <c r="F34" t="s">
        <v>135</v>
      </c>
      <c r="G34">
        <v>2</v>
      </c>
    </row>
    <row r="35" spans="1:7" x14ac:dyDescent="0.25">
      <c r="A35" t="s">
        <v>5862</v>
      </c>
      <c r="B35" t="s">
        <v>135</v>
      </c>
      <c r="C35">
        <v>2</v>
      </c>
      <c r="E35" t="s">
        <v>5862</v>
      </c>
      <c r="F35" t="s">
        <v>135</v>
      </c>
      <c r="G35">
        <v>2</v>
      </c>
    </row>
    <row r="36" spans="1:7" x14ac:dyDescent="0.25">
      <c r="A36" t="s">
        <v>7803</v>
      </c>
      <c r="B36" t="s">
        <v>135</v>
      </c>
      <c r="C36">
        <v>2</v>
      </c>
      <c r="E36" t="s">
        <v>7803</v>
      </c>
      <c r="F36" t="s">
        <v>135</v>
      </c>
      <c r="G36">
        <v>2</v>
      </c>
    </row>
    <row r="37" spans="1:7" x14ac:dyDescent="0.25">
      <c r="A37" t="s">
        <v>7676</v>
      </c>
      <c r="B37" t="s">
        <v>135</v>
      </c>
      <c r="C37">
        <v>2</v>
      </c>
      <c r="E37" t="s">
        <v>7676</v>
      </c>
      <c r="F37" t="s">
        <v>135</v>
      </c>
      <c r="G37">
        <v>2</v>
      </c>
    </row>
    <row r="38" spans="1:7" x14ac:dyDescent="0.25">
      <c r="A38" t="s">
        <v>7677</v>
      </c>
      <c r="B38" t="s">
        <v>135</v>
      </c>
      <c r="C38">
        <v>2</v>
      </c>
      <c r="E38" t="s">
        <v>7677</v>
      </c>
      <c r="F38" t="s">
        <v>135</v>
      </c>
      <c r="G38">
        <v>2</v>
      </c>
    </row>
    <row r="39" spans="1:7" x14ac:dyDescent="0.25">
      <c r="A39" t="s">
        <v>7677</v>
      </c>
      <c r="B39" t="s">
        <v>135</v>
      </c>
      <c r="C39">
        <v>2</v>
      </c>
      <c r="E39" t="s">
        <v>7677</v>
      </c>
      <c r="F39" t="s">
        <v>135</v>
      </c>
      <c r="G39">
        <v>2</v>
      </c>
    </row>
    <row r="40" spans="1:7" x14ac:dyDescent="0.25">
      <c r="A40" t="s">
        <v>8191</v>
      </c>
      <c r="B40" t="s">
        <v>135</v>
      </c>
      <c r="C40">
        <v>2</v>
      </c>
      <c r="E40" t="s">
        <v>8191</v>
      </c>
      <c r="F40" t="s">
        <v>135</v>
      </c>
      <c r="G40">
        <v>2</v>
      </c>
    </row>
    <row r="41" spans="1:7" x14ac:dyDescent="0.25">
      <c r="A41" t="s">
        <v>8194</v>
      </c>
      <c r="B41" t="s">
        <v>135</v>
      </c>
      <c r="C41">
        <v>2</v>
      </c>
      <c r="E41" t="s">
        <v>8194</v>
      </c>
      <c r="F41" t="s">
        <v>135</v>
      </c>
      <c r="G41">
        <v>2</v>
      </c>
    </row>
    <row r="42" spans="1:7" x14ac:dyDescent="0.25">
      <c r="A42" t="s">
        <v>3688</v>
      </c>
      <c r="B42" t="s">
        <v>135</v>
      </c>
      <c r="C42">
        <v>2</v>
      </c>
      <c r="E42" t="s">
        <v>3688</v>
      </c>
      <c r="F42" t="s">
        <v>135</v>
      </c>
      <c r="G42">
        <v>2</v>
      </c>
    </row>
    <row r="43" spans="1:7" x14ac:dyDescent="0.25">
      <c r="A43" t="s">
        <v>3690</v>
      </c>
      <c r="B43" t="s">
        <v>135</v>
      </c>
      <c r="C43">
        <v>2</v>
      </c>
      <c r="E43" t="s">
        <v>3690</v>
      </c>
      <c r="F43" t="s">
        <v>135</v>
      </c>
      <c r="G43">
        <v>2</v>
      </c>
    </row>
    <row r="44" spans="1:7" x14ac:dyDescent="0.25">
      <c r="A44" t="s">
        <v>7805</v>
      </c>
      <c r="B44" t="s">
        <v>135</v>
      </c>
      <c r="C44">
        <v>2</v>
      </c>
      <c r="E44" t="s">
        <v>7805</v>
      </c>
      <c r="F44" t="s">
        <v>135</v>
      </c>
      <c r="G44">
        <v>2</v>
      </c>
    </row>
    <row r="45" spans="1:7" x14ac:dyDescent="0.25">
      <c r="A45" t="s">
        <v>3705</v>
      </c>
      <c r="B45" t="s">
        <v>135</v>
      </c>
      <c r="C45">
        <v>2</v>
      </c>
      <c r="E45" t="s">
        <v>3705</v>
      </c>
      <c r="F45" t="s">
        <v>135</v>
      </c>
      <c r="G45">
        <v>2</v>
      </c>
    </row>
    <row r="46" spans="1:7" x14ac:dyDescent="0.25">
      <c r="A46" t="s">
        <v>11</v>
      </c>
      <c r="B46" t="s">
        <v>8373</v>
      </c>
      <c r="C46">
        <v>3</v>
      </c>
      <c r="E46" t="s">
        <v>11</v>
      </c>
      <c r="F46" t="s">
        <v>8373</v>
      </c>
      <c r="G46">
        <v>3</v>
      </c>
    </row>
    <row r="47" spans="1:7" x14ac:dyDescent="0.25">
      <c r="A47" t="s">
        <v>3589</v>
      </c>
      <c r="B47" t="s">
        <v>8373</v>
      </c>
      <c r="C47">
        <v>3</v>
      </c>
      <c r="E47" t="s">
        <v>3589</v>
      </c>
      <c r="F47" t="s">
        <v>8373</v>
      </c>
      <c r="G47">
        <v>3</v>
      </c>
    </row>
    <row r="48" spans="1:7" x14ac:dyDescent="0.25">
      <c r="A48" t="s">
        <v>254</v>
      </c>
      <c r="B48" t="s">
        <v>8373</v>
      </c>
      <c r="C48">
        <v>3</v>
      </c>
      <c r="E48" t="s">
        <v>254</v>
      </c>
      <c r="F48" t="s">
        <v>8373</v>
      </c>
      <c r="G48">
        <v>3</v>
      </c>
    </row>
    <row r="49" spans="1:7" x14ac:dyDescent="0.25">
      <c r="A49" t="s">
        <v>3197</v>
      </c>
      <c r="B49" t="s">
        <v>8373</v>
      </c>
      <c r="C49">
        <v>3</v>
      </c>
      <c r="E49" t="s">
        <v>3197</v>
      </c>
      <c r="F49" t="s">
        <v>8373</v>
      </c>
      <c r="G49">
        <v>3</v>
      </c>
    </row>
    <row r="50" spans="1:7" x14ac:dyDescent="0.25">
      <c r="A50" t="s">
        <v>8174</v>
      </c>
      <c r="B50" t="s">
        <v>8373</v>
      </c>
      <c r="C50">
        <v>3</v>
      </c>
      <c r="E50" t="s">
        <v>8174</v>
      </c>
      <c r="F50" t="s">
        <v>8373</v>
      </c>
      <c r="G50">
        <v>3</v>
      </c>
    </row>
    <row r="51" spans="1:7" x14ac:dyDescent="0.25">
      <c r="A51" t="s">
        <v>3695</v>
      </c>
      <c r="B51" t="s">
        <v>8373</v>
      </c>
      <c r="C51">
        <v>3</v>
      </c>
      <c r="E51" t="s">
        <v>3695</v>
      </c>
      <c r="F51" t="s">
        <v>8373</v>
      </c>
      <c r="G51">
        <v>3</v>
      </c>
    </row>
    <row r="52" spans="1:7" x14ac:dyDescent="0.25">
      <c r="A52" t="s">
        <v>3716</v>
      </c>
      <c r="B52" t="s">
        <v>8373</v>
      </c>
      <c r="C52">
        <v>3</v>
      </c>
      <c r="E52" t="s">
        <v>3716</v>
      </c>
      <c r="F52" t="s">
        <v>8373</v>
      </c>
      <c r="G52">
        <v>3</v>
      </c>
    </row>
    <row r="53" spans="1:7" x14ac:dyDescent="0.25">
      <c r="A53" t="s">
        <v>3549</v>
      </c>
      <c r="B53" t="s">
        <v>8372</v>
      </c>
      <c r="C53">
        <v>4</v>
      </c>
      <c r="E53" t="s">
        <v>3549</v>
      </c>
      <c r="F53" t="s">
        <v>8372</v>
      </c>
      <c r="G53">
        <v>4</v>
      </c>
    </row>
    <row r="54" spans="1:7" x14ac:dyDescent="0.25">
      <c r="A54" t="s">
        <v>3556</v>
      </c>
      <c r="B54" t="s">
        <v>8372</v>
      </c>
      <c r="C54">
        <v>4</v>
      </c>
      <c r="E54" t="s">
        <v>3556</v>
      </c>
      <c r="F54" t="s">
        <v>8372</v>
      </c>
      <c r="G54">
        <v>4</v>
      </c>
    </row>
    <row r="55" spans="1:7" x14ac:dyDescent="0.25">
      <c r="A55" t="s">
        <v>3594</v>
      </c>
      <c r="B55" t="s">
        <v>8372</v>
      </c>
      <c r="C55">
        <v>4</v>
      </c>
      <c r="E55" t="s">
        <v>3594</v>
      </c>
      <c r="F55" t="s">
        <v>8372</v>
      </c>
      <c r="G55">
        <v>4</v>
      </c>
    </row>
    <row r="56" spans="1:7" x14ac:dyDescent="0.25">
      <c r="A56" t="s">
        <v>3599</v>
      </c>
      <c r="B56" t="s">
        <v>8372</v>
      </c>
      <c r="C56">
        <v>4</v>
      </c>
      <c r="E56" t="s">
        <v>3599</v>
      </c>
      <c r="F56" t="s">
        <v>8372</v>
      </c>
      <c r="G56">
        <v>4</v>
      </c>
    </row>
    <row r="57" spans="1:7" x14ac:dyDescent="0.25">
      <c r="A57" t="s">
        <v>32</v>
      </c>
      <c r="B57" t="s">
        <v>8372</v>
      </c>
      <c r="C57">
        <v>4</v>
      </c>
      <c r="E57" t="s">
        <v>32</v>
      </c>
      <c r="F57" t="s">
        <v>8372</v>
      </c>
      <c r="G57">
        <v>4</v>
      </c>
    </row>
    <row r="58" spans="1:7" x14ac:dyDescent="0.25">
      <c r="A58" t="s">
        <v>3632</v>
      </c>
      <c r="B58" t="s">
        <v>8372</v>
      </c>
      <c r="C58">
        <v>4</v>
      </c>
      <c r="E58" t="s">
        <v>3632</v>
      </c>
      <c r="F58" t="s">
        <v>8372</v>
      </c>
      <c r="G58">
        <v>4</v>
      </c>
    </row>
    <row r="59" spans="1:7" x14ac:dyDescent="0.25">
      <c r="A59" t="s">
        <v>1085</v>
      </c>
      <c r="B59" t="s">
        <v>8372</v>
      </c>
      <c r="C59">
        <v>4</v>
      </c>
      <c r="E59" t="s">
        <v>1085</v>
      </c>
      <c r="F59" t="s">
        <v>8372</v>
      </c>
      <c r="G59">
        <v>4</v>
      </c>
    </row>
    <row r="60" spans="1:7" x14ac:dyDescent="0.25">
      <c r="A60" t="s">
        <v>3641</v>
      </c>
      <c r="B60" t="s">
        <v>8372</v>
      </c>
      <c r="C60">
        <v>4</v>
      </c>
      <c r="E60" t="s">
        <v>3641</v>
      </c>
      <c r="F60" t="s">
        <v>8372</v>
      </c>
      <c r="G60">
        <v>4</v>
      </c>
    </row>
    <row r="61" spans="1:7" x14ac:dyDescent="0.25">
      <c r="A61" t="s">
        <v>3641</v>
      </c>
      <c r="B61" t="s">
        <v>8372</v>
      </c>
      <c r="C61">
        <v>4</v>
      </c>
      <c r="E61" t="s">
        <v>3641</v>
      </c>
      <c r="F61" t="s">
        <v>8372</v>
      </c>
      <c r="G61">
        <v>4</v>
      </c>
    </row>
    <row r="62" spans="1:7" x14ac:dyDescent="0.25">
      <c r="A62" t="s">
        <v>3470</v>
      </c>
      <c r="B62" t="s">
        <v>8372</v>
      </c>
      <c r="C62">
        <v>4</v>
      </c>
      <c r="E62" t="s">
        <v>3470</v>
      </c>
      <c r="F62" t="s">
        <v>8372</v>
      </c>
      <c r="G62">
        <v>4</v>
      </c>
    </row>
    <row r="63" spans="1:7" x14ac:dyDescent="0.25">
      <c r="A63" t="s">
        <v>3470</v>
      </c>
      <c r="B63" t="s">
        <v>8372</v>
      </c>
      <c r="C63">
        <v>4</v>
      </c>
      <c r="E63" t="s">
        <v>3470</v>
      </c>
      <c r="F63" t="s">
        <v>8372</v>
      </c>
      <c r="G63">
        <v>4</v>
      </c>
    </row>
    <row r="64" spans="1:7" x14ac:dyDescent="0.25">
      <c r="A64" t="s">
        <v>281</v>
      </c>
      <c r="B64" t="s">
        <v>8372</v>
      </c>
      <c r="C64">
        <v>4</v>
      </c>
      <c r="E64" t="s">
        <v>281</v>
      </c>
      <c r="F64" t="s">
        <v>8372</v>
      </c>
      <c r="G64">
        <v>4</v>
      </c>
    </row>
    <row r="65" spans="1:7" x14ac:dyDescent="0.25">
      <c r="A65" t="s">
        <v>281</v>
      </c>
      <c r="B65" t="s">
        <v>8372</v>
      </c>
      <c r="C65">
        <v>4</v>
      </c>
      <c r="E65" t="s">
        <v>281</v>
      </c>
      <c r="F65" t="s">
        <v>8372</v>
      </c>
      <c r="G65">
        <v>4</v>
      </c>
    </row>
    <row r="66" spans="1:7" x14ac:dyDescent="0.25">
      <c r="A66" t="s">
        <v>4845</v>
      </c>
      <c r="B66" t="s">
        <v>8372</v>
      </c>
      <c r="C66">
        <v>4</v>
      </c>
      <c r="E66" t="s">
        <v>4845</v>
      </c>
      <c r="F66" t="s">
        <v>8372</v>
      </c>
      <c r="G66">
        <v>4</v>
      </c>
    </row>
    <row r="67" spans="1:7" x14ac:dyDescent="0.25">
      <c r="A67" t="s">
        <v>7586</v>
      </c>
      <c r="B67" t="s">
        <v>8372</v>
      </c>
      <c r="C67">
        <v>4</v>
      </c>
      <c r="E67" t="s">
        <v>7586</v>
      </c>
      <c r="F67" t="s">
        <v>8372</v>
      </c>
      <c r="G67">
        <v>4</v>
      </c>
    </row>
    <row r="68" spans="1:7" x14ac:dyDescent="0.25">
      <c r="A68" t="s">
        <v>5863</v>
      </c>
      <c r="B68" t="s">
        <v>8372</v>
      </c>
      <c r="C68">
        <v>4</v>
      </c>
      <c r="E68" t="s">
        <v>5863</v>
      </c>
      <c r="F68" t="s">
        <v>8372</v>
      </c>
      <c r="G68">
        <v>4</v>
      </c>
    </row>
    <row r="69" spans="1:7" x14ac:dyDescent="0.25">
      <c r="A69" t="s">
        <v>8181</v>
      </c>
      <c r="B69" t="s">
        <v>8372</v>
      </c>
      <c r="C69">
        <v>4</v>
      </c>
      <c r="E69" t="s">
        <v>8181</v>
      </c>
      <c r="F69" t="s">
        <v>8372</v>
      </c>
      <c r="G69">
        <v>4</v>
      </c>
    </row>
    <row r="70" spans="1:7" x14ac:dyDescent="0.25">
      <c r="A70" t="s">
        <v>8071</v>
      </c>
      <c r="B70" t="s">
        <v>8372</v>
      </c>
      <c r="C70">
        <v>4</v>
      </c>
      <c r="E70" t="s">
        <v>8071</v>
      </c>
      <c r="F70" t="s">
        <v>8372</v>
      </c>
      <c r="G70">
        <v>4</v>
      </c>
    </row>
    <row r="71" spans="1:7" x14ac:dyDescent="0.25">
      <c r="A71" t="s">
        <v>7673</v>
      </c>
      <c r="B71" t="s">
        <v>8372</v>
      </c>
      <c r="C71">
        <v>4</v>
      </c>
      <c r="E71" t="s">
        <v>7673</v>
      </c>
      <c r="F71" t="s">
        <v>8372</v>
      </c>
      <c r="G71">
        <v>4</v>
      </c>
    </row>
    <row r="72" spans="1:7" x14ac:dyDescent="0.25">
      <c r="A72" t="s">
        <v>3692</v>
      </c>
      <c r="B72" t="s">
        <v>8372</v>
      </c>
      <c r="C72">
        <v>4</v>
      </c>
      <c r="E72" t="s">
        <v>3692</v>
      </c>
      <c r="F72" t="s">
        <v>8372</v>
      </c>
      <c r="G72">
        <v>4</v>
      </c>
    </row>
    <row r="73" spans="1:7" x14ac:dyDescent="0.25">
      <c r="A73" t="s">
        <v>3697</v>
      </c>
      <c r="B73" t="s">
        <v>8372</v>
      </c>
      <c r="C73">
        <v>4</v>
      </c>
      <c r="E73" t="s">
        <v>3697</v>
      </c>
      <c r="F73" t="s">
        <v>8372</v>
      </c>
      <c r="G73">
        <v>4</v>
      </c>
    </row>
    <row r="74" spans="1:7" x14ac:dyDescent="0.25">
      <c r="A74" t="s">
        <v>3708</v>
      </c>
      <c r="B74" t="s">
        <v>8372</v>
      </c>
      <c r="C74">
        <v>4</v>
      </c>
      <c r="E74" t="s">
        <v>3708</v>
      </c>
      <c r="F74" t="s">
        <v>8372</v>
      </c>
      <c r="G74">
        <v>4</v>
      </c>
    </row>
    <row r="75" spans="1:7" x14ac:dyDescent="0.25">
      <c r="A75" t="s">
        <v>8199</v>
      </c>
      <c r="B75" t="s">
        <v>135</v>
      </c>
      <c r="C75">
        <v>8</v>
      </c>
      <c r="E75" t="s">
        <v>8199</v>
      </c>
      <c r="F75" t="s">
        <v>135</v>
      </c>
      <c r="G75">
        <v>8</v>
      </c>
    </row>
    <row r="76" spans="1:7" x14ac:dyDescent="0.25">
      <c r="A76" t="s">
        <v>3711</v>
      </c>
      <c r="B76" t="s">
        <v>135</v>
      </c>
      <c r="C76">
        <v>8</v>
      </c>
      <c r="E76" t="s">
        <v>3711</v>
      </c>
      <c r="F76" t="s">
        <v>135</v>
      </c>
      <c r="G76">
        <v>8</v>
      </c>
    </row>
    <row r="77" spans="1:7" x14ac:dyDescent="0.25">
      <c r="A77" t="s">
        <v>3544</v>
      </c>
      <c r="B77" t="s">
        <v>135</v>
      </c>
      <c r="C77" t="s">
        <v>3265</v>
      </c>
      <c r="E77" t="s">
        <v>3544</v>
      </c>
      <c r="F77" t="s">
        <v>135</v>
      </c>
      <c r="G77" t="s">
        <v>3265</v>
      </c>
    </row>
    <row r="78" spans="1:7" x14ac:dyDescent="0.25">
      <c r="A78" t="s">
        <v>3652</v>
      </c>
      <c r="B78" t="s">
        <v>135</v>
      </c>
      <c r="C78" t="s">
        <v>3265</v>
      </c>
      <c r="E78" t="s">
        <v>3652</v>
      </c>
      <c r="F78" t="s">
        <v>135</v>
      </c>
      <c r="G78" t="s">
        <v>3265</v>
      </c>
    </row>
    <row r="79" spans="1:7" x14ac:dyDescent="0.25">
      <c r="A79" t="s">
        <v>3655</v>
      </c>
      <c r="B79" t="s">
        <v>135</v>
      </c>
      <c r="C79" t="s">
        <v>3265</v>
      </c>
      <c r="E79" t="s">
        <v>3655</v>
      </c>
      <c r="F79" t="s">
        <v>135</v>
      </c>
      <c r="G79" t="s">
        <v>3265</v>
      </c>
    </row>
    <row r="80" spans="1:7" x14ac:dyDescent="0.25">
      <c r="A80" t="s">
        <v>3658</v>
      </c>
      <c r="B80" t="s">
        <v>135</v>
      </c>
      <c r="C80" t="s">
        <v>3265</v>
      </c>
      <c r="E80" t="s">
        <v>3658</v>
      </c>
      <c r="F80" t="s">
        <v>135</v>
      </c>
      <c r="G80" t="s">
        <v>3265</v>
      </c>
    </row>
    <row r="81" spans="1:7" x14ac:dyDescent="0.25">
      <c r="A81" t="s">
        <v>3661</v>
      </c>
      <c r="B81" t="s">
        <v>8372</v>
      </c>
      <c r="C81" t="s">
        <v>3265</v>
      </c>
      <c r="E81" t="s">
        <v>3661</v>
      </c>
      <c r="F81" t="s">
        <v>8372</v>
      </c>
      <c r="G81" t="s">
        <v>3265</v>
      </c>
    </row>
    <row r="82" spans="1:7" x14ac:dyDescent="0.25">
      <c r="A82" t="s">
        <v>3665</v>
      </c>
      <c r="B82" t="s">
        <v>135</v>
      </c>
      <c r="C82" t="s">
        <v>3265</v>
      </c>
      <c r="E82" t="s">
        <v>3665</v>
      </c>
      <c r="F82" t="s">
        <v>135</v>
      </c>
      <c r="G82" t="s">
        <v>3265</v>
      </c>
    </row>
    <row r="83" spans="1:7" x14ac:dyDescent="0.25">
      <c r="A83" t="s">
        <v>3668</v>
      </c>
      <c r="B83" t="s">
        <v>8372</v>
      </c>
      <c r="C83" t="s">
        <v>3265</v>
      </c>
      <c r="E83" t="s">
        <v>3668</v>
      </c>
      <c r="F83" t="s">
        <v>8372</v>
      </c>
      <c r="G83" t="s">
        <v>3265</v>
      </c>
    </row>
    <row r="84" spans="1:7" x14ac:dyDescent="0.25">
      <c r="A84" t="s">
        <v>3670</v>
      </c>
      <c r="B84" t="s">
        <v>135</v>
      </c>
      <c r="C84" t="s">
        <v>3265</v>
      </c>
      <c r="E84" t="s">
        <v>3670</v>
      </c>
      <c r="F84" t="s">
        <v>135</v>
      </c>
      <c r="G84" t="s">
        <v>3265</v>
      </c>
    </row>
    <row r="85" spans="1:7" x14ac:dyDescent="0.25">
      <c r="A85" t="s">
        <v>3672</v>
      </c>
      <c r="B85" t="s">
        <v>8372</v>
      </c>
      <c r="C85" t="s">
        <v>3265</v>
      </c>
      <c r="E85" t="s">
        <v>3672</v>
      </c>
      <c r="F85" t="s">
        <v>8372</v>
      </c>
      <c r="G85" t="s">
        <v>3265</v>
      </c>
    </row>
    <row r="86" spans="1:7" x14ac:dyDescent="0.25">
      <c r="A86" t="s">
        <v>3678</v>
      </c>
      <c r="B86" t="s">
        <v>135</v>
      </c>
      <c r="C86" t="s">
        <v>3265</v>
      </c>
      <c r="E86" t="s">
        <v>3678</v>
      </c>
      <c r="F86" t="s">
        <v>135</v>
      </c>
      <c r="G86" t="s">
        <v>3265</v>
      </c>
    </row>
    <row r="87" spans="1:7" x14ac:dyDescent="0.25">
      <c r="A87" t="s">
        <v>3681</v>
      </c>
      <c r="B87" t="s">
        <v>135</v>
      </c>
      <c r="C87" t="s">
        <v>3265</v>
      </c>
      <c r="E87" t="s">
        <v>3681</v>
      </c>
      <c r="F87" t="s">
        <v>135</v>
      </c>
      <c r="G87" t="s">
        <v>3265</v>
      </c>
    </row>
    <row r="88" spans="1:7" x14ac:dyDescent="0.25">
      <c r="A88" t="s">
        <v>3683</v>
      </c>
      <c r="B88" t="s">
        <v>8372</v>
      </c>
      <c r="C88" t="s">
        <v>3265</v>
      </c>
      <c r="E88" t="s">
        <v>3683</v>
      </c>
      <c r="F88" t="s">
        <v>8372</v>
      </c>
      <c r="G88" t="s">
        <v>3265</v>
      </c>
    </row>
    <row r="89" spans="1:7" x14ac:dyDescent="0.25">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RowHeight="15" x14ac:dyDescent="0.25"/>
  <cols>
    <col min="1" max="1" width="12.28515625" style="124" bestFit="1" customWidth="1"/>
    <col min="2" max="2" width="33.42578125" style="124" bestFit="1" customWidth="1"/>
    <col min="3" max="3" width="14.42578125" style="124" bestFit="1" customWidth="1"/>
    <col min="4" max="4" width="20.7109375" style="124" bestFit="1" customWidth="1"/>
    <col min="5" max="5" width="12.28515625" style="124" bestFit="1" customWidth="1"/>
    <col min="6" max="6" width="33.42578125" style="124" bestFit="1" customWidth="1"/>
    <col min="7" max="7" width="24" style="124" bestFit="1" customWidth="1"/>
    <col min="8" max="8" width="14.140625" style="124" bestFit="1" customWidth="1"/>
    <col min="9" max="9" width="9.140625" style="124"/>
    <col min="10" max="10" width="12.28515625" style="124" bestFit="1" customWidth="1"/>
    <col min="11" max="11" width="33.42578125" style="124" bestFit="1" customWidth="1"/>
    <col min="12" max="12" width="24" style="124" bestFit="1" customWidth="1"/>
    <col min="13" max="13" width="17.5703125" style="124" bestFit="1" customWidth="1"/>
    <col min="14" max="14" width="12" style="124" bestFit="1" customWidth="1"/>
    <col min="15" max="15" width="18.7109375" style="124" bestFit="1" customWidth="1"/>
    <col min="16" max="16" width="18" style="124" bestFit="1" customWidth="1"/>
    <col min="17" max="17" width="33.42578125" style="124" bestFit="1" customWidth="1"/>
    <col min="18" max="18" width="12.140625" style="124" bestFit="1" customWidth="1"/>
    <col min="19" max="19" width="18" style="124" bestFit="1" customWidth="1"/>
    <col min="20" max="20" width="33.42578125" style="124" bestFit="1" customWidth="1"/>
    <col min="21" max="21" width="20.7109375" style="124" bestFit="1" customWidth="1"/>
    <col min="22" max="22" width="12.42578125" style="124" bestFit="1" customWidth="1"/>
    <col min="23" max="16384" width="9.140625" style="124"/>
  </cols>
  <sheetData>
    <row r="1" spans="1:21" x14ac:dyDescent="0.25">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25">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25">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25">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25">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25">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25">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25">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25">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25">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25">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25">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25">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25">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25">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25">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25">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25">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25">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25">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25">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25">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25">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25">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25">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25">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25">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25">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25">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25">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25">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25">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25">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25">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25">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25">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25">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25">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25">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25">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25">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25">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25">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25">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25">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25">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25">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25">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25">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25">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25">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25">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25">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25">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25">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25">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25">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25">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25">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25">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25">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25">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25">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25">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25">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25">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25">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25">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25">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25">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25">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25">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25">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25">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25">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25">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25">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25">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25">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25">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25">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25">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25">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25">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25">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25">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25">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25">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25">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25">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25">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25">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25">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25">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25">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25">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25">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25">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25">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25">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25">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25">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25">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25">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25">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25">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25">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25">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25">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25">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25">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25">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25">
      <c r="A113" s="153" t="s">
        <v>3699</v>
      </c>
      <c r="B113" s="154" t="s">
        <v>3700</v>
      </c>
      <c r="C113" s="154"/>
      <c r="D113" s="154"/>
      <c r="E113" s="154" t="str">
        <f>Table13[[#This Row],[JOB '#1]]</f>
        <v>OVERHEAD</v>
      </c>
      <c r="F113" s="154" t="str">
        <f>Table13[[#This Row],[JOB DESC]]</f>
        <v>Overhead</v>
      </c>
      <c r="G113" s="154" t="s">
        <v>3547</v>
      </c>
      <c r="H113" s="155" t="s">
        <v>3265</v>
      </c>
    </row>
    <row r="114" spans="1:20" x14ac:dyDescent="0.25">
      <c r="A114" s="153" t="s">
        <v>3701</v>
      </c>
      <c r="B114" s="154" t="s">
        <v>3702</v>
      </c>
      <c r="C114" s="154"/>
      <c r="D114" s="154"/>
      <c r="E114" s="154" t="str">
        <f>Table13[[#This Row],[JOB '#1]]</f>
        <v>RAG-DAL</v>
      </c>
      <c r="F114" s="154" t="str">
        <f>Table13[[#This Row],[JOB DESC]]</f>
        <v>Ragle Dallas</v>
      </c>
      <c r="G114" s="154" t="s">
        <v>3547</v>
      </c>
      <c r="H114" s="155" t="s">
        <v>3265</v>
      </c>
    </row>
    <row r="115" spans="1:20" x14ac:dyDescent="0.25">
      <c r="A115" s="153" t="s">
        <v>3703</v>
      </c>
      <c r="B115" s="154" t="s">
        <v>3704</v>
      </c>
      <c r="C115" s="154"/>
      <c r="D115" s="154"/>
      <c r="E115" s="154" t="str">
        <f>Table13[[#This Row],[JOB '#1]]</f>
        <v>RAG-HOU</v>
      </c>
      <c r="F115" s="154" t="str">
        <f>Table13[[#This Row],[JOB DESC]]</f>
        <v>Ragle Houston</v>
      </c>
      <c r="G115" s="154" t="s">
        <v>3664</v>
      </c>
      <c r="H115" s="155" t="s">
        <v>3265</v>
      </c>
    </row>
    <row r="116" spans="1:20" x14ac:dyDescent="0.25">
      <c r="A116" s="153" t="s">
        <v>1087</v>
      </c>
      <c r="B116" s="154" t="s">
        <v>3713</v>
      </c>
      <c r="C116" s="154" t="s">
        <v>3654</v>
      </c>
      <c r="D116" s="154"/>
      <c r="E116" s="154" t="str">
        <f>Table13[[#This Row],[JOB '#1]]</f>
        <v>SEL-2024</v>
      </c>
      <c r="F116" s="154" t="s">
        <v>3653</v>
      </c>
      <c r="G116" s="154"/>
      <c r="H116" s="155" t="s">
        <v>3265</v>
      </c>
    </row>
    <row r="117" spans="1:20" x14ac:dyDescent="0.25">
      <c r="A117" s="153" t="s">
        <v>1087</v>
      </c>
      <c r="B117" s="154" t="s">
        <v>3713</v>
      </c>
      <c r="C117" s="154" t="s">
        <v>3151</v>
      </c>
      <c r="D117" s="154"/>
      <c r="E117" s="154" t="str">
        <f>Table13[[#This Row],[JOB '#1]]</f>
        <v>SEL-2024</v>
      </c>
      <c r="F117" s="154" t="s">
        <v>3669</v>
      </c>
      <c r="G117" s="154"/>
      <c r="H117" s="155" t="s">
        <v>3265</v>
      </c>
    </row>
    <row r="118" spans="1:20" x14ac:dyDescent="0.25">
      <c r="A118" s="153" t="s">
        <v>1087</v>
      </c>
      <c r="B118" s="154" t="s">
        <v>3713</v>
      </c>
      <c r="C118" s="154" t="s">
        <v>3150</v>
      </c>
      <c r="D118" s="154"/>
      <c r="E118" s="154" t="str">
        <f>Table13[[#This Row],[JOB '#1]]</f>
        <v>SEL-2024</v>
      </c>
      <c r="F118" s="154" t="s">
        <v>3671</v>
      </c>
      <c r="G118" s="154"/>
      <c r="H118" s="155" t="s">
        <v>3265</v>
      </c>
    </row>
    <row r="119" spans="1:20" x14ac:dyDescent="0.25">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25">
      <c r="A120" s="153" t="s">
        <v>7805</v>
      </c>
      <c r="B120" s="154" t="s">
        <v>8075</v>
      </c>
      <c r="C120" s="154"/>
      <c r="D120" s="154"/>
      <c r="E120" s="154"/>
      <c r="F120" s="154"/>
      <c r="G120" s="154"/>
      <c r="H120" s="155" t="s">
        <v>3265</v>
      </c>
    </row>
    <row r="121" spans="1:20" x14ac:dyDescent="0.25">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25">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25">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25">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25">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25">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25">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25">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25">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25">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25">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25">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25">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25">
      <c r="A134" s="153" t="s">
        <v>7676</v>
      </c>
      <c r="B134" s="154" t="s">
        <v>8183</v>
      </c>
      <c r="C134" s="154" t="s">
        <v>8243</v>
      </c>
      <c r="D134" s="154"/>
      <c r="E134" s="154" t="str">
        <f>Table13[[#This Row],[JOB '#1]]</f>
        <v>2024-034</v>
      </c>
      <c r="F134" s="154" t="str">
        <f>Table13[[#This Row],[JOB DESC]]</f>
        <v>NTTA DNT ML Deck Repair</v>
      </c>
      <c r="G134" s="154"/>
      <c r="H134" s="155"/>
    </row>
    <row r="135" spans="1:20" x14ac:dyDescent="0.25">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25">
      <c r="A136" s="153" t="s">
        <v>8174</v>
      </c>
      <c r="B136" s="154" t="e">
        <v>#N/A</v>
      </c>
      <c r="C136" s="154"/>
      <c r="D136" s="154"/>
      <c r="E136" s="154" t="str">
        <f>Table13[[#This Row],[JOB '#1]]</f>
        <v>2025-005</v>
      </c>
      <c r="F136" s="154" t="e">
        <f>Table13[[#This Row],[JOB DESC]]</f>
        <v>#N/A</v>
      </c>
      <c r="G136" s="154"/>
      <c r="H136" s="155"/>
    </row>
    <row r="137" spans="1:20" x14ac:dyDescent="0.25">
      <c r="A137" s="153" t="s">
        <v>3553</v>
      </c>
      <c r="B137" s="154" t="s">
        <v>3675</v>
      </c>
      <c r="C137" s="154" t="s">
        <v>3554</v>
      </c>
      <c r="D137" s="154"/>
      <c r="E137" s="154" t="str">
        <f>Table13[[#This Row],[JOB '#1]]</f>
        <v>24-99</v>
      </c>
      <c r="F137" s="154" t="s">
        <v>3555</v>
      </c>
      <c r="G137" s="154"/>
      <c r="H137" s="155"/>
      <c r="R137" s="133"/>
      <c r="S137" s="133"/>
      <c r="T137" s="133"/>
    </row>
    <row r="138" spans="1:20" x14ac:dyDescent="0.25">
      <c r="A138" s="153" t="s">
        <v>3553</v>
      </c>
      <c r="B138" s="154" t="s">
        <v>3675</v>
      </c>
      <c r="C138" s="154" t="s">
        <v>3559</v>
      </c>
      <c r="D138" s="154"/>
      <c r="E138" s="154" t="str">
        <f>Table13[[#This Row],[JOB '#1]]</f>
        <v>24-99</v>
      </c>
      <c r="F138" s="154" t="s">
        <v>3560</v>
      </c>
      <c r="G138" s="154"/>
      <c r="H138" s="155"/>
    </row>
    <row r="139" spans="1:20" x14ac:dyDescent="0.25">
      <c r="A139" s="153" t="s">
        <v>3553</v>
      </c>
      <c r="B139" s="154" t="s">
        <v>3675</v>
      </c>
      <c r="C139" s="154" t="s">
        <v>3562</v>
      </c>
      <c r="D139" s="154"/>
      <c r="E139" s="154" t="str">
        <f>Table13[[#This Row],[JOB '#1]]</f>
        <v>24-99</v>
      </c>
      <c r="F139" s="154" t="s">
        <v>3563</v>
      </c>
      <c r="G139" s="154"/>
      <c r="H139" s="155"/>
    </row>
    <row r="140" spans="1:20" x14ac:dyDescent="0.25">
      <c r="A140" s="153" t="s">
        <v>3553</v>
      </c>
      <c r="B140" s="154" t="s">
        <v>3675</v>
      </c>
      <c r="C140" s="154" t="s">
        <v>3564</v>
      </c>
      <c r="D140" s="154"/>
      <c r="E140" s="154" t="str">
        <f>Table13[[#This Row],[JOB '#1]]</f>
        <v>24-99</v>
      </c>
      <c r="F140" s="154" t="s">
        <v>3565</v>
      </c>
      <c r="G140" s="154"/>
      <c r="H140" s="155"/>
      <c r="R140" s="133"/>
      <c r="S140" s="133"/>
      <c r="T140" s="133"/>
    </row>
    <row r="141" spans="1:20" x14ac:dyDescent="0.25">
      <c r="A141" s="153" t="s">
        <v>3553</v>
      </c>
      <c r="B141" s="154" t="s">
        <v>3675</v>
      </c>
      <c r="C141" s="154" t="s">
        <v>3568</v>
      </c>
      <c r="D141" s="154"/>
      <c r="E141" s="154" t="str">
        <f>Table13[[#This Row],[JOB '#1]]</f>
        <v>24-99</v>
      </c>
      <c r="F141" s="154" t="s">
        <v>3569</v>
      </c>
      <c r="G141" s="154"/>
      <c r="H141" s="155"/>
    </row>
    <row r="142" spans="1:20" x14ac:dyDescent="0.25">
      <c r="A142" s="153" t="s">
        <v>3553</v>
      </c>
      <c r="B142" s="154" t="s">
        <v>3675</v>
      </c>
      <c r="C142" s="154" t="s">
        <v>3571</v>
      </c>
      <c r="D142" s="154"/>
      <c r="E142" s="154" t="str">
        <f>Table13[[#This Row],[JOB '#1]]</f>
        <v>24-99</v>
      </c>
      <c r="F142" s="154" t="s">
        <v>3572</v>
      </c>
      <c r="G142" s="154"/>
      <c r="H142" s="155"/>
    </row>
    <row r="143" spans="1:20" x14ac:dyDescent="0.25">
      <c r="A143" s="153" t="s">
        <v>3553</v>
      </c>
      <c r="B143" s="154" t="s">
        <v>3675</v>
      </c>
      <c r="C143" s="154" t="s">
        <v>3574</v>
      </c>
      <c r="D143" s="154"/>
      <c r="E143" s="154" t="str">
        <f>Table13[[#This Row],[JOB '#1]]</f>
        <v>24-99</v>
      </c>
      <c r="F143" s="154" t="s">
        <v>3575</v>
      </c>
      <c r="G143" s="154"/>
      <c r="H143" s="155"/>
    </row>
    <row r="144" spans="1:20" x14ac:dyDescent="0.25">
      <c r="A144" s="153" t="s">
        <v>3553</v>
      </c>
      <c r="B144" s="154" t="s">
        <v>3675</v>
      </c>
      <c r="C144" s="154" t="s">
        <v>3576</v>
      </c>
      <c r="D144" s="154"/>
      <c r="E144" s="154" t="str">
        <f>Table13[[#This Row],[JOB '#1]]</f>
        <v>24-99</v>
      </c>
      <c r="F144" s="154" t="s">
        <v>3577</v>
      </c>
      <c r="G144" s="154"/>
      <c r="H144" s="155"/>
    </row>
    <row r="145" spans="1:20" x14ac:dyDescent="0.25">
      <c r="A145" s="153" t="s">
        <v>3553</v>
      </c>
      <c r="B145" s="154" t="s">
        <v>3675</v>
      </c>
      <c r="C145" s="154" t="s">
        <v>3580</v>
      </c>
      <c r="D145" s="154"/>
      <c r="E145" s="154" t="str">
        <f>Table13[[#This Row],[JOB '#1]]</f>
        <v>24-99</v>
      </c>
      <c r="F145" s="154" t="s">
        <v>3581</v>
      </c>
      <c r="G145" s="154"/>
      <c r="H145" s="155"/>
    </row>
    <row r="146" spans="1:20" x14ac:dyDescent="0.25">
      <c r="A146" s="153" t="s">
        <v>3553</v>
      </c>
      <c r="B146" s="154" t="s">
        <v>3675</v>
      </c>
      <c r="C146" s="154" t="s">
        <v>3585</v>
      </c>
      <c r="D146" s="154"/>
      <c r="E146" s="154" t="str">
        <f>Table13[[#This Row],[JOB '#1]]</f>
        <v>24-99</v>
      </c>
      <c r="F146" s="154" t="s">
        <v>3586</v>
      </c>
      <c r="G146" s="154"/>
      <c r="H146" s="155"/>
    </row>
    <row r="147" spans="1:20" x14ac:dyDescent="0.25">
      <c r="A147" s="153" t="s">
        <v>3553</v>
      </c>
      <c r="B147" s="154" t="s">
        <v>3675</v>
      </c>
      <c r="C147" s="154" t="s">
        <v>3587</v>
      </c>
      <c r="D147" s="154"/>
      <c r="E147" s="154" t="str">
        <f>Table13[[#This Row],[JOB '#1]]</f>
        <v>24-99</v>
      </c>
      <c r="F147" s="154" t="s">
        <v>3588</v>
      </c>
      <c r="G147" s="154"/>
      <c r="H147" s="155"/>
      <c r="R147" s="133"/>
      <c r="S147" s="133"/>
      <c r="T147" s="133"/>
    </row>
    <row r="148" spans="1:20" x14ac:dyDescent="0.25">
      <c r="A148" s="153" t="s">
        <v>3553</v>
      </c>
      <c r="B148" s="154" t="s">
        <v>3675</v>
      </c>
      <c r="C148" s="154" t="s">
        <v>3592</v>
      </c>
      <c r="D148" s="154"/>
      <c r="E148" s="154" t="str">
        <f>Table13[[#This Row],[JOB '#1]]</f>
        <v>24-99</v>
      </c>
      <c r="F148" s="154" t="s">
        <v>3593</v>
      </c>
      <c r="G148" s="154"/>
      <c r="H148" s="155"/>
    </row>
    <row r="149" spans="1:20" x14ac:dyDescent="0.25">
      <c r="A149" s="153" t="s">
        <v>3553</v>
      </c>
      <c r="B149" s="154" t="s">
        <v>3675</v>
      </c>
      <c r="C149" s="154" t="s">
        <v>3597</v>
      </c>
      <c r="D149" s="154"/>
      <c r="E149" s="154" t="str">
        <f>Table13[[#This Row],[JOB '#1]]</f>
        <v>24-99</v>
      </c>
      <c r="F149" s="154" t="s">
        <v>3598</v>
      </c>
      <c r="G149" s="154"/>
      <c r="H149" s="155"/>
    </row>
    <row r="150" spans="1:20" x14ac:dyDescent="0.25">
      <c r="A150" s="153" t="s">
        <v>3553</v>
      </c>
      <c r="B150" s="154" t="s">
        <v>3675</v>
      </c>
      <c r="C150" s="154" t="s">
        <v>3602</v>
      </c>
      <c r="D150" s="154"/>
      <c r="E150" s="154" t="str">
        <f>Table13[[#This Row],[JOB '#1]]</f>
        <v>24-99</v>
      </c>
      <c r="F150" s="154" t="s">
        <v>3603</v>
      </c>
      <c r="G150" s="154"/>
      <c r="H150" s="155"/>
      <c r="R150" s="133"/>
      <c r="S150" s="133"/>
      <c r="T150" s="133"/>
    </row>
    <row r="151" spans="1:20" x14ac:dyDescent="0.25">
      <c r="A151" s="153" t="s">
        <v>3553</v>
      </c>
      <c r="B151" s="154" t="s">
        <v>3675</v>
      </c>
      <c r="C151" s="154" t="s">
        <v>3607</v>
      </c>
      <c r="D151" s="154"/>
      <c r="E151" s="154" t="str">
        <f>Table13[[#This Row],[JOB '#1]]</f>
        <v>24-99</v>
      </c>
      <c r="F151" s="154" t="s">
        <v>3608</v>
      </c>
      <c r="G151" s="154"/>
      <c r="H151" s="155"/>
    </row>
    <row r="152" spans="1:20" x14ac:dyDescent="0.25">
      <c r="A152" s="153" t="s">
        <v>3553</v>
      </c>
      <c r="B152" s="154" t="s">
        <v>3675</v>
      </c>
      <c r="C152" s="154" t="s">
        <v>3611</v>
      </c>
      <c r="D152" s="154"/>
      <c r="E152" s="154" t="str">
        <f>Table13[[#This Row],[JOB '#1]]</f>
        <v>24-99</v>
      </c>
      <c r="F152" s="154" t="s">
        <v>3612</v>
      </c>
      <c r="G152" s="154"/>
      <c r="H152" s="155"/>
    </row>
    <row r="153" spans="1:20" x14ac:dyDescent="0.25">
      <c r="A153" s="153" t="s">
        <v>3553</v>
      </c>
      <c r="B153" s="154" t="s">
        <v>3675</v>
      </c>
      <c r="C153" s="154" t="s">
        <v>3613</v>
      </c>
      <c r="D153" s="154"/>
      <c r="E153" s="154" t="str">
        <f>Table13[[#This Row],[JOB '#1]]</f>
        <v>24-99</v>
      </c>
      <c r="F153" s="154" t="s">
        <v>3614</v>
      </c>
      <c r="G153" s="154"/>
      <c r="H153" s="155"/>
    </row>
    <row r="154" spans="1:20" x14ac:dyDescent="0.25">
      <c r="A154" s="153" t="s">
        <v>3553</v>
      </c>
      <c r="B154" s="154" t="s">
        <v>3675</v>
      </c>
      <c r="C154" s="154" t="s">
        <v>3615</v>
      </c>
      <c r="D154" s="154"/>
      <c r="E154" s="154" t="str">
        <f>Table13[[#This Row],[JOB '#1]]</f>
        <v>24-99</v>
      </c>
      <c r="F154" s="154" t="s">
        <v>3616</v>
      </c>
      <c r="G154" s="154"/>
      <c r="H154" s="155"/>
    </row>
    <row r="155" spans="1:20" x14ac:dyDescent="0.25">
      <c r="A155" s="153" t="s">
        <v>3553</v>
      </c>
      <c r="B155" s="154" t="s">
        <v>3675</v>
      </c>
      <c r="C155" s="154" t="s">
        <v>3620</v>
      </c>
      <c r="D155" s="154"/>
      <c r="E155" s="154" t="str">
        <f>Table13[[#This Row],[JOB '#1]]</f>
        <v>24-99</v>
      </c>
      <c r="F155" s="154" t="s">
        <v>3621</v>
      </c>
      <c r="G155" s="154"/>
      <c r="H155" s="155"/>
    </row>
    <row r="156" spans="1:20" x14ac:dyDescent="0.25">
      <c r="A156" s="156" t="s">
        <v>8196</v>
      </c>
      <c r="B156" s="157" t="s">
        <v>8197</v>
      </c>
      <c r="C156" s="154" t="s">
        <v>8238</v>
      </c>
      <c r="D156" s="154"/>
      <c r="E156" s="154" t="str">
        <f>Table13[[#This Row],[JOB '#1]]</f>
        <v>RGH-2025</v>
      </c>
      <c r="F156" s="154" t="str">
        <f>Table13[[#This Row],[JOB DESC]]</f>
        <v>Ragle Group Holdings</v>
      </c>
      <c r="G156" s="154"/>
      <c r="H156" s="155"/>
    </row>
    <row r="157" spans="1:20" x14ac:dyDescent="0.25">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25">
      <c r="A158" s="165" t="s">
        <v>8201</v>
      </c>
      <c r="B158" s="166" t="s">
        <v>8202</v>
      </c>
      <c r="C158" s="167" t="s">
        <v>8241</v>
      </c>
      <c r="D158" s="167"/>
      <c r="E158" s="167" t="str">
        <f>Table13[[#This Row],[JOB '#1]]</f>
        <v>UNI-2025</v>
      </c>
      <c r="F158" s="167" t="str">
        <f>Table13[[#This Row],[JOB DESC]]</f>
        <v>Unified Specialties</v>
      </c>
      <c r="G158" s="167"/>
      <c r="H158" s="168"/>
    </row>
    <row r="159" spans="1:20" x14ac:dyDescent="0.25">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25">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25">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25">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25">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25">
      <c r="A164" s="169"/>
      <c r="B164" s="167"/>
      <c r="C164" s="167"/>
      <c r="D164" s="167"/>
      <c r="E164" s="167">
        <f>Table13[[#This Row],[JOB '#1]]</f>
        <v>0</v>
      </c>
      <c r="F164" s="167">
        <f>Table13[[#This Row],[JOB DESC]]</f>
        <v>0</v>
      </c>
      <c r="G164" s="167"/>
      <c r="H164" s="168"/>
    </row>
    <row r="168" spans="1:20" x14ac:dyDescent="0.25">
      <c r="A168" s="125"/>
      <c r="B168" s="125"/>
      <c r="C168" s="125"/>
      <c r="D168" s="125"/>
      <c r="E168" s="125"/>
      <c r="F168" s="125"/>
      <c r="G168" s="125"/>
      <c r="H168" s="125"/>
    </row>
    <row r="169" spans="1:20" x14ac:dyDescent="0.25">
      <c r="A169" s="125"/>
      <c r="B169" s="125"/>
      <c r="C169" s="125"/>
      <c r="D169" s="125"/>
      <c r="E169" s="125"/>
      <c r="F169" s="125"/>
      <c r="G169" s="125"/>
      <c r="H169" s="125"/>
    </row>
    <row r="170" spans="1:20" x14ac:dyDescent="0.25">
      <c r="A170" s="125"/>
      <c r="B170" s="125"/>
      <c r="C170" s="125"/>
      <c r="D170" s="125"/>
      <c r="E170" s="125"/>
      <c r="F170" s="125"/>
      <c r="G170" s="125"/>
      <c r="H170" s="125"/>
      <c r="R170" s="133"/>
      <c r="S170" s="133"/>
      <c r="T170" s="133"/>
    </row>
    <row r="171" spans="1:20" x14ac:dyDescent="0.25">
      <c r="A171" s="125"/>
      <c r="B171" s="125"/>
      <c r="C171" s="125"/>
      <c r="D171" s="125"/>
      <c r="E171" s="125"/>
      <c r="F171" s="125"/>
      <c r="G171" s="125"/>
      <c r="H171" s="125"/>
    </row>
    <row r="172" spans="1:20" x14ac:dyDescent="0.25">
      <c r="A172" s="125"/>
      <c r="B172" s="125"/>
      <c r="C172" s="125"/>
      <c r="D172" s="125"/>
      <c r="E172" s="125"/>
      <c r="F172" s="125"/>
      <c r="G172" s="125"/>
      <c r="H172" s="125"/>
    </row>
    <row r="173" spans="1:20" x14ac:dyDescent="0.25">
      <c r="A173" s="125"/>
      <c r="B173" s="125"/>
      <c r="C173" s="125"/>
      <c r="D173" s="125"/>
      <c r="E173" s="125"/>
      <c r="F173" s="125"/>
      <c r="G173" s="125"/>
      <c r="H173" s="125"/>
      <c r="R173" s="133"/>
      <c r="S173" s="133"/>
      <c r="T173" s="133"/>
    </row>
    <row r="174" spans="1:20" x14ac:dyDescent="0.25">
      <c r="A174" s="125"/>
      <c r="B174" s="125"/>
      <c r="C174" s="125"/>
      <c r="D174" s="125"/>
      <c r="E174" s="125"/>
      <c r="F174" s="125"/>
      <c r="G174" s="125"/>
      <c r="H174" s="125"/>
    </row>
    <row r="175" spans="1:20" x14ac:dyDescent="0.25">
      <c r="A175" s="125"/>
      <c r="B175" s="125"/>
      <c r="C175" s="125"/>
      <c r="D175" s="125"/>
      <c r="E175" s="125"/>
      <c r="F175" s="125"/>
      <c r="G175" s="125"/>
      <c r="H175" s="125"/>
    </row>
    <row r="176" spans="1:20" x14ac:dyDescent="0.25">
      <c r="A176" s="125"/>
      <c r="B176" s="125"/>
      <c r="C176" s="125"/>
      <c r="D176" s="125"/>
      <c r="E176" s="125"/>
      <c r="F176" s="125"/>
      <c r="G176" s="125"/>
      <c r="H176" s="125"/>
    </row>
    <row r="177" spans="1:20" x14ac:dyDescent="0.25">
      <c r="A177" s="125"/>
      <c r="B177" s="125"/>
      <c r="C177" s="125"/>
      <c r="D177" s="125"/>
      <c r="E177" s="125"/>
      <c r="F177" s="125"/>
      <c r="G177" s="125"/>
      <c r="H177" s="125"/>
    </row>
    <row r="178" spans="1:20" x14ac:dyDescent="0.25">
      <c r="A178" s="125"/>
      <c r="B178" s="125"/>
      <c r="C178" s="125"/>
      <c r="D178" s="125"/>
      <c r="E178" s="125"/>
      <c r="F178" s="125"/>
      <c r="G178" s="125"/>
      <c r="H178" s="125"/>
    </row>
    <row r="179" spans="1:20" x14ac:dyDescent="0.25">
      <c r="A179" s="125"/>
      <c r="B179" s="125"/>
      <c r="C179" s="125"/>
      <c r="D179" s="125"/>
      <c r="E179" s="125"/>
      <c r="F179" s="125"/>
      <c r="G179" s="125"/>
      <c r="H179" s="125"/>
      <c r="R179" s="133"/>
      <c r="S179" s="133"/>
      <c r="T179" s="133"/>
    </row>
    <row r="180" spans="1:20" x14ac:dyDescent="0.25">
      <c r="A180" s="125"/>
      <c r="B180" s="125"/>
      <c r="C180" s="125"/>
      <c r="D180" s="125"/>
      <c r="E180" s="125"/>
      <c r="F180" s="125"/>
      <c r="G180" s="125"/>
      <c r="H180" s="125"/>
    </row>
    <row r="181" spans="1:20" x14ac:dyDescent="0.25">
      <c r="A181" s="125"/>
      <c r="B181" s="125"/>
      <c r="C181" s="125"/>
      <c r="D181" s="125"/>
      <c r="E181" s="125"/>
      <c r="F181" s="125"/>
      <c r="G181" s="125"/>
      <c r="H181" s="125"/>
    </row>
    <row r="182" spans="1:20" x14ac:dyDescent="0.25">
      <c r="A182" s="125"/>
      <c r="B182" s="125"/>
      <c r="C182" s="125"/>
      <c r="D182" s="125"/>
      <c r="E182" s="125"/>
      <c r="F182" s="125"/>
      <c r="G182" s="125"/>
      <c r="H182" s="125"/>
      <c r="R182" s="133"/>
      <c r="S182" s="133"/>
      <c r="T182" s="133"/>
    </row>
    <row r="183" spans="1:20" x14ac:dyDescent="0.25">
      <c r="A183" s="125"/>
      <c r="B183" s="125"/>
      <c r="C183" s="125"/>
      <c r="D183" s="125"/>
      <c r="E183" s="125"/>
      <c r="F183" s="125"/>
      <c r="G183" s="125"/>
      <c r="H183" s="125"/>
    </row>
    <row r="184" spans="1:20" x14ac:dyDescent="0.25">
      <c r="A184" s="125"/>
      <c r="B184" s="125"/>
      <c r="C184" s="125"/>
      <c r="D184" s="125"/>
      <c r="E184" s="125"/>
      <c r="F184" s="125"/>
      <c r="G184" s="125"/>
      <c r="H184" s="125"/>
    </row>
    <row r="185" spans="1:20" x14ac:dyDescent="0.25">
      <c r="A185" s="125"/>
      <c r="B185" s="125"/>
      <c r="C185" s="125"/>
      <c r="D185" s="125"/>
      <c r="E185" s="125"/>
      <c r="F185" s="125"/>
      <c r="G185" s="125"/>
      <c r="H185" s="125"/>
    </row>
    <row r="186" spans="1:20" x14ac:dyDescent="0.25">
      <c r="A186" s="125"/>
      <c r="B186" s="125"/>
      <c r="C186" s="125"/>
      <c r="D186" s="125"/>
      <c r="E186" s="125"/>
      <c r="F186" s="125"/>
      <c r="G186" s="125"/>
      <c r="H186" s="125"/>
    </row>
    <row r="187" spans="1:20" x14ac:dyDescent="0.25">
      <c r="A187" s="125"/>
      <c r="B187" s="125"/>
      <c r="C187" s="125"/>
      <c r="D187" s="125"/>
      <c r="E187" s="125"/>
      <c r="F187" s="125"/>
      <c r="G187" s="125"/>
      <c r="H187" s="125"/>
    </row>
    <row r="188" spans="1:20" x14ac:dyDescent="0.25">
      <c r="A188" s="125"/>
      <c r="B188" s="125"/>
      <c r="C188" s="125"/>
      <c r="D188" s="125"/>
      <c r="E188" s="125"/>
      <c r="F188" s="125"/>
      <c r="G188" s="125"/>
      <c r="H188" s="125"/>
    </row>
    <row r="189" spans="1:20" x14ac:dyDescent="0.25">
      <c r="A189" s="125"/>
      <c r="B189" s="125"/>
      <c r="C189" s="125"/>
      <c r="D189" s="125"/>
      <c r="E189" s="125"/>
      <c r="F189" s="125"/>
      <c r="G189" s="125"/>
      <c r="H189" s="125"/>
    </row>
    <row r="190" spans="1:20" x14ac:dyDescent="0.25">
      <c r="A190" s="125"/>
      <c r="B190" s="125"/>
      <c r="C190" s="125"/>
      <c r="D190" s="125"/>
      <c r="E190" s="125"/>
      <c r="F190" s="125"/>
      <c r="G190" s="125"/>
      <c r="H190" s="125"/>
    </row>
    <row r="191" spans="1:20" x14ac:dyDescent="0.25">
      <c r="A191" s="125"/>
      <c r="B191" s="125"/>
      <c r="C191" s="125"/>
      <c r="D191" s="125"/>
      <c r="E191" s="125"/>
      <c r="F191" s="125"/>
      <c r="G191" s="125"/>
      <c r="H191" s="125"/>
      <c r="R191" s="133"/>
      <c r="S191" s="133"/>
      <c r="T191" s="133"/>
    </row>
    <row r="192" spans="1:20" x14ac:dyDescent="0.25">
      <c r="A192" s="125"/>
      <c r="B192" s="125"/>
      <c r="C192" s="125"/>
      <c r="D192" s="125"/>
      <c r="E192" s="125"/>
      <c r="F192" s="125"/>
      <c r="G192" s="125"/>
      <c r="H192" s="125"/>
    </row>
    <row r="193" spans="1:20" x14ac:dyDescent="0.25">
      <c r="A193" s="125"/>
      <c r="B193" s="125"/>
      <c r="C193" s="125"/>
      <c r="D193" s="125"/>
      <c r="E193" s="125"/>
      <c r="F193" s="125"/>
      <c r="G193" s="125"/>
      <c r="H193" s="125"/>
    </row>
    <row r="194" spans="1:20" x14ac:dyDescent="0.25">
      <c r="A194" s="125"/>
      <c r="B194" s="125"/>
      <c r="C194" s="125"/>
      <c r="D194" s="125"/>
      <c r="E194" s="125"/>
      <c r="F194" s="125"/>
      <c r="G194" s="125"/>
      <c r="H194" s="125"/>
      <c r="R194" s="133"/>
      <c r="S194" s="133"/>
      <c r="T194" s="133"/>
    </row>
    <row r="195" spans="1:20" x14ac:dyDescent="0.25">
      <c r="A195" s="125"/>
      <c r="B195" s="125"/>
      <c r="C195" s="125"/>
      <c r="D195" s="125"/>
      <c r="E195" s="125"/>
      <c r="F195" s="125"/>
      <c r="G195" s="125"/>
      <c r="H195" s="125"/>
    </row>
    <row r="196" spans="1:20" x14ac:dyDescent="0.25">
      <c r="A196" s="125"/>
      <c r="B196" s="125"/>
      <c r="C196" s="125"/>
      <c r="D196" s="125"/>
      <c r="E196" s="125"/>
      <c r="F196" s="125"/>
      <c r="G196" s="125"/>
      <c r="H196" s="125"/>
    </row>
    <row r="197" spans="1:20" x14ac:dyDescent="0.25">
      <c r="A197" s="125"/>
      <c r="B197" s="125"/>
      <c r="C197" s="125"/>
      <c r="D197" s="125"/>
      <c r="E197" s="125"/>
      <c r="F197" s="125"/>
      <c r="G197" s="125"/>
      <c r="H197" s="125"/>
    </row>
    <row r="198" spans="1:20" x14ac:dyDescent="0.25">
      <c r="A198" s="125"/>
      <c r="B198" s="125"/>
      <c r="C198" s="125"/>
      <c r="D198" s="125"/>
      <c r="E198" s="125"/>
      <c r="F198" s="125"/>
      <c r="G198" s="125"/>
      <c r="H198" s="125"/>
    </row>
    <row r="199" spans="1:20" x14ac:dyDescent="0.25">
      <c r="A199" s="125"/>
      <c r="B199" s="125"/>
      <c r="C199" s="125"/>
      <c r="D199" s="125"/>
      <c r="E199" s="125"/>
      <c r="F199" s="125"/>
      <c r="G199" s="125"/>
      <c r="H199" s="125"/>
    </row>
    <row r="200" spans="1:20" x14ac:dyDescent="0.25">
      <c r="A200" s="125"/>
      <c r="B200" s="125"/>
      <c r="C200" s="125"/>
      <c r="D200" s="125"/>
      <c r="E200" s="125"/>
      <c r="F200" s="125"/>
      <c r="G200" s="125"/>
      <c r="H200" s="125"/>
    </row>
    <row r="201" spans="1:20" x14ac:dyDescent="0.25">
      <c r="A201" s="125"/>
      <c r="B201" s="125"/>
      <c r="C201" s="125"/>
      <c r="D201" s="125"/>
      <c r="E201" s="125"/>
      <c r="F201" s="125"/>
      <c r="G201" s="125"/>
      <c r="H201" s="125"/>
    </row>
    <row r="202" spans="1:20" x14ac:dyDescent="0.25">
      <c r="A202" s="125"/>
      <c r="B202" s="125"/>
      <c r="C202" s="125"/>
      <c r="D202" s="125"/>
      <c r="E202" s="125"/>
      <c r="F202" s="125"/>
      <c r="G202" s="125"/>
      <c r="H202" s="125"/>
    </row>
    <row r="203" spans="1:20" x14ac:dyDescent="0.25">
      <c r="A203" s="125"/>
      <c r="B203" s="125"/>
      <c r="C203" s="125"/>
      <c r="D203" s="125"/>
      <c r="E203" s="125"/>
      <c r="F203" s="125"/>
      <c r="G203" s="125"/>
      <c r="H203" s="125"/>
      <c r="R203" s="133"/>
      <c r="S203" s="133"/>
      <c r="T203" s="133"/>
    </row>
    <row r="204" spans="1:20" x14ac:dyDescent="0.25">
      <c r="A204" s="125"/>
      <c r="B204" s="125"/>
      <c r="C204" s="125"/>
      <c r="D204" s="125"/>
      <c r="E204" s="125"/>
      <c r="F204" s="125"/>
      <c r="G204" s="125"/>
      <c r="H204" s="125"/>
    </row>
    <row r="205" spans="1:20" x14ac:dyDescent="0.25">
      <c r="A205" s="125"/>
      <c r="B205" s="125"/>
      <c r="C205" s="125"/>
      <c r="D205" s="125"/>
      <c r="E205" s="125"/>
      <c r="F205" s="125"/>
      <c r="G205" s="125"/>
      <c r="H205" s="125"/>
    </row>
    <row r="206" spans="1:20" x14ac:dyDescent="0.25">
      <c r="A206" s="125"/>
      <c r="B206" s="125"/>
      <c r="C206" s="125"/>
      <c r="D206" s="125"/>
      <c r="E206" s="125"/>
      <c r="F206" s="125"/>
      <c r="G206" s="125"/>
      <c r="H206" s="125"/>
      <c r="R206" s="133"/>
      <c r="S206" s="133"/>
      <c r="T206" s="133"/>
    </row>
    <row r="207" spans="1:20" x14ac:dyDescent="0.25">
      <c r="A207" s="125"/>
      <c r="B207" s="125"/>
      <c r="C207" s="125"/>
      <c r="D207" s="125"/>
      <c r="E207" s="125"/>
      <c r="F207" s="125"/>
      <c r="G207" s="125"/>
      <c r="H207" s="125"/>
    </row>
    <row r="208" spans="1:20" x14ac:dyDescent="0.25">
      <c r="A208" s="125"/>
      <c r="B208" s="125"/>
      <c r="C208" s="125"/>
      <c r="D208" s="125"/>
      <c r="E208" s="125"/>
      <c r="F208" s="125"/>
      <c r="G208" s="125"/>
      <c r="H208" s="125"/>
    </row>
    <row r="209" spans="1:20" x14ac:dyDescent="0.25">
      <c r="A209" s="125"/>
      <c r="B209" s="125"/>
      <c r="C209" s="125"/>
      <c r="D209" s="125"/>
      <c r="E209" s="125"/>
      <c r="F209" s="125"/>
      <c r="G209" s="125"/>
      <c r="H209" s="125"/>
    </row>
    <row r="210" spans="1:20" x14ac:dyDescent="0.25">
      <c r="A210" s="125"/>
      <c r="B210" s="125"/>
      <c r="C210" s="125"/>
      <c r="D210" s="125"/>
      <c r="E210" s="125"/>
      <c r="F210" s="125"/>
      <c r="G210" s="125"/>
      <c r="H210" s="125"/>
    </row>
    <row r="211" spans="1:20" x14ac:dyDescent="0.25">
      <c r="A211" s="125"/>
      <c r="B211" s="125"/>
      <c r="C211" s="125"/>
      <c r="D211" s="125"/>
      <c r="E211" s="125"/>
      <c r="F211" s="125"/>
      <c r="G211" s="125"/>
      <c r="H211" s="125"/>
    </row>
    <row r="212" spans="1:20" x14ac:dyDescent="0.25">
      <c r="A212" s="125"/>
      <c r="B212" s="125"/>
      <c r="C212" s="125"/>
      <c r="D212" s="125"/>
      <c r="E212" s="125"/>
      <c r="F212" s="125"/>
      <c r="G212" s="125"/>
      <c r="H212" s="125"/>
    </row>
    <row r="213" spans="1:20" x14ac:dyDescent="0.25">
      <c r="A213" s="125"/>
      <c r="B213" s="125"/>
      <c r="C213" s="125"/>
      <c r="D213" s="125"/>
      <c r="E213" s="125"/>
      <c r="F213" s="125"/>
      <c r="G213" s="125"/>
      <c r="H213" s="125"/>
    </row>
    <row r="214" spans="1:20" x14ac:dyDescent="0.25">
      <c r="A214" s="125"/>
      <c r="B214" s="125"/>
      <c r="C214" s="125"/>
      <c r="D214" s="125"/>
      <c r="E214" s="125"/>
      <c r="F214" s="125"/>
      <c r="G214" s="125"/>
      <c r="H214" s="125"/>
    </row>
    <row r="215" spans="1:20" x14ac:dyDescent="0.25">
      <c r="A215" s="125"/>
      <c r="B215" s="125"/>
      <c r="C215" s="125"/>
      <c r="D215" s="125"/>
      <c r="E215" s="125"/>
      <c r="F215" s="125"/>
      <c r="G215" s="125"/>
      <c r="H215" s="125"/>
    </row>
    <row r="216" spans="1:20" x14ac:dyDescent="0.25">
      <c r="A216" s="125"/>
      <c r="B216" s="125"/>
      <c r="C216" s="125"/>
      <c r="D216" s="125"/>
      <c r="E216" s="125"/>
      <c r="F216" s="125"/>
      <c r="G216" s="125"/>
      <c r="H216" s="125"/>
      <c r="R216" s="133"/>
      <c r="S216" s="133"/>
      <c r="T216" s="133"/>
    </row>
    <row r="217" spans="1:20" x14ac:dyDescent="0.25">
      <c r="A217" s="125"/>
      <c r="B217" s="125"/>
      <c r="C217" s="125"/>
      <c r="D217" s="125"/>
      <c r="E217" s="125"/>
      <c r="F217" s="125"/>
      <c r="G217" s="125"/>
      <c r="H217" s="125"/>
    </row>
    <row r="218" spans="1:20" x14ac:dyDescent="0.25">
      <c r="A218" s="125"/>
      <c r="B218" s="125"/>
      <c r="C218" s="125"/>
      <c r="D218" s="125"/>
      <c r="E218" s="125"/>
      <c r="F218" s="125"/>
      <c r="G218" s="125"/>
      <c r="H218" s="125"/>
    </row>
    <row r="219" spans="1:20" x14ac:dyDescent="0.25">
      <c r="A219" s="125"/>
      <c r="B219" s="125"/>
      <c r="C219" s="125"/>
      <c r="D219" s="125"/>
      <c r="E219" s="125"/>
      <c r="F219" s="125"/>
      <c r="G219" s="125"/>
      <c r="H219" s="125"/>
      <c r="R219" s="133"/>
      <c r="S219" s="133"/>
      <c r="T219" s="133"/>
    </row>
    <row r="220" spans="1:20" x14ac:dyDescent="0.25">
      <c r="A220" s="125"/>
      <c r="B220" s="125"/>
      <c r="C220" s="125"/>
      <c r="D220" s="125"/>
      <c r="E220" s="125"/>
      <c r="F220" s="125"/>
      <c r="G220" s="125"/>
      <c r="H220" s="125"/>
    </row>
    <row r="221" spans="1:20" x14ac:dyDescent="0.25">
      <c r="A221" s="125"/>
      <c r="B221" s="125"/>
      <c r="C221" s="125"/>
      <c r="D221" s="125"/>
      <c r="E221" s="125"/>
      <c r="F221" s="125"/>
      <c r="G221" s="125"/>
      <c r="H221" s="125"/>
    </row>
    <row r="222" spans="1:20" x14ac:dyDescent="0.25">
      <c r="A222" s="125"/>
      <c r="B222" s="125"/>
      <c r="C222" s="125"/>
      <c r="D222" s="125"/>
      <c r="E222" s="125"/>
      <c r="F222" s="125"/>
      <c r="G222" s="125"/>
      <c r="H222" s="125"/>
    </row>
    <row r="223" spans="1:20" x14ac:dyDescent="0.25">
      <c r="A223" s="125"/>
      <c r="B223" s="125"/>
      <c r="C223" s="125"/>
      <c r="D223" s="125"/>
      <c r="E223" s="125"/>
      <c r="F223" s="125"/>
      <c r="G223" s="125"/>
      <c r="H223" s="125"/>
    </row>
    <row r="224" spans="1:20" x14ac:dyDescent="0.25">
      <c r="A224" s="125"/>
      <c r="B224" s="125"/>
      <c r="C224" s="125"/>
      <c r="D224" s="125"/>
      <c r="E224" s="125"/>
      <c r="F224" s="125"/>
      <c r="G224" s="125"/>
      <c r="H224" s="125"/>
    </row>
    <row r="225" spans="1:20" x14ac:dyDescent="0.25">
      <c r="A225" s="125"/>
      <c r="B225" s="125"/>
      <c r="C225" s="125"/>
      <c r="D225" s="125"/>
      <c r="E225" s="125"/>
      <c r="F225" s="125"/>
      <c r="G225" s="125"/>
      <c r="H225" s="125"/>
    </row>
    <row r="226" spans="1:20" x14ac:dyDescent="0.25">
      <c r="A226" s="125"/>
      <c r="B226" s="125"/>
      <c r="C226" s="125"/>
      <c r="D226" s="125"/>
      <c r="E226" s="125"/>
      <c r="F226" s="125"/>
      <c r="G226" s="125"/>
      <c r="H226" s="125"/>
    </row>
    <row r="227" spans="1:20" x14ac:dyDescent="0.25">
      <c r="A227" s="125"/>
      <c r="B227" s="125"/>
      <c r="C227" s="125"/>
      <c r="D227" s="125"/>
      <c r="E227" s="125"/>
      <c r="F227" s="125"/>
      <c r="G227" s="125"/>
      <c r="H227" s="125"/>
    </row>
    <row r="228" spans="1:20" x14ac:dyDescent="0.25">
      <c r="A228" s="125"/>
      <c r="B228" s="125"/>
      <c r="C228" s="125"/>
      <c r="D228" s="125"/>
      <c r="E228" s="125"/>
      <c r="F228" s="125"/>
      <c r="G228" s="125"/>
      <c r="H228" s="125"/>
      <c r="R228" s="133"/>
      <c r="S228" s="133"/>
      <c r="T228" s="133"/>
    </row>
    <row r="229" spans="1:20" x14ac:dyDescent="0.25">
      <c r="A229" s="125"/>
      <c r="B229" s="125"/>
      <c r="C229" s="125"/>
      <c r="D229" s="125"/>
      <c r="E229" s="125"/>
      <c r="F229" s="125"/>
      <c r="G229" s="125"/>
      <c r="H229" s="125"/>
    </row>
    <row r="230" spans="1:20" x14ac:dyDescent="0.25">
      <c r="A230" s="125"/>
      <c r="B230" s="125"/>
      <c r="C230" s="125"/>
      <c r="D230" s="125"/>
      <c r="E230" s="125"/>
      <c r="F230" s="125"/>
      <c r="G230" s="125"/>
      <c r="H230" s="125"/>
    </row>
    <row r="231" spans="1:20" x14ac:dyDescent="0.25">
      <c r="A231" s="125"/>
      <c r="B231" s="125"/>
      <c r="C231" s="125"/>
      <c r="D231" s="125"/>
      <c r="E231" s="125"/>
      <c r="F231" s="125"/>
      <c r="G231" s="125"/>
      <c r="H231" s="125"/>
      <c r="R231" s="133"/>
      <c r="S231" s="133"/>
      <c r="T231" s="133"/>
    </row>
    <row r="232" spans="1:20" x14ac:dyDescent="0.25">
      <c r="A232" s="125"/>
      <c r="B232" s="125"/>
      <c r="C232" s="125"/>
      <c r="D232" s="125"/>
      <c r="E232" s="125"/>
      <c r="F232" s="125"/>
      <c r="G232" s="125"/>
      <c r="H232" s="125"/>
    </row>
    <row r="233" spans="1:20" x14ac:dyDescent="0.25">
      <c r="A233" s="125"/>
      <c r="B233" s="125"/>
      <c r="C233" s="125"/>
      <c r="D233" s="125"/>
      <c r="E233" s="125"/>
      <c r="F233" s="125"/>
      <c r="G233" s="125"/>
      <c r="H233" s="125"/>
    </row>
    <row r="234" spans="1:20" x14ac:dyDescent="0.25">
      <c r="A234" s="125"/>
      <c r="B234" s="125"/>
      <c r="C234" s="125"/>
      <c r="D234" s="125"/>
      <c r="E234" s="125"/>
      <c r="F234" s="125"/>
      <c r="G234" s="125"/>
      <c r="H234" s="125"/>
    </row>
    <row r="235" spans="1:20" x14ac:dyDescent="0.25">
      <c r="A235" s="125"/>
      <c r="B235" s="125"/>
      <c r="C235" s="125"/>
      <c r="D235" s="125"/>
      <c r="E235" s="125"/>
      <c r="F235" s="125"/>
      <c r="G235" s="125"/>
      <c r="H235" s="125"/>
    </row>
    <row r="236" spans="1:20" x14ac:dyDescent="0.25">
      <c r="A236" s="125"/>
      <c r="B236" s="125"/>
      <c r="C236" s="125"/>
      <c r="D236" s="125"/>
      <c r="E236" s="125"/>
      <c r="F236" s="125"/>
      <c r="G236" s="125"/>
      <c r="H236" s="125"/>
    </row>
    <row r="237" spans="1:20" x14ac:dyDescent="0.25">
      <c r="A237" s="125"/>
      <c r="B237" s="125"/>
      <c r="C237" s="125"/>
      <c r="D237" s="125"/>
      <c r="E237" s="125"/>
      <c r="F237" s="125"/>
      <c r="G237" s="125"/>
      <c r="H237" s="125"/>
    </row>
    <row r="238" spans="1:20" x14ac:dyDescent="0.25">
      <c r="A238" s="125"/>
      <c r="B238" s="125"/>
      <c r="C238" s="125"/>
      <c r="D238" s="125"/>
      <c r="E238" s="125"/>
      <c r="F238" s="125"/>
      <c r="G238" s="125"/>
      <c r="H238" s="125"/>
    </row>
    <row r="239" spans="1:20" x14ac:dyDescent="0.25">
      <c r="A239" s="125"/>
      <c r="B239" s="125"/>
      <c r="C239" s="125"/>
      <c r="D239" s="125"/>
      <c r="E239" s="125"/>
      <c r="F239" s="125"/>
      <c r="G239" s="125"/>
      <c r="H239" s="125"/>
    </row>
    <row r="240" spans="1:20" x14ac:dyDescent="0.25">
      <c r="A240" s="125"/>
      <c r="B240" s="125"/>
      <c r="C240" s="125"/>
      <c r="D240" s="125"/>
      <c r="E240" s="125"/>
      <c r="F240" s="125"/>
      <c r="G240" s="125"/>
      <c r="H240" s="125"/>
      <c r="R240" s="133"/>
      <c r="S240" s="133"/>
      <c r="T240" s="133"/>
    </row>
    <row r="241" spans="1:20" x14ac:dyDescent="0.25">
      <c r="A241" s="125"/>
      <c r="B241" s="125"/>
      <c r="C241" s="125"/>
      <c r="D241" s="125"/>
      <c r="E241" s="125"/>
      <c r="F241" s="125"/>
      <c r="G241" s="125"/>
      <c r="H241" s="125"/>
    </row>
    <row r="242" spans="1:20" x14ac:dyDescent="0.25">
      <c r="A242" s="125"/>
      <c r="B242" s="125"/>
      <c r="C242" s="125"/>
      <c r="D242" s="125"/>
      <c r="E242" s="125"/>
      <c r="F242" s="125"/>
      <c r="G242" s="125"/>
      <c r="H242" s="125"/>
    </row>
    <row r="243" spans="1:20" x14ac:dyDescent="0.25">
      <c r="A243" s="125"/>
      <c r="B243" s="125"/>
      <c r="C243" s="125"/>
      <c r="D243" s="125"/>
      <c r="E243" s="125"/>
      <c r="F243" s="125"/>
      <c r="G243" s="125"/>
      <c r="H243" s="125"/>
      <c r="R243" s="133"/>
      <c r="S243" s="133"/>
      <c r="T243" s="133"/>
    </row>
    <row r="244" spans="1:20" x14ac:dyDescent="0.25">
      <c r="A244" s="125"/>
      <c r="B244" s="125"/>
      <c r="C244" s="125"/>
      <c r="D244" s="125"/>
      <c r="E244" s="125"/>
      <c r="F244" s="125"/>
      <c r="G244" s="125"/>
      <c r="H244" s="125"/>
    </row>
    <row r="245" spans="1:20" x14ac:dyDescent="0.25">
      <c r="A245" s="125"/>
      <c r="B245" s="125"/>
      <c r="C245" s="125"/>
      <c r="D245" s="125"/>
      <c r="E245" s="125"/>
      <c r="F245" s="125"/>
      <c r="G245" s="125"/>
      <c r="H245" s="125"/>
    </row>
    <row r="246" spans="1:20" x14ac:dyDescent="0.25">
      <c r="A246" s="125"/>
      <c r="B246" s="125"/>
      <c r="C246" s="125"/>
      <c r="D246" s="125"/>
      <c r="E246" s="125"/>
      <c r="F246" s="125"/>
      <c r="G246" s="125"/>
      <c r="H246" s="125"/>
    </row>
    <row r="247" spans="1:20" x14ac:dyDescent="0.25">
      <c r="A247" s="125"/>
      <c r="B247" s="125"/>
      <c r="C247" s="125"/>
      <c r="D247" s="125"/>
      <c r="E247" s="125"/>
      <c r="F247" s="125"/>
      <c r="G247" s="125"/>
      <c r="H247" s="125"/>
    </row>
    <row r="248" spans="1:20" x14ac:dyDescent="0.25">
      <c r="A248" s="125"/>
      <c r="B248" s="125"/>
      <c r="C248" s="125"/>
      <c r="D248" s="125"/>
      <c r="E248" s="125"/>
      <c r="F248" s="125"/>
      <c r="G248" s="125"/>
      <c r="H248" s="125"/>
    </row>
    <row r="249" spans="1:20" x14ac:dyDescent="0.25">
      <c r="A249" s="125"/>
      <c r="B249" s="125"/>
      <c r="C249" s="125"/>
      <c r="D249" s="125"/>
      <c r="E249" s="125"/>
      <c r="F249" s="125"/>
      <c r="G249" s="125"/>
      <c r="H249" s="125"/>
    </row>
    <row r="250" spans="1:20" x14ac:dyDescent="0.25">
      <c r="A250" s="125"/>
      <c r="B250" s="125"/>
      <c r="C250" s="125"/>
      <c r="D250" s="125"/>
      <c r="E250" s="125"/>
      <c r="F250" s="125"/>
      <c r="G250" s="125"/>
      <c r="H250" s="125"/>
    </row>
    <row r="251" spans="1:20" x14ac:dyDescent="0.25">
      <c r="A251" s="125"/>
      <c r="B251" s="125"/>
      <c r="C251" s="125"/>
      <c r="D251" s="125"/>
      <c r="E251" s="125"/>
      <c r="F251" s="125"/>
      <c r="G251" s="125"/>
      <c r="H251" s="125"/>
    </row>
    <row r="252" spans="1:20" x14ac:dyDescent="0.25">
      <c r="A252" s="125"/>
      <c r="B252" s="125"/>
      <c r="C252" s="125"/>
      <c r="D252" s="125"/>
      <c r="E252" s="125"/>
      <c r="F252" s="125"/>
      <c r="G252" s="125"/>
      <c r="H252" s="125"/>
    </row>
    <row r="253" spans="1:20" x14ac:dyDescent="0.25">
      <c r="A253" s="125"/>
      <c r="B253" s="125"/>
      <c r="C253" s="125"/>
      <c r="D253" s="125"/>
      <c r="E253" s="125"/>
      <c r="F253" s="125"/>
      <c r="G253" s="125"/>
      <c r="H253" s="125"/>
      <c r="R253" s="133"/>
      <c r="S253" s="133"/>
      <c r="T253" s="133"/>
    </row>
    <row r="254" spans="1:20" x14ac:dyDescent="0.25">
      <c r="A254" s="125"/>
      <c r="B254" s="125"/>
      <c r="C254" s="125"/>
      <c r="D254" s="125"/>
      <c r="E254" s="125"/>
      <c r="F254" s="125"/>
      <c r="G254" s="125"/>
      <c r="H254" s="125"/>
    </row>
    <row r="255" spans="1:20" x14ac:dyDescent="0.25">
      <c r="A255" s="125"/>
      <c r="B255" s="125"/>
      <c r="C255" s="125"/>
      <c r="D255" s="125"/>
      <c r="E255" s="125"/>
      <c r="F255" s="125"/>
      <c r="G255" s="125"/>
      <c r="H255" s="125"/>
    </row>
    <row r="256" spans="1:20" x14ac:dyDescent="0.25">
      <c r="A256" s="125"/>
      <c r="B256" s="125"/>
      <c r="C256" s="125"/>
      <c r="D256" s="125"/>
      <c r="E256" s="125"/>
      <c r="F256" s="125"/>
      <c r="G256" s="125"/>
      <c r="H256" s="125"/>
    </row>
    <row r="257" spans="1:20" x14ac:dyDescent="0.25">
      <c r="A257" s="125"/>
      <c r="B257" s="125"/>
      <c r="C257" s="125"/>
      <c r="D257" s="125"/>
      <c r="E257" s="125"/>
      <c r="F257" s="125"/>
      <c r="G257" s="125"/>
      <c r="H257" s="125"/>
      <c r="R257" s="133"/>
      <c r="S257" s="133"/>
      <c r="T257" s="133"/>
    </row>
    <row r="258" spans="1:20" x14ac:dyDescent="0.25">
      <c r="A258" s="125"/>
      <c r="B258" s="125"/>
      <c r="C258" s="125"/>
      <c r="D258" s="125"/>
      <c r="E258" s="125"/>
      <c r="F258" s="125"/>
      <c r="G258" s="125"/>
      <c r="H258" s="125"/>
    </row>
    <row r="259" spans="1:20" x14ac:dyDescent="0.25">
      <c r="A259" s="125"/>
      <c r="B259" s="125"/>
      <c r="C259" s="125"/>
      <c r="D259" s="125"/>
      <c r="E259" s="125"/>
      <c r="F259" s="125"/>
      <c r="G259" s="125"/>
      <c r="H259" s="125"/>
    </row>
    <row r="260" spans="1:20" x14ac:dyDescent="0.25">
      <c r="A260" s="125"/>
      <c r="B260" s="125"/>
      <c r="C260" s="125"/>
      <c r="D260" s="125"/>
      <c r="E260" s="125"/>
      <c r="F260" s="125"/>
      <c r="G260" s="125"/>
      <c r="H260" s="125"/>
    </row>
    <row r="261" spans="1:20" x14ac:dyDescent="0.25">
      <c r="A261" s="125"/>
      <c r="B261" s="125"/>
      <c r="C261" s="125"/>
      <c r="D261" s="125"/>
      <c r="E261" s="125"/>
      <c r="F261" s="125"/>
      <c r="G261" s="125"/>
      <c r="H261" s="125"/>
      <c r="R261" s="133"/>
      <c r="S261" s="133"/>
      <c r="T261" s="133"/>
    </row>
    <row r="262" spans="1:20" x14ac:dyDescent="0.25">
      <c r="A262" s="125"/>
      <c r="B262" s="125"/>
      <c r="C262" s="125"/>
      <c r="D262" s="125"/>
      <c r="E262" s="125"/>
      <c r="F262" s="125"/>
      <c r="G262" s="125"/>
      <c r="H262" s="125"/>
    </row>
    <row r="263" spans="1:20" x14ac:dyDescent="0.25">
      <c r="A263" s="125"/>
      <c r="B263" s="125"/>
      <c r="C263" s="125"/>
      <c r="D263" s="125"/>
      <c r="E263" s="125"/>
      <c r="F263" s="125"/>
      <c r="G263" s="125"/>
      <c r="H263" s="125"/>
    </row>
    <row r="264" spans="1:20" x14ac:dyDescent="0.25">
      <c r="A264" s="125"/>
      <c r="B264" s="125"/>
      <c r="C264" s="125"/>
      <c r="D264" s="125"/>
      <c r="E264" s="125"/>
      <c r="F264" s="125"/>
      <c r="G264" s="125"/>
      <c r="H264" s="125"/>
    </row>
    <row r="265" spans="1:20" x14ac:dyDescent="0.25">
      <c r="A265" s="125"/>
      <c r="B265" s="125"/>
      <c r="C265" s="125"/>
      <c r="D265" s="125"/>
      <c r="E265" s="125"/>
      <c r="F265" s="125"/>
      <c r="G265" s="125"/>
      <c r="H265" s="125"/>
    </row>
    <row r="266" spans="1:20" x14ac:dyDescent="0.25">
      <c r="A266" s="125"/>
      <c r="B266" s="125"/>
      <c r="C266" s="125"/>
      <c r="D266" s="125"/>
      <c r="E266" s="125"/>
      <c r="F266" s="125"/>
      <c r="G266" s="125"/>
      <c r="H266" s="125"/>
    </row>
    <row r="267" spans="1:20" x14ac:dyDescent="0.25">
      <c r="A267" s="125"/>
      <c r="B267" s="125"/>
      <c r="C267" s="125"/>
      <c r="D267" s="125"/>
      <c r="E267" s="125"/>
      <c r="F267" s="125"/>
      <c r="G267" s="125"/>
      <c r="H267" s="125"/>
    </row>
    <row r="268" spans="1:20" x14ac:dyDescent="0.25">
      <c r="A268" s="125"/>
      <c r="B268" s="125"/>
      <c r="C268" s="125"/>
      <c r="D268" s="125"/>
      <c r="E268" s="125"/>
      <c r="F268" s="125"/>
      <c r="G268" s="125"/>
      <c r="H268" s="125"/>
    </row>
    <row r="269" spans="1:20" x14ac:dyDescent="0.25">
      <c r="A269" s="125"/>
      <c r="B269" s="125"/>
      <c r="C269" s="125"/>
      <c r="D269" s="125"/>
      <c r="E269" s="125"/>
      <c r="F269" s="125"/>
      <c r="G269" s="125"/>
      <c r="H269" s="125"/>
    </row>
    <row r="270" spans="1:20" x14ac:dyDescent="0.25">
      <c r="A270" s="125"/>
      <c r="B270" s="125"/>
      <c r="C270" s="125"/>
      <c r="D270" s="125"/>
      <c r="E270" s="125"/>
      <c r="F270" s="125"/>
      <c r="G270" s="125"/>
      <c r="H270" s="125"/>
    </row>
    <row r="271" spans="1:20" x14ac:dyDescent="0.25">
      <c r="A271" s="125"/>
      <c r="B271" s="125"/>
      <c r="C271" s="125"/>
      <c r="D271" s="125"/>
      <c r="E271" s="125"/>
      <c r="F271" s="125"/>
      <c r="G271" s="125"/>
      <c r="H271" s="125"/>
    </row>
    <row r="272" spans="1:20" x14ac:dyDescent="0.25">
      <c r="A272" s="125"/>
      <c r="B272" s="125"/>
      <c r="C272" s="125"/>
      <c r="D272" s="125"/>
      <c r="E272" s="125"/>
      <c r="F272" s="125"/>
      <c r="G272" s="125"/>
      <c r="H272" s="125"/>
      <c r="R272" s="133"/>
      <c r="S272" s="133"/>
      <c r="T272" s="133"/>
    </row>
    <row r="273" spans="1:8" x14ac:dyDescent="0.25">
      <c r="A273" s="125"/>
      <c r="B273" s="125"/>
      <c r="C273" s="125"/>
      <c r="D273" s="125"/>
      <c r="E273" s="125"/>
      <c r="F273" s="125"/>
      <c r="G273" s="125"/>
      <c r="H273" s="125"/>
    </row>
    <row r="274" spans="1:8" x14ac:dyDescent="0.25">
      <c r="A274" s="125"/>
      <c r="B274" s="125"/>
      <c r="C274" s="125"/>
      <c r="D274" s="125"/>
      <c r="E274" s="125"/>
      <c r="F274" s="125"/>
      <c r="G274" s="125"/>
      <c r="H274" s="125"/>
    </row>
    <row r="275" spans="1:8" x14ac:dyDescent="0.25">
      <c r="A275" s="125"/>
      <c r="B275" s="125"/>
      <c r="C275" s="125"/>
      <c r="D275" s="125"/>
      <c r="E275" s="125"/>
      <c r="F275" s="125"/>
      <c r="G275" s="125"/>
      <c r="H275" s="125"/>
    </row>
    <row r="276" spans="1:8" x14ac:dyDescent="0.25">
      <c r="A276" s="125"/>
      <c r="B276" s="125"/>
      <c r="C276" s="125"/>
      <c r="D276" s="125"/>
      <c r="E276" s="125"/>
      <c r="F276" s="125"/>
      <c r="G276" s="125"/>
      <c r="H276" s="125"/>
    </row>
    <row r="277" spans="1:8" x14ac:dyDescent="0.25">
      <c r="A277" s="125"/>
      <c r="B277" s="125"/>
      <c r="C277" s="125"/>
      <c r="D277" s="125"/>
      <c r="E277" s="125"/>
      <c r="F277" s="125"/>
      <c r="G277" s="125"/>
      <c r="H277" s="125"/>
    </row>
    <row r="278" spans="1:8" x14ac:dyDescent="0.25">
      <c r="A278" s="125"/>
      <c r="B278" s="125"/>
      <c r="C278" s="125"/>
      <c r="D278" s="125"/>
      <c r="E278" s="125"/>
      <c r="F278" s="125"/>
      <c r="G278" s="125"/>
      <c r="H278" s="125"/>
    </row>
    <row r="279" spans="1:8" x14ac:dyDescent="0.25">
      <c r="A279" s="125"/>
      <c r="B279" s="125"/>
      <c r="C279" s="125"/>
      <c r="D279" s="125"/>
      <c r="E279" s="125"/>
      <c r="F279" s="125"/>
      <c r="G279" s="125"/>
      <c r="H279" s="125"/>
    </row>
    <row r="280" spans="1:8" x14ac:dyDescent="0.25">
      <c r="A280" s="125"/>
      <c r="B280" s="125"/>
      <c r="C280" s="125"/>
      <c r="D280" s="125"/>
      <c r="E280" s="125"/>
      <c r="F280" s="125"/>
      <c r="G280" s="125"/>
      <c r="H280" s="125"/>
    </row>
    <row r="281" spans="1:8" x14ac:dyDescent="0.25">
      <c r="A281" s="125"/>
      <c r="B281" s="125"/>
      <c r="C281" s="125"/>
      <c r="D281" s="125"/>
      <c r="E281" s="125"/>
      <c r="F281" s="125"/>
      <c r="G281" s="125"/>
      <c r="H281" s="125"/>
    </row>
    <row r="282" spans="1:8" x14ac:dyDescent="0.25">
      <c r="A282" s="125"/>
      <c r="B282" s="125"/>
      <c r="C282" s="125"/>
      <c r="D282" s="125"/>
      <c r="E282" s="125"/>
      <c r="F282" s="125"/>
      <c r="G282" s="125"/>
      <c r="H282" s="125"/>
    </row>
    <row r="283" spans="1:8" x14ac:dyDescent="0.25">
      <c r="A283" s="125"/>
      <c r="B283" s="125"/>
      <c r="C283" s="125"/>
      <c r="D283" s="125"/>
      <c r="E283" s="125"/>
      <c r="F283" s="125"/>
      <c r="G283" s="125"/>
      <c r="H283" s="125"/>
    </row>
    <row r="284" spans="1:8" x14ac:dyDescent="0.25">
      <c r="A284" s="125"/>
      <c r="B284" s="125"/>
      <c r="C284" s="125"/>
      <c r="D284" s="125"/>
      <c r="E284" s="125"/>
      <c r="F284" s="125"/>
      <c r="G284" s="125"/>
      <c r="H284" s="125"/>
    </row>
    <row r="285" spans="1:8" x14ac:dyDescent="0.25">
      <c r="A285" s="125"/>
      <c r="B285" s="125"/>
      <c r="C285" s="125"/>
      <c r="D285" s="125"/>
      <c r="E285" s="125"/>
      <c r="F285" s="125"/>
      <c r="G285" s="125"/>
      <c r="H285" s="125"/>
    </row>
    <row r="286" spans="1:8" x14ac:dyDescent="0.25">
      <c r="A286" s="125"/>
      <c r="B286" s="125"/>
      <c r="C286" s="125"/>
      <c r="D286" s="125"/>
      <c r="E286" s="125"/>
      <c r="F286" s="125"/>
      <c r="G286" s="125"/>
      <c r="H286" s="125"/>
    </row>
    <row r="287" spans="1:8" x14ac:dyDescent="0.25">
      <c r="A287" s="125"/>
      <c r="B287" s="125"/>
      <c r="C287" s="125"/>
      <c r="D287" s="125"/>
      <c r="E287" s="125"/>
      <c r="F287" s="125"/>
      <c r="G287" s="125"/>
      <c r="H287" s="125"/>
    </row>
    <row r="288" spans="1:8" x14ac:dyDescent="0.25">
      <c r="A288" s="125"/>
      <c r="B288" s="125"/>
      <c r="C288" s="125"/>
      <c r="D288" s="125"/>
      <c r="E288" s="125"/>
      <c r="F288" s="125"/>
      <c r="G288" s="125"/>
      <c r="H288" s="125"/>
    </row>
    <row r="289" spans="1:8" x14ac:dyDescent="0.25">
      <c r="A289" s="125"/>
      <c r="B289" s="125"/>
      <c r="C289" s="125"/>
      <c r="D289" s="125"/>
      <c r="E289" s="125"/>
      <c r="F289" s="125"/>
      <c r="G289" s="125"/>
      <c r="H289" s="125"/>
    </row>
    <row r="290" spans="1:8" x14ac:dyDescent="0.25">
      <c r="A290" s="125"/>
      <c r="B290" s="125"/>
      <c r="C290" s="125"/>
      <c r="D290" s="125"/>
      <c r="E290" s="125"/>
      <c r="F290" s="125"/>
      <c r="G290" s="125"/>
      <c r="H290" s="125"/>
    </row>
    <row r="291" spans="1:8" x14ac:dyDescent="0.25">
      <c r="A291" s="125"/>
      <c r="B291" s="125"/>
      <c r="C291" s="125"/>
      <c r="D291" s="125"/>
      <c r="E291" s="125"/>
      <c r="F291" s="125"/>
      <c r="G291" s="125"/>
      <c r="H291" s="125"/>
    </row>
    <row r="292" spans="1:8" x14ac:dyDescent="0.25">
      <c r="A292" s="125"/>
      <c r="B292" s="125"/>
      <c r="C292" s="125"/>
      <c r="D292" s="125"/>
      <c r="E292" s="125"/>
      <c r="F292" s="125"/>
      <c r="G292" s="125"/>
      <c r="H292" s="125"/>
    </row>
    <row r="293" spans="1:8" x14ac:dyDescent="0.25">
      <c r="A293" s="125"/>
      <c r="B293" s="125"/>
      <c r="C293" s="125"/>
      <c r="D293" s="125"/>
      <c r="E293" s="125"/>
      <c r="F293" s="125"/>
      <c r="G293" s="125"/>
      <c r="H293" s="125"/>
    </row>
    <row r="294" spans="1:8" x14ac:dyDescent="0.25">
      <c r="A294" s="125"/>
      <c r="B294" s="125"/>
      <c r="C294" s="125"/>
      <c r="D294" s="125"/>
      <c r="E294" s="125"/>
      <c r="F294" s="125"/>
      <c r="G294" s="125"/>
      <c r="H294" s="125"/>
    </row>
    <row r="295" spans="1:8" x14ac:dyDescent="0.25">
      <c r="A295" s="125"/>
      <c r="B295" s="125"/>
      <c r="C295" s="125"/>
      <c r="D295" s="125"/>
      <c r="E295" s="125"/>
      <c r="F295" s="125"/>
      <c r="G295" s="125"/>
      <c r="H295" s="125"/>
    </row>
    <row r="296" spans="1:8" x14ac:dyDescent="0.25">
      <c r="A296" s="125"/>
      <c r="B296" s="125"/>
      <c r="C296" s="125"/>
      <c r="D296" s="125"/>
      <c r="E296" s="125"/>
      <c r="F296" s="125"/>
      <c r="G296" s="125"/>
      <c r="H296" s="125"/>
    </row>
    <row r="297" spans="1:8" x14ac:dyDescent="0.25">
      <c r="A297" s="125"/>
      <c r="B297" s="125"/>
      <c r="C297" s="125"/>
      <c r="D297" s="125"/>
      <c r="E297" s="125"/>
      <c r="F297" s="125"/>
      <c r="G297" s="125"/>
      <c r="H297" s="125"/>
    </row>
    <row r="298" spans="1:8" x14ac:dyDescent="0.25">
      <c r="A298" s="125"/>
      <c r="B298" s="125"/>
      <c r="C298" s="125"/>
      <c r="D298" s="125"/>
      <c r="E298" s="125"/>
      <c r="F298" s="125"/>
      <c r="G298" s="125"/>
      <c r="H298" s="125"/>
    </row>
    <row r="299" spans="1:8" x14ac:dyDescent="0.25">
      <c r="A299" s="125"/>
      <c r="B299" s="125"/>
      <c r="C299" s="125"/>
      <c r="D299" s="125"/>
      <c r="E299" s="125"/>
      <c r="F299" s="125"/>
      <c r="G299" s="125"/>
      <c r="H299" s="125"/>
    </row>
    <row r="300" spans="1:8" x14ac:dyDescent="0.25">
      <c r="A300" s="125"/>
      <c r="B300" s="125"/>
      <c r="C300" s="125"/>
      <c r="D300" s="125"/>
      <c r="E300" s="125"/>
      <c r="F300" s="125"/>
      <c r="G300" s="125"/>
      <c r="H300" s="125"/>
    </row>
    <row r="301" spans="1:8" x14ac:dyDescent="0.25">
      <c r="A301" s="125"/>
      <c r="B301" s="125"/>
      <c r="C301" s="125"/>
      <c r="D301" s="125"/>
      <c r="E301" s="125"/>
      <c r="F301" s="125"/>
      <c r="G301" s="125"/>
      <c r="H301" s="125"/>
    </row>
    <row r="302" spans="1:8" x14ac:dyDescent="0.25">
      <c r="A302" s="125"/>
      <c r="B302" s="125"/>
      <c r="C302" s="125"/>
      <c r="D302" s="125"/>
      <c r="E302" s="125"/>
      <c r="F302" s="125"/>
      <c r="G302" s="125"/>
      <c r="H302" s="125"/>
    </row>
    <row r="303" spans="1:8" x14ac:dyDescent="0.25">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5" x14ac:dyDescent="0.25"/>
  <cols>
    <col min="1" max="1" width="12.42578125" bestFit="1" customWidth="1"/>
    <col min="2" max="2" width="34.7109375" bestFit="1" customWidth="1"/>
  </cols>
  <sheetData>
    <row r="1" spans="1:2" x14ac:dyDescent="0.25">
      <c r="A1" s="46" t="s">
        <v>3205</v>
      </c>
      <c r="B1" s="46" t="s">
        <v>3373</v>
      </c>
    </row>
    <row r="2" spans="1:2" x14ac:dyDescent="0.25">
      <c r="A2" s="46">
        <v>200001</v>
      </c>
      <c r="B2" s="46" t="s">
        <v>6052</v>
      </c>
    </row>
    <row r="3" spans="1:2" x14ac:dyDescent="0.25">
      <c r="A3" s="46">
        <v>200002</v>
      </c>
      <c r="B3" s="46" t="s">
        <v>6053</v>
      </c>
    </row>
    <row r="4" spans="1:2" x14ac:dyDescent="0.25">
      <c r="A4" s="46">
        <v>200003</v>
      </c>
      <c r="B4" s="46" t="s">
        <v>6054</v>
      </c>
    </row>
    <row r="5" spans="1:2" x14ac:dyDescent="0.25">
      <c r="A5" s="46">
        <v>200004</v>
      </c>
      <c r="B5" s="46" t="s">
        <v>6055</v>
      </c>
    </row>
    <row r="6" spans="1:2" x14ac:dyDescent="0.25">
      <c r="A6" s="46">
        <v>200005</v>
      </c>
      <c r="B6" s="46" t="s">
        <v>6056</v>
      </c>
    </row>
    <row r="7" spans="1:2" x14ac:dyDescent="0.25">
      <c r="A7" s="46">
        <v>200006</v>
      </c>
      <c r="B7" s="46" t="s">
        <v>6057</v>
      </c>
    </row>
    <row r="8" spans="1:2" x14ac:dyDescent="0.25">
      <c r="A8" s="46">
        <v>200007</v>
      </c>
      <c r="B8" s="46" t="s">
        <v>6058</v>
      </c>
    </row>
    <row r="9" spans="1:2" x14ac:dyDescent="0.25">
      <c r="A9" s="46">
        <v>200008</v>
      </c>
      <c r="B9" s="46" t="s">
        <v>6059</v>
      </c>
    </row>
    <row r="10" spans="1:2" x14ac:dyDescent="0.25">
      <c r="A10" s="46">
        <v>200009</v>
      </c>
      <c r="B10" s="46" t="s">
        <v>6060</v>
      </c>
    </row>
    <row r="11" spans="1:2" x14ac:dyDescent="0.25">
      <c r="A11" s="46">
        <v>200010</v>
      </c>
      <c r="B11" s="46" t="s">
        <v>6061</v>
      </c>
    </row>
    <row r="12" spans="1:2" x14ac:dyDescent="0.25">
      <c r="A12" s="46">
        <v>200011</v>
      </c>
      <c r="B12" s="46" t="s">
        <v>6062</v>
      </c>
    </row>
    <row r="13" spans="1:2" x14ac:dyDescent="0.25">
      <c r="A13" s="46">
        <v>200012</v>
      </c>
      <c r="B13" s="46" t="s">
        <v>6063</v>
      </c>
    </row>
    <row r="14" spans="1:2" x14ac:dyDescent="0.25">
      <c r="A14" s="46">
        <v>200013</v>
      </c>
      <c r="B14" s="46" t="s">
        <v>6064</v>
      </c>
    </row>
    <row r="15" spans="1:2" x14ac:dyDescent="0.25">
      <c r="A15" s="46">
        <v>200014</v>
      </c>
      <c r="B15" s="46" t="s">
        <v>6065</v>
      </c>
    </row>
    <row r="16" spans="1:2" x14ac:dyDescent="0.25">
      <c r="A16" s="46">
        <v>200015</v>
      </c>
      <c r="B16" s="46" t="s">
        <v>6066</v>
      </c>
    </row>
    <row r="17" spans="1:2" x14ac:dyDescent="0.25">
      <c r="A17" s="46">
        <v>200016</v>
      </c>
      <c r="B17" s="46" t="s">
        <v>6067</v>
      </c>
    </row>
    <row r="18" spans="1:2" x14ac:dyDescent="0.25">
      <c r="A18" s="46">
        <v>200017</v>
      </c>
      <c r="B18" s="46" t="s">
        <v>6068</v>
      </c>
    </row>
    <row r="19" spans="1:2" x14ac:dyDescent="0.25">
      <c r="A19" s="46">
        <v>200018</v>
      </c>
      <c r="B19" s="46" t="s">
        <v>6069</v>
      </c>
    </row>
    <row r="20" spans="1:2" x14ac:dyDescent="0.25">
      <c r="A20" s="46">
        <v>210001</v>
      </c>
      <c r="B20" s="46" t="s">
        <v>6070</v>
      </c>
    </row>
    <row r="21" spans="1:2" x14ac:dyDescent="0.25">
      <c r="A21" s="46">
        <v>210002</v>
      </c>
      <c r="B21" s="46" t="s">
        <v>6071</v>
      </c>
    </row>
    <row r="22" spans="1:2" x14ac:dyDescent="0.25">
      <c r="A22" s="46">
        <v>210003</v>
      </c>
      <c r="B22" s="46" t="s">
        <v>6072</v>
      </c>
    </row>
    <row r="23" spans="1:2" x14ac:dyDescent="0.25">
      <c r="A23" s="46">
        <v>210004</v>
      </c>
      <c r="B23" s="46" t="s">
        <v>6073</v>
      </c>
    </row>
    <row r="24" spans="1:2" x14ac:dyDescent="0.25">
      <c r="A24" s="46">
        <v>210005</v>
      </c>
      <c r="B24" s="46" t="s">
        <v>6074</v>
      </c>
    </row>
    <row r="25" spans="1:2" x14ac:dyDescent="0.25">
      <c r="A25" s="46">
        <v>210006</v>
      </c>
      <c r="B25" s="46" t="s">
        <v>6075</v>
      </c>
    </row>
    <row r="26" spans="1:2" x14ac:dyDescent="0.25">
      <c r="A26" s="46">
        <v>210007</v>
      </c>
      <c r="B26" s="46" t="s">
        <v>6076</v>
      </c>
    </row>
    <row r="27" spans="1:2" x14ac:dyDescent="0.25">
      <c r="A27" s="46">
        <v>210008</v>
      </c>
      <c r="B27" s="46" t="s">
        <v>6077</v>
      </c>
    </row>
    <row r="28" spans="1:2" x14ac:dyDescent="0.25">
      <c r="A28" s="46">
        <v>210009</v>
      </c>
      <c r="B28" s="46" t="s">
        <v>6078</v>
      </c>
    </row>
    <row r="29" spans="1:2" x14ac:dyDescent="0.25">
      <c r="A29" s="46">
        <v>210010</v>
      </c>
      <c r="B29" s="46" t="s">
        <v>4833</v>
      </c>
    </row>
    <row r="30" spans="1:2" x14ac:dyDescent="0.25">
      <c r="A30" s="46">
        <v>210011</v>
      </c>
      <c r="B30" s="46" t="s">
        <v>6079</v>
      </c>
    </row>
    <row r="31" spans="1:2" x14ac:dyDescent="0.25">
      <c r="A31" s="46">
        <v>210012</v>
      </c>
      <c r="B31" s="46" t="s">
        <v>4819</v>
      </c>
    </row>
    <row r="32" spans="1:2" x14ac:dyDescent="0.25">
      <c r="A32" s="46">
        <v>210013</v>
      </c>
      <c r="B32" s="46" t="s">
        <v>6080</v>
      </c>
    </row>
    <row r="33" spans="1:2" x14ac:dyDescent="0.25">
      <c r="A33" s="46">
        <v>210014</v>
      </c>
      <c r="B33" s="46" t="s">
        <v>6081</v>
      </c>
    </row>
    <row r="34" spans="1:2" x14ac:dyDescent="0.25">
      <c r="A34" s="46">
        <v>210015</v>
      </c>
      <c r="B34" s="46" t="s">
        <v>6082</v>
      </c>
    </row>
    <row r="35" spans="1:2" x14ac:dyDescent="0.25">
      <c r="A35" s="46">
        <v>210016</v>
      </c>
      <c r="B35" s="46" t="s">
        <v>6083</v>
      </c>
    </row>
    <row r="36" spans="1:2" x14ac:dyDescent="0.25">
      <c r="A36" s="46">
        <v>210017</v>
      </c>
      <c r="B36" s="46" t="s">
        <v>6084</v>
      </c>
    </row>
    <row r="37" spans="1:2" x14ac:dyDescent="0.25">
      <c r="A37" s="46">
        <v>210018</v>
      </c>
      <c r="B37" s="46" t="s">
        <v>6085</v>
      </c>
    </row>
    <row r="38" spans="1:2" x14ac:dyDescent="0.25">
      <c r="A38" s="46">
        <v>210019</v>
      </c>
      <c r="B38" s="46" t="s">
        <v>6086</v>
      </c>
    </row>
    <row r="39" spans="1:2" x14ac:dyDescent="0.25">
      <c r="A39" s="46">
        <v>210020</v>
      </c>
      <c r="B39" s="46" t="s">
        <v>6087</v>
      </c>
    </row>
    <row r="40" spans="1:2" x14ac:dyDescent="0.25">
      <c r="A40" s="46">
        <v>210021</v>
      </c>
      <c r="B40" s="46" t="s">
        <v>6088</v>
      </c>
    </row>
    <row r="41" spans="1:2" x14ac:dyDescent="0.25">
      <c r="A41" s="46">
        <v>210022</v>
      </c>
      <c r="B41" s="46" t="s">
        <v>6089</v>
      </c>
    </row>
    <row r="42" spans="1:2" x14ac:dyDescent="0.25">
      <c r="A42" s="46">
        <v>210023</v>
      </c>
      <c r="B42" s="46" t="s">
        <v>6090</v>
      </c>
    </row>
    <row r="43" spans="1:2" x14ac:dyDescent="0.25">
      <c r="A43" s="46">
        <v>210024</v>
      </c>
      <c r="B43" s="46" t="s">
        <v>6091</v>
      </c>
    </row>
    <row r="44" spans="1:2" x14ac:dyDescent="0.25">
      <c r="A44" s="46">
        <v>210025</v>
      </c>
      <c r="B44" s="46" t="s">
        <v>6092</v>
      </c>
    </row>
    <row r="45" spans="1:2" x14ac:dyDescent="0.25">
      <c r="A45" s="46">
        <v>210026</v>
      </c>
      <c r="B45" s="46" t="s">
        <v>6093</v>
      </c>
    </row>
    <row r="46" spans="1:2" x14ac:dyDescent="0.25">
      <c r="A46" s="46">
        <v>210027</v>
      </c>
      <c r="B46" s="46" t="s">
        <v>6094</v>
      </c>
    </row>
    <row r="47" spans="1:2" x14ac:dyDescent="0.25">
      <c r="A47" s="46">
        <v>210028</v>
      </c>
      <c r="B47" s="46" t="s">
        <v>6095</v>
      </c>
    </row>
    <row r="48" spans="1:2" x14ac:dyDescent="0.25">
      <c r="A48" s="46">
        <v>210029</v>
      </c>
      <c r="B48" s="46" t="s">
        <v>6096</v>
      </c>
    </row>
    <row r="49" spans="1:2" x14ac:dyDescent="0.25">
      <c r="A49" s="46">
        <v>210030</v>
      </c>
      <c r="B49" s="46" t="s">
        <v>6097</v>
      </c>
    </row>
    <row r="50" spans="1:2" x14ac:dyDescent="0.25">
      <c r="A50" s="46">
        <v>210031</v>
      </c>
      <c r="B50" s="46" t="s">
        <v>4722</v>
      </c>
    </row>
    <row r="51" spans="1:2" x14ac:dyDescent="0.25">
      <c r="A51" s="46">
        <v>210032</v>
      </c>
      <c r="B51" s="46" t="s">
        <v>6098</v>
      </c>
    </row>
    <row r="52" spans="1:2" x14ac:dyDescent="0.25">
      <c r="A52" s="46">
        <v>210033</v>
      </c>
      <c r="B52" s="46" t="s">
        <v>6099</v>
      </c>
    </row>
    <row r="53" spans="1:2" x14ac:dyDescent="0.25">
      <c r="A53" s="46">
        <v>210034</v>
      </c>
      <c r="B53" s="46" t="s">
        <v>6100</v>
      </c>
    </row>
    <row r="54" spans="1:2" x14ac:dyDescent="0.25">
      <c r="A54" s="46">
        <v>210035</v>
      </c>
      <c r="B54" s="46" t="s">
        <v>6101</v>
      </c>
    </row>
    <row r="55" spans="1:2" x14ac:dyDescent="0.25">
      <c r="A55" s="46">
        <v>210036</v>
      </c>
      <c r="B55" s="46" t="s">
        <v>6102</v>
      </c>
    </row>
    <row r="56" spans="1:2" x14ac:dyDescent="0.25">
      <c r="A56" s="46">
        <v>210037</v>
      </c>
      <c r="B56" s="46" t="s">
        <v>6103</v>
      </c>
    </row>
    <row r="57" spans="1:2" x14ac:dyDescent="0.25">
      <c r="A57" s="46">
        <v>210038</v>
      </c>
      <c r="B57" s="46" t="s">
        <v>6104</v>
      </c>
    </row>
    <row r="58" spans="1:2" x14ac:dyDescent="0.25">
      <c r="A58" s="46">
        <v>210039</v>
      </c>
      <c r="B58" s="46" t="s">
        <v>6105</v>
      </c>
    </row>
    <row r="59" spans="1:2" x14ac:dyDescent="0.25">
      <c r="A59" s="46">
        <v>210040</v>
      </c>
      <c r="B59" s="46" t="s">
        <v>6106</v>
      </c>
    </row>
    <row r="60" spans="1:2" x14ac:dyDescent="0.25">
      <c r="A60" s="46">
        <v>210041</v>
      </c>
      <c r="B60" s="46" t="s">
        <v>6107</v>
      </c>
    </row>
    <row r="61" spans="1:2" x14ac:dyDescent="0.25">
      <c r="A61" s="46">
        <v>210042</v>
      </c>
      <c r="B61" s="46" t="s">
        <v>6108</v>
      </c>
    </row>
    <row r="62" spans="1:2" x14ac:dyDescent="0.25">
      <c r="A62" s="46">
        <v>210044</v>
      </c>
      <c r="B62" s="46" t="s">
        <v>6109</v>
      </c>
    </row>
    <row r="63" spans="1:2" x14ac:dyDescent="0.25">
      <c r="A63" s="46">
        <v>210046</v>
      </c>
      <c r="B63" s="46" t="s">
        <v>6110</v>
      </c>
    </row>
    <row r="64" spans="1:2" x14ac:dyDescent="0.25">
      <c r="A64" s="46">
        <v>210047</v>
      </c>
      <c r="B64" s="46" t="s">
        <v>6111</v>
      </c>
    </row>
    <row r="65" spans="1:2" x14ac:dyDescent="0.25">
      <c r="A65" s="46">
        <v>210048</v>
      </c>
      <c r="B65" s="46" t="s">
        <v>6112</v>
      </c>
    </row>
    <row r="66" spans="1:2" x14ac:dyDescent="0.25">
      <c r="A66" s="46">
        <v>210049</v>
      </c>
      <c r="B66" s="46" t="s">
        <v>6113</v>
      </c>
    </row>
    <row r="67" spans="1:2" x14ac:dyDescent="0.25">
      <c r="A67" s="46">
        <v>210050</v>
      </c>
      <c r="B67" s="46" t="s">
        <v>6114</v>
      </c>
    </row>
    <row r="68" spans="1:2" x14ac:dyDescent="0.25">
      <c r="A68" s="46">
        <v>210051</v>
      </c>
      <c r="B68" s="46" t="s">
        <v>4769</v>
      </c>
    </row>
    <row r="69" spans="1:2" x14ac:dyDescent="0.25">
      <c r="A69" s="46">
        <v>210052</v>
      </c>
      <c r="B69" s="46" t="s">
        <v>6115</v>
      </c>
    </row>
    <row r="70" spans="1:2" x14ac:dyDescent="0.25">
      <c r="A70" s="46">
        <v>210053</v>
      </c>
      <c r="B70" s="46" t="s">
        <v>6116</v>
      </c>
    </row>
    <row r="71" spans="1:2" x14ac:dyDescent="0.25">
      <c r="A71" s="46">
        <v>210054</v>
      </c>
      <c r="B71" s="46" t="s">
        <v>6117</v>
      </c>
    </row>
    <row r="72" spans="1:2" x14ac:dyDescent="0.25">
      <c r="A72" s="46">
        <v>210055</v>
      </c>
      <c r="B72" s="46" t="s">
        <v>6118</v>
      </c>
    </row>
    <row r="73" spans="1:2" x14ac:dyDescent="0.25">
      <c r="A73" s="46">
        <v>210056</v>
      </c>
      <c r="B73" s="46" t="s">
        <v>6119</v>
      </c>
    </row>
    <row r="74" spans="1:2" x14ac:dyDescent="0.25">
      <c r="A74" s="46">
        <v>210057</v>
      </c>
      <c r="B74" s="46" t="s">
        <v>6120</v>
      </c>
    </row>
    <row r="75" spans="1:2" x14ac:dyDescent="0.25">
      <c r="A75" s="46">
        <v>210058</v>
      </c>
      <c r="B75" s="46" t="s">
        <v>6121</v>
      </c>
    </row>
    <row r="76" spans="1:2" x14ac:dyDescent="0.25">
      <c r="A76" s="46">
        <v>210059</v>
      </c>
      <c r="B76" s="46" t="s">
        <v>6122</v>
      </c>
    </row>
    <row r="77" spans="1:2" x14ac:dyDescent="0.25">
      <c r="A77" s="46">
        <v>210060</v>
      </c>
      <c r="B77" s="46" t="s">
        <v>6123</v>
      </c>
    </row>
    <row r="78" spans="1:2" x14ac:dyDescent="0.25">
      <c r="A78" s="46">
        <v>210061</v>
      </c>
      <c r="B78" s="46" t="s">
        <v>6124</v>
      </c>
    </row>
    <row r="79" spans="1:2" x14ac:dyDescent="0.25">
      <c r="A79" s="46">
        <v>210062</v>
      </c>
      <c r="B79" s="46" t="s">
        <v>6125</v>
      </c>
    </row>
    <row r="80" spans="1:2" x14ac:dyDescent="0.25">
      <c r="A80" s="46">
        <v>210063</v>
      </c>
      <c r="B80" s="46" t="s">
        <v>6126</v>
      </c>
    </row>
    <row r="81" spans="1:2" x14ac:dyDescent="0.25">
      <c r="A81" s="46">
        <v>210064</v>
      </c>
      <c r="B81" s="46" t="s">
        <v>6127</v>
      </c>
    </row>
    <row r="82" spans="1:2" x14ac:dyDescent="0.25">
      <c r="A82" s="46">
        <v>210065</v>
      </c>
      <c r="B82" s="46" t="s">
        <v>6128</v>
      </c>
    </row>
    <row r="83" spans="1:2" x14ac:dyDescent="0.25">
      <c r="A83" s="46">
        <v>210066</v>
      </c>
      <c r="B83" s="46" t="s">
        <v>6129</v>
      </c>
    </row>
    <row r="84" spans="1:2" x14ac:dyDescent="0.25">
      <c r="A84" s="46">
        <v>210068</v>
      </c>
      <c r="B84" s="46" t="s">
        <v>6130</v>
      </c>
    </row>
    <row r="85" spans="1:2" x14ac:dyDescent="0.25">
      <c r="A85" s="46">
        <v>210069</v>
      </c>
      <c r="B85" s="46" t="s">
        <v>6131</v>
      </c>
    </row>
    <row r="86" spans="1:2" x14ac:dyDescent="0.25">
      <c r="A86" s="46">
        <v>210070</v>
      </c>
      <c r="B86" s="46" t="s">
        <v>6132</v>
      </c>
    </row>
    <row r="87" spans="1:2" x14ac:dyDescent="0.25">
      <c r="A87" s="46">
        <v>210071</v>
      </c>
      <c r="B87" s="46" t="s">
        <v>6133</v>
      </c>
    </row>
    <row r="88" spans="1:2" x14ac:dyDescent="0.25">
      <c r="A88" s="46">
        <v>210072</v>
      </c>
      <c r="B88" s="46" t="s">
        <v>6134</v>
      </c>
    </row>
    <row r="89" spans="1:2" x14ac:dyDescent="0.25">
      <c r="A89" s="46">
        <v>210073</v>
      </c>
      <c r="B89" s="46" t="s">
        <v>6135</v>
      </c>
    </row>
    <row r="90" spans="1:2" x14ac:dyDescent="0.25">
      <c r="A90" s="46">
        <v>210074</v>
      </c>
      <c r="B90" s="46" t="s">
        <v>4711</v>
      </c>
    </row>
    <row r="91" spans="1:2" x14ac:dyDescent="0.25">
      <c r="A91" s="46">
        <v>210075</v>
      </c>
      <c r="B91" s="46" t="s">
        <v>6136</v>
      </c>
    </row>
    <row r="92" spans="1:2" x14ac:dyDescent="0.25">
      <c r="A92" s="46">
        <v>210076</v>
      </c>
      <c r="B92" s="46" t="s">
        <v>6137</v>
      </c>
    </row>
    <row r="93" spans="1:2" x14ac:dyDescent="0.25">
      <c r="A93" s="46">
        <v>210077</v>
      </c>
      <c r="B93" s="46" t="s">
        <v>6138</v>
      </c>
    </row>
    <row r="94" spans="1:2" x14ac:dyDescent="0.25">
      <c r="A94" s="46">
        <v>210078</v>
      </c>
      <c r="B94" s="46" t="s">
        <v>6139</v>
      </c>
    </row>
    <row r="95" spans="1:2" x14ac:dyDescent="0.25">
      <c r="A95" s="46">
        <v>210079</v>
      </c>
      <c r="B95" s="46" t="s">
        <v>6140</v>
      </c>
    </row>
    <row r="96" spans="1:2" x14ac:dyDescent="0.25">
      <c r="A96" s="46">
        <v>210080</v>
      </c>
      <c r="B96" s="46" t="s">
        <v>6141</v>
      </c>
    </row>
    <row r="97" spans="1:2" x14ac:dyDescent="0.25">
      <c r="A97" s="46">
        <v>210081</v>
      </c>
      <c r="B97" s="46" t="s">
        <v>6142</v>
      </c>
    </row>
    <row r="98" spans="1:2" x14ac:dyDescent="0.25">
      <c r="A98" s="46">
        <v>210082</v>
      </c>
      <c r="B98" s="46" t="s">
        <v>6143</v>
      </c>
    </row>
    <row r="99" spans="1:2" x14ac:dyDescent="0.25">
      <c r="A99" s="46">
        <v>210083</v>
      </c>
      <c r="B99" s="46" t="s">
        <v>6144</v>
      </c>
    </row>
    <row r="100" spans="1:2" x14ac:dyDescent="0.25">
      <c r="A100" s="46">
        <v>210084</v>
      </c>
      <c r="B100" s="46" t="s">
        <v>6145</v>
      </c>
    </row>
    <row r="101" spans="1:2" x14ac:dyDescent="0.25">
      <c r="A101" s="46">
        <v>210085</v>
      </c>
      <c r="B101" s="46" t="s">
        <v>6146</v>
      </c>
    </row>
    <row r="102" spans="1:2" x14ac:dyDescent="0.25">
      <c r="A102" s="46">
        <v>210086</v>
      </c>
      <c r="B102" s="46" t="s">
        <v>6147</v>
      </c>
    </row>
    <row r="103" spans="1:2" x14ac:dyDescent="0.25">
      <c r="A103" s="46">
        <v>210087</v>
      </c>
      <c r="B103" s="46" t="s">
        <v>4754</v>
      </c>
    </row>
    <row r="104" spans="1:2" x14ac:dyDescent="0.25">
      <c r="A104" s="46">
        <v>210088</v>
      </c>
      <c r="B104" s="46" t="s">
        <v>4758</v>
      </c>
    </row>
    <row r="105" spans="1:2" x14ac:dyDescent="0.25">
      <c r="A105" s="46">
        <v>210089</v>
      </c>
      <c r="B105" s="46" t="s">
        <v>4721</v>
      </c>
    </row>
    <row r="106" spans="1:2" x14ac:dyDescent="0.25">
      <c r="A106" s="46">
        <v>210090</v>
      </c>
      <c r="B106" s="46" t="s">
        <v>6148</v>
      </c>
    </row>
    <row r="107" spans="1:2" x14ac:dyDescent="0.25">
      <c r="A107" s="46">
        <v>210091</v>
      </c>
      <c r="B107" s="46" t="s">
        <v>6149</v>
      </c>
    </row>
    <row r="108" spans="1:2" x14ac:dyDescent="0.25">
      <c r="A108" s="46">
        <v>230001</v>
      </c>
      <c r="B108" s="46" t="s">
        <v>6150</v>
      </c>
    </row>
    <row r="109" spans="1:2" x14ac:dyDescent="0.25">
      <c r="A109" s="46">
        <v>230002</v>
      </c>
      <c r="B109" s="46" t="s">
        <v>6151</v>
      </c>
    </row>
    <row r="110" spans="1:2" x14ac:dyDescent="0.25">
      <c r="A110" s="46">
        <v>230003</v>
      </c>
      <c r="B110" s="46" t="s">
        <v>6152</v>
      </c>
    </row>
    <row r="111" spans="1:2" x14ac:dyDescent="0.25">
      <c r="A111" s="46">
        <v>230004</v>
      </c>
      <c r="B111" s="46" t="s">
        <v>6153</v>
      </c>
    </row>
    <row r="112" spans="1:2" x14ac:dyDescent="0.25">
      <c r="A112" s="46">
        <v>240019</v>
      </c>
      <c r="B112" s="46" t="s">
        <v>4815</v>
      </c>
    </row>
    <row r="113" spans="1:2" x14ac:dyDescent="0.25">
      <c r="A113" s="46">
        <v>230006</v>
      </c>
      <c r="B113" s="46" t="s">
        <v>6154</v>
      </c>
    </row>
    <row r="114" spans="1:2" x14ac:dyDescent="0.25">
      <c r="A114" s="46">
        <v>230007</v>
      </c>
      <c r="B114" s="46" t="s">
        <v>6155</v>
      </c>
    </row>
    <row r="115" spans="1:2" x14ac:dyDescent="0.25">
      <c r="A115" s="46">
        <v>230008</v>
      </c>
      <c r="B115" s="46" t="s">
        <v>6156</v>
      </c>
    </row>
    <row r="116" spans="1:2" x14ac:dyDescent="0.25">
      <c r="A116" s="46">
        <v>230009</v>
      </c>
      <c r="B116" s="46" t="s">
        <v>6157</v>
      </c>
    </row>
    <row r="117" spans="1:2" x14ac:dyDescent="0.25">
      <c r="A117" s="46">
        <v>230010</v>
      </c>
      <c r="B117" s="46" t="s">
        <v>6158</v>
      </c>
    </row>
    <row r="118" spans="1:2" x14ac:dyDescent="0.25">
      <c r="A118" s="46">
        <v>230011</v>
      </c>
      <c r="B118" s="46" t="s">
        <v>6159</v>
      </c>
    </row>
    <row r="119" spans="1:2" x14ac:dyDescent="0.25">
      <c r="A119" s="46">
        <v>230012</v>
      </c>
      <c r="B119" s="46" t="s">
        <v>6160</v>
      </c>
    </row>
    <row r="120" spans="1:2" x14ac:dyDescent="0.25">
      <c r="A120" s="46">
        <v>230013</v>
      </c>
      <c r="B120" s="46" t="s">
        <v>6161</v>
      </c>
    </row>
    <row r="121" spans="1:2" x14ac:dyDescent="0.25">
      <c r="A121" s="46">
        <v>230014</v>
      </c>
      <c r="B121" s="46" t="s">
        <v>6162</v>
      </c>
    </row>
    <row r="122" spans="1:2" x14ac:dyDescent="0.25">
      <c r="A122" s="46">
        <v>230015</v>
      </c>
      <c r="B122" s="46" t="s">
        <v>4762</v>
      </c>
    </row>
    <row r="123" spans="1:2" x14ac:dyDescent="0.25">
      <c r="A123" s="46">
        <v>230016</v>
      </c>
      <c r="B123" s="46" t="s">
        <v>6163</v>
      </c>
    </row>
    <row r="124" spans="1:2" x14ac:dyDescent="0.25">
      <c r="A124" s="46">
        <v>230017</v>
      </c>
      <c r="B124" s="46" t="s">
        <v>4759</v>
      </c>
    </row>
    <row r="125" spans="1:2" x14ac:dyDescent="0.25">
      <c r="A125" s="46">
        <v>240028</v>
      </c>
      <c r="B125" s="46" t="s">
        <v>6164</v>
      </c>
    </row>
    <row r="126" spans="1:2" x14ac:dyDescent="0.25">
      <c r="A126" s="46">
        <v>230019</v>
      </c>
      <c r="B126" s="46" t="s">
        <v>6165</v>
      </c>
    </row>
    <row r="127" spans="1:2" x14ac:dyDescent="0.25">
      <c r="A127" s="46">
        <v>240001</v>
      </c>
      <c r="B127" s="46" t="s">
        <v>6166</v>
      </c>
    </row>
    <row r="128" spans="1:2" x14ac:dyDescent="0.25">
      <c r="A128" s="46">
        <v>240002</v>
      </c>
      <c r="B128" s="46" t="s">
        <v>6167</v>
      </c>
    </row>
    <row r="129" spans="1:2" x14ac:dyDescent="0.25">
      <c r="A129" s="46">
        <v>240003</v>
      </c>
      <c r="B129" s="46" t="s">
        <v>6168</v>
      </c>
    </row>
    <row r="130" spans="1:2" x14ac:dyDescent="0.25">
      <c r="A130" s="46">
        <v>240004</v>
      </c>
      <c r="B130" s="46" t="s">
        <v>6169</v>
      </c>
    </row>
    <row r="131" spans="1:2" x14ac:dyDescent="0.25">
      <c r="A131" s="46">
        <v>240006</v>
      </c>
      <c r="B131" s="46" t="s">
        <v>6170</v>
      </c>
    </row>
    <row r="132" spans="1:2" x14ac:dyDescent="0.25">
      <c r="A132" s="46">
        <v>240007</v>
      </c>
      <c r="B132" s="46" t="s">
        <v>6171</v>
      </c>
    </row>
    <row r="133" spans="1:2" x14ac:dyDescent="0.25">
      <c r="A133" s="46">
        <v>240008</v>
      </c>
      <c r="B133" s="46" t="s">
        <v>6172</v>
      </c>
    </row>
    <row r="134" spans="1:2" x14ac:dyDescent="0.25">
      <c r="A134" s="46">
        <v>240009</v>
      </c>
      <c r="B134" s="46" t="s">
        <v>6173</v>
      </c>
    </row>
    <row r="135" spans="1:2" x14ac:dyDescent="0.25">
      <c r="A135" s="46">
        <v>240010</v>
      </c>
      <c r="B135" s="46" t="s">
        <v>6174</v>
      </c>
    </row>
    <row r="136" spans="1:2" x14ac:dyDescent="0.25">
      <c r="A136" s="46">
        <v>240011</v>
      </c>
      <c r="B136" s="46" t="s">
        <v>6175</v>
      </c>
    </row>
    <row r="137" spans="1:2" x14ac:dyDescent="0.25">
      <c r="A137" s="46">
        <v>240012</v>
      </c>
      <c r="B137" s="46" t="s">
        <v>6176</v>
      </c>
    </row>
    <row r="138" spans="1:2" x14ac:dyDescent="0.25">
      <c r="A138" s="46">
        <v>240013</v>
      </c>
      <c r="B138" s="46" t="s">
        <v>6177</v>
      </c>
    </row>
    <row r="139" spans="1:2" x14ac:dyDescent="0.25">
      <c r="A139" s="46">
        <v>240014</v>
      </c>
      <c r="B139" s="46" t="s">
        <v>6178</v>
      </c>
    </row>
    <row r="140" spans="1:2" x14ac:dyDescent="0.25">
      <c r="A140" s="46">
        <v>240015</v>
      </c>
      <c r="B140" s="46" t="s">
        <v>6179</v>
      </c>
    </row>
    <row r="141" spans="1:2" x14ac:dyDescent="0.25">
      <c r="A141" s="46">
        <v>240016</v>
      </c>
      <c r="B141" s="46" t="s">
        <v>6180</v>
      </c>
    </row>
    <row r="142" spans="1:2" x14ac:dyDescent="0.25">
      <c r="A142" s="46">
        <v>240017</v>
      </c>
      <c r="B142" s="46" t="s">
        <v>6181</v>
      </c>
    </row>
    <row r="143" spans="1:2" x14ac:dyDescent="0.25">
      <c r="A143" s="46">
        <v>240018</v>
      </c>
      <c r="B143" s="46" t="s">
        <v>6182</v>
      </c>
    </row>
    <row r="144" spans="1:2" x14ac:dyDescent="0.25">
      <c r="A144" s="46">
        <v>240057</v>
      </c>
      <c r="B144" s="46" t="s">
        <v>6183</v>
      </c>
    </row>
    <row r="145" spans="1:2" x14ac:dyDescent="0.25">
      <c r="A145" s="46">
        <v>240068</v>
      </c>
      <c r="B145" s="46" t="s">
        <v>6184</v>
      </c>
    </row>
    <row r="146" spans="1:2" x14ac:dyDescent="0.25">
      <c r="A146" s="46">
        <v>240021</v>
      </c>
      <c r="B146" s="46" t="s">
        <v>6185</v>
      </c>
    </row>
    <row r="147" spans="1:2" x14ac:dyDescent="0.25">
      <c r="A147" s="46">
        <v>240022</v>
      </c>
      <c r="B147" s="46" t="s">
        <v>6186</v>
      </c>
    </row>
    <row r="148" spans="1:2" x14ac:dyDescent="0.25">
      <c r="A148" s="46">
        <v>240024</v>
      </c>
      <c r="B148" s="46" t="s">
        <v>6187</v>
      </c>
    </row>
    <row r="149" spans="1:2" x14ac:dyDescent="0.25">
      <c r="A149" s="46">
        <v>240025</v>
      </c>
      <c r="B149" s="46" t="s">
        <v>6188</v>
      </c>
    </row>
    <row r="150" spans="1:2" x14ac:dyDescent="0.25">
      <c r="A150" s="46">
        <v>240026</v>
      </c>
      <c r="B150" s="46" t="s">
        <v>6189</v>
      </c>
    </row>
    <row r="151" spans="1:2" x14ac:dyDescent="0.25">
      <c r="A151" s="46">
        <v>240027</v>
      </c>
      <c r="B151" s="46" t="s">
        <v>6190</v>
      </c>
    </row>
    <row r="152" spans="1:2" x14ac:dyDescent="0.25">
      <c r="A152" s="46">
        <v>240075</v>
      </c>
      <c r="B152" s="46" t="s">
        <v>6191</v>
      </c>
    </row>
    <row r="153" spans="1:2" x14ac:dyDescent="0.25">
      <c r="A153" s="46">
        <v>240080</v>
      </c>
      <c r="B153" s="46" t="s">
        <v>6192</v>
      </c>
    </row>
    <row r="154" spans="1:2" x14ac:dyDescent="0.25">
      <c r="A154" s="46">
        <v>240030</v>
      </c>
      <c r="B154" s="46" t="s">
        <v>6193</v>
      </c>
    </row>
    <row r="155" spans="1:2" x14ac:dyDescent="0.25">
      <c r="A155" s="46">
        <v>240031</v>
      </c>
      <c r="B155" s="46" t="s">
        <v>6194</v>
      </c>
    </row>
    <row r="156" spans="1:2" x14ac:dyDescent="0.25">
      <c r="A156" s="46">
        <v>240032</v>
      </c>
      <c r="B156" s="46" t="s">
        <v>6195</v>
      </c>
    </row>
    <row r="157" spans="1:2" x14ac:dyDescent="0.25">
      <c r="A157" s="46">
        <v>240033</v>
      </c>
      <c r="B157" s="46" t="s">
        <v>6196</v>
      </c>
    </row>
    <row r="158" spans="1:2" x14ac:dyDescent="0.25">
      <c r="A158" s="46">
        <v>240034</v>
      </c>
      <c r="B158" s="46" t="s">
        <v>6197</v>
      </c>
    </row>
    <row r="159" spans="1:2" x14ac:dyDescent="0.25">
      <c r="A159" s="46">
        <v>240035</v>
      </c>
      <c r="B159" s="46" t="s">
        <v>6198</v>
      </c>
    </row>
    <row r="160" spans="1:2" x14ac:dyDescent="0.25">
      <c r="A160" s="46">
        <v>240083</v>
      </c>
      <c r="B160" s="46" t="s">
        <v>4832</v>
      </c>
    </row>
    <row r="161" spans="1:2" x14ac:dyDescent="0.25">
      <c r="A161" s="46">
        <v>240122</v>
      </c>
      <c r="B161" s="46" t="s">
        <v>4800</v>
      </c>
    </row>
    <row r="162" spans="1:2" x14ac:dyDescent="0.25">
      <c r="A162" s="46">
        <v>240038</v>
      </c>
      <c r="B162" s="46" t="s">
        <v>6199</v>
      </c>
    </row>
    <row r="163" spans="1:2" x14ac:dyDescent="0.25">
      <c r="A163" s="46">
        <v>240039</v>
      </c>
      <c r="B163" s="46" t="s">
        <v>6200</v>
      </c>
    </row>
    <row r="164" spans="1:2" x14ac:dyDescent="0.25">
      <c r="A164" s="46">
        <v>240040</v>
      </c>
      <c r="B164" s="46" t="s">
        <v>6201</v>
      </c>
    </row>
    <row r="165" spans="1:2" x14ac:dyDescent="0.25">
      <c r="A165" s="46">
        <v>240042</v>
      </c>
      <c r="B165" s="46" t="s">
        <v>6202</v>
      </c>
    </row>
    <row r="166" spans="1:2" x14ac:dyDescent="0.25">
      <c r="A166" s="46">
        <v>240044</v>
      </c>
      <c r="B166" s="46" t="s">
        <v>6203</v>
      </c>
    </row>
    <row r="167" spans="1:2" x14ac:dyDescent="0.25">
      <c r="A167" s="46">
        <v>240045</v>
      </c>
      <c r="B167" s="46" t="s">
        <v>6204</v>
      </c>
    </row>
    <row r="168" spans="1:2" x14ac:dyDescent="0.25">
      <c r="A168" s="46">
        <v>240046</v>
      </c>
      <c r="B168" s="46" t="s">
        <v>6205</v>
      </c>
    </row>
    <row r="169" spans="1:2" x14ac:dyDescent="0.25">
      <c r="A169" s="46">
        <v>240047</v>
      </c>
      <c r="B169" s="46" t="s">
        <v>6206</v>
      </c>
    </row>
    <row r="170" spans="1:2" x14ac:dyDescent="0.25">
      <c r="A170" s="46">
        <v>240442</v>
      </c>
      <c r="B170" s="46" t="s">
        <v>4738</v>
      </c>
    </row>
    <row r="171" spans="1:2" x14ac:dyDescent="0.25">
      <c r="A171" s="46">
        <v>240444</v>
      </c>
      <c r="B171" s="46" t="s">
        <v>4798</v>
      </c>
    </row>
    <row r="172" spans="1:2" x14ac:dyDescent="0.25">
      <c r="A172" s="46">
        <v>240624</v>
      </c>
      <c r="B172" s="46" t="s">
        <v>4743</v>
      </c>
    </row>
    <row r="173" spans="1:2" x14ac:dyDescent="0.25">
      <c r="A173" s="46">
        <v>240052</v>
      </c>
      <c r="B173" s="46" t="s">
        <v>6207</v>
      </c>
    </row>
    <row r="174" spans="1:2" x14ac:dyDescent="0.25">
      <c r="A174" s="46">
        <v>240053</v>
      </c>
      <c r="B174" s="46" t="s">
        <v>6208</v>
      </c>
    </row>
    <row r="175" spans="1:2" x14ac:dyDescent="0.25">
      <c r="A175" s="46">
        <v>440061</v>
      </c>
      <c r="B175" s="46" t="s">
        <v>4744</v>
      </c>
    </row>
    <row r="176" spans="1:2" x14ac:dyDescent="0.25">
      <c r="A176" s="46">
        <v>240056</v>
      </c>
      <c r="B176" s="46" t="s">
        <v>6209</v>
      </c>
    </row>
    <row r="177" spans="1:2" x14ac:dyDescent="0.25">
      <c r="A177" s="46">
        <v>440072</v>
      </c>
      <c r="B177" s="46" t="s">
        <v>4749</v>
      </c>
    </row>
    <row r="178" spans="1:2" x14ac:dyDescent="0.25">
      <c r="A178" s="46">
        <v>240058</v>
      </c>
      <c r="B178" s="46" t="s">
        <v>6210</v>
      </c>
    </row>
    <row r="179" spans="1:2" x14ac:dyDescent="0.25">
      <c r="A179" s="46">
        <v>240059</v>
      </c>
      <c r="B179" s="46" t="s">
        <v>6211</v>
      </c>
    </row>
    <row r="180" spans="1:2" x14ac:dyDescent="0.25">
      <c r="A180" s="46">
        <v>240060</v>
      </c>
      <c r="B180" s="46" t="s">
        <v>6212</v>
      </c>
    </row>
    <row r="181" spans="1:2" x14ac:dyDescent="0.25">
      <c r="A181" s="46">
        <v>240061</v>
      </c>
      <c r="B181" s="46" t="s">
        <v>6213</v>
      </c>
    </row>
    <row r="182" spans="1:2" x14ac:dyDescent="0.25">
      <c r="A182" s="46">
        <v>240062</v>
      </c>
      <c r="B182" s="46" t="s">
        <v>6214</v>
      </c>
    </row>
    <row r="183" spans="1:2" x14ac:dyDescent="0.25">
      <c r="A183" s="46">
        <v>240063</v>
      </c>
      <c r="B183" s="46" t="s">
        <v>6215</v>
      </c>
    </row>
    <row r="184" spans="1:2" x14ac:dyDescent="0.25">
      <c r="A184" s="46">
        <v>240064</v>
      </c>
      <c r="B184" s="46" t="s">
        <v>6216</v>
      </c>
    </row>
    <row r="185" spans="1:2" x14ac:dyDescent="0.25">
      <c r="A185" s="46">
        <v>240065</v>
      </c>
      <c r="B185" s="46" t="s">
        <v>6217</v>
      </c>
    </row>
    <row r="186" spans="1:2" x14ac:dyDescent="0.25">
      <c r="A186" s="46">
        <v>240066</v>
      </c>
      <c r="B186" s="46" t="s">
        <v>6218</v>
      </c>
    </row>
    <row r="187" spans="1:2" x14ac:dyDescent="0.25">
      <c r="A187" s="46">
        <v>440082</v>
      </c>
      <c r="B187" s="46" t="s">
        <v>6219</v>
      </c>
    </row>
    <row r="188" spans="1:2" x14ac:dyDescent="0.25">
      <c r="A188" s="46">
        <v>440273</v>
      </c>
      <c r="B188" s="46" t="s">
        <v>4747</v>
      </c>
    </row>
    <row r="189" spans="1:2" x14ac:dyDescent="0.25">
      <c r="A189" s="46">
        <v>240069</v>
      </c>
      <c r="B189" s="46" t="s">
        <v>6220</v>
      </c>
    </row>
    <row r="190" spans="1:2" x14ac:dyDescent="0.25">
      <c r="A190" s="46">
        <v>240070</v>
      </c>
      <c r="B190" s="46" t="s">
        <v>6221</v>
      </c>
    </row>
    <row r="191" spans="1:2" x14ac:dyDescent="0.25">
      <c r="A191" s="46">
        <v>240071</v>
      </c>
      <c r="B191" s="46" t="s">
        <v>6222</v>
      </c>
    </row>
    <row r="192" spans="1:2" x14ac:dyDescent="0.25">
      <c r="A192" s="46">
        <v>240085</v>
      </c>
      <c r="B192" s="46" t="s">
        <v>4837</v>
      </c>
    </row>
    <row r="193" spans="1:2" x14ac:dyDescent="0.25">
      <c r="A193" s="46">
        <v>240441</v>
      </c>
      <c r="B193" s="46" t="s">
        <v>6223</v>
      </c>
    </row>
    <row r="194" spans="1:2" x14ac:dyDescent="0.25">
      <c r="A194" s="46">
        <v>240074</v>
      </c>
      <c r="B194" s="46" t="s">
        <v>6224</v>
      </c>
    </row>
    <row r="195" spans="1:2" x14ac:dyDescent="0.25">
      <c r="A195" s="46">
        <v>240005</v>
      </c>
      <c r="B195" s="46" t="s">
        <v>4810</v>
      </c>
    </row>
    <row r="196" spans="1:2" x14ac:dyDescent="0.25">
      <c r="A196" s="46">
        <v>240076</v>
      </c>
      <c r="B196" s="46" t="s">
        <v>6225</v>
      </c>
    </row>
    <row r="197" spans="1:2" x14ac:dyDescent="0.25">
      <c r="A197" s="46">
        <v>240077</v>
      </c>
      <c r="B197" s="46" t="s">
        <v>6226</v>
      </c>
    </row>
    <row r="198" spans="1:2" x14ac:dyDescent="0.25">
      <c r="A198" s="46">
        <v>240078</v>
      </c>
      <c r="B198" s="46" t="s">
        <v>6227</v>
      </c>
    </row>
    <row r="199" spans="1:2" x14ac:dyDescent="0.25">
      <c r="A199" s="46">
        <v>240079</v>
      </c>
      <c r="B199" s="46" t="s">
        <v>6228</v>
      </c>
    </row>
    <row r="200" spans="1:2" x14ac:dyDescent="0.25">
      <c r="A200" s="46">
        <v>240049</v>
      </c>
      <c r="B200" s="46" t="s">
        <v>6229</v>
      </c>
    </row>
    <row r="201" spans="1:2" x14ac:dyDescent="0.25">
      <c r="A201" s="46">
        <v>240081</v>
      </c>
      <c r="B201" s="46" t="s">
        <v>6230</v>
      </c>
    </row>
    <row r="202" spans="1:2" x14ac:dyDescent="0.25">
      <c r="A202" s="46">
        <v>240082</v>
      </c>
      <c r="B202" s="46" t="s">
        <v>6231</v>
      </c>
    </row>
    <row r="203" spans="1:2" x14ac:dyDescent="0.25">
      <c r="A203" s="46">
        <v>240050</v>
      </c>
      <c r="B203" s="46" t="s">
        <v>4748</v>
      </c>
    </row>
    <row r="204" spans="1:2" x14ac:dyDescent="0.25">
      <c r="A204" s="46">
        <v>240084</v>
      </c>
      <c r="B204" s="46" t="s">
        <v>6232</v>
      </c>
    </row>
    <row r="205" spans="1:2" x14ac:dyDescent="0.25">
      <c r="A205" s="46">
        <v>240051</v>
      </c>
      <c r="B205" s="46" t="s">
        <v>4823</v>
      </c>
    </row>
    <row r="206" spans="1:2" x14ac:dyDescent="0.25">
      <c r="A206" s="46">
        <v>240086</v>
      </c>
      <c r="B206" s="46" t="s">
        <v>6233</v>
      </c>
    </row>
    <row r="207" spans="1:2" x14ac:dyDescent="0.25">
      <c r="A207" s="46">
        <v>240088</v>
      </c>
      <c r="B207" s="46" t="s">
        <v>6234</v>
      </c>
    </row>
    <row r="208" spans="1:2" x14ac:dyDescent="0.25">
      <c r="A208" s="46">
        <v>240089</v>
      </c>
      <c r="B208" s="46" t="s">
        <v>6235</v>
      </c>
    </row>
    <row r="209" spans="1:2" x14ac:dyDescent="0.25">
      <c r="A209" s="46">
        <v>240090</v>
      </c>
      <c r="B209" s="46" t="s">
        <v>6236</v>
      </c>
    </row>
    <row r="210" spans="1:2" x14ac:dyDescent="0.25">
      <c r="A210" s="46">
        <v>240054</v>
      </c>
      <c r="B210" s="46" t="s">
        <v>4714</v>
      </c>
    </row>
    <row r="211" spans="1:2" x14ac:dyDescent="0.25">
      <c r="A211" s="46">
        <v>240092</v>
      </c>
      <c r="B211" s="46" t="s">
        <v>6237</v>
      </c>
    </row>
    <row r="212" spans="1:2" x14ac:dyDescent="0.25">
      <c r="A212" s="46">
        <v>240094</v>
      </c>
      <c r="B212" s="46" t="s">
        <v>6238</v>
      </c>
    </row>
    <row r="213" spans="1:2" x14ac:dyDescent="0.25">
      <c r="A213" s="46">
        <v>240095</v>
      </c>
      <c r="B213" s="46" t="s">
        <v>6239</v>
      </c>
    </row>
    <row r="214" spans="1:2" x14ac:dyDescent="0.25">
      <c r="A214" s="46">
        <v>240096</v>
      </c>
      <c r="B214" s="46" t="s">
        <v>6240</v>
      </c>
    </row>
    <row r="215" spans="1:2" x14ac:dyDescent="0.25">
      <c r="A215" s="46">
        <v>240097</v>
      </c>
      <c r="B215" s="46" t="s">
        <v>6241</v>
      </c>
    </row>
    <row r="216" spans="1:2" x14ac:dyDescent="0.25">
      <c r="A216" s="46">
        <v>240098</v>
      </c>
      <c r="B216" s="46" t="s">
        <v>6242</v>
      </c>
    </row>
    <row r="217" spans="1:2" x14ac:dyDescent="0.25">
      <c r="A217" s="46">
        <v>240099</v>
      </c>
      <c r="B217" s="46" t="s">
        <v>6243</v>
      </c>
    </row>
    <row r="218" spans="1:2" x14ac:dyDescent="0.25">
      <c r="A218" s="46">
        <v>240100</v>
      </c>
      <c r="B218" s="46" t="s">
        <v>6244</v>
      </c>
    </row>
    <row r="219" spans="1:2" x14ac:dyDescent="0.25">
      <c r="A219" s="46">
        <v>240101</v>
      </c>
      <c r="B219" s="46" t="s">
        <v>6245</v>
      </c>
    </row>
    <row r="220" spans="1:2" x14ac:dyDescent="0.25">
      <c r="A220" s="46">
        <v>240102</v>
      </c>
      <c r="B220" s="46" t="s">
        <v>6246</v>
      </c>
    </row>
    <row r="221" spans="1:2" x14ac:dyDescent="0.25">
      <c r="A221" s="46">
        <v>240067</v>
      </c>
      <c r="B221" s="46" t="s">
        <v>6247</v>
      </c>
    </row>
    <row r="222" spans="1:2" x14ac:dyDescent="0.25">
      <c r="A222" s="46">
        <v>240104</v>
      </c>
      <c r="B222" s="46" t="s">
        <v>6248</v>
      </c>
    </row>
    <row r="223" spans="1:2" x14ac:dyDescent="0.25">
      <c r="A223" s="46">
        <v>240105</v>
      </c>
      <c r="B223" s="46" t="s">
        <v>6249</v>
      </c>
    </row>
    <row r="224" spans="1:2" x14ac:dyDescent="0.25">
      <c r="A224" s="46">
        <v>240106</v>
      </c>
      <c r="B224" s="46" t="s">
        <v>6250</v>
      </c>
    </row>
    <row r="225" spans="1:2" x14ac:dyDescent="0.25">
      <c r="A225" s="46">
        <v>240107</v>
      </c>
      <c r="B225" s="46" t="s">
        <v>6251</v>
      </c>
    </row>
    <row r="226" spans="1:2" x14ac:dyDescent="0.25">
      <c r="A226" s="46">
        <v>240108</v>
      </c>
      <c r="B226" s="46" t="s">
        <v>6252</v>
      </c>
    </row>
    <row r="227" spans="1:2" x14ac:dyDescent="0.25">
      <c r="A227" s="46">
        <v>240109</v>
      </c>
      <c r="B227" s="46" t="s">
        <v>6253</v>
      </c>
    </row>
    <row r="228" spans="1:2" x14ac:dyDescent="0.25">
      <c r="A228" s="46">
        <v>240110</v>
      </c>
      <c r="B228" s="46" t="s">
        <v>6254</v>
      </c>
    </row>
    <row r="229" spans="1:2" x14ac:dyDescent="0.25">
      <c r="A229" s="46">
        <v>240111</v>
      </c>
      <c r="B229" s="46" t="s">
        <v>6255</v>
      </c>
    </row>
    <row r="230" spans="1:2" x14ac:dyDescent="0.25">
      <c r="A230" s="46">
        <v>240112</v>
      </c>
      <c r="B230" s="46" t="s">
        <v>6256</v>
      </c>
    </row>
    <row r="231" spans="1:2" x14ac:dyDescent="0.25">
      <c r="A231" s="46">
        <v>240113</v>
      </c>
      <c r="B231" s="46" t="s">
        <v>6257</v>
      </c>
    </row>
    <row r="232" spans="1:2" x14ac:dyDescent="0.25">
      <c r="A232" s="46">
        <v>240114</v>
      </c>
      <c r="B232" s="46" t="s">
        <v>6258</v>
      </c>
    </row>
    <row r="233" spans="1:2" x14ac:dyDescent="0.25">
      <c r="A233" s="46">
        <v>240115</v>
      </c>
      <c r="B233" s="46" t="s">
        <v>6259</v>
      </c>
    </row>
    <row r="234" spans="1:2" x14ac:dyDescent="0.25">
      <c r="A234" s="46">
        <v>240116</v>
      </c>
      <c r="B234" s="46" t="s">
        <v>6260</v>
      </c>
    </row>
    <row r="235" spans="1:2" x14ac:dyDescent="0.25">
      <c r="A235" s="46">
        <v>240117</v>
      </c>
      <c r="B235" s="46" t="s">
        <v>6261</v>
      </c>
    </row>
    <row r="236" spans="1:2" x14ac:dyDescent="0.25">
      <c r="A236" s="46">
        <v>240118</v>
      </c>
      <c r="B236" s="46" t="s">
        <v>6262</v>
      </c>
    </row>
    <row r="237" spans="1:2" x14ac:dyDescent="0.25">
      <c r="A237" s="46">
        <v>240119</v>
      </c>
      <c r="B237" s="46" t="s">
        <v>6263</v>
      </c>
    </row>
    <row r="238" spans="1:2" x14ac:dyDescent="0.25">
      <c r="A238" s="46">
        <v>240120</v>
      </c>
      <c r="B238" s="46" t="s">
        <v>6264</v>
      </c>
    </row>
    <row r="239" spans="1:2" x14ac:dyDescent="0.25">
      <c r="A239" s="46">
        <v>240121</v>
      </c>
      <c r="B239" s="46" t="s">
        <v>6265</v>
      </c>
    </row>
    <row r="240" spans="1:2" x14ac:dyDescent="0.25">
      <c r="A240" s="46">
        <v>240072</v>
      </c>
      <c r="B240" s="46" t="s">
        <v>6266</v>
      </c>
    </row>
    <row r="241" spans="1:2" x14ac:dyDescent="0.25">
      <c r="A241" s="46">
        <v>240123</v>
      </c>
      <c r="B241" s="46" t="s">
        <v>6267</v>
      </c>
    </row>
    <row r="242" spans="1:2" x14ac:dyDescent="0.25">
      <c r="A242" s="46">
        <v>240124</v>
      </c>
      <c r="B242" s="46" t="s">
        <v>6268</v>
      </c>
    </row>
    <row r="243" spans="1:2" x14ac:dyDescent="0.25">
      <c r="A243" s="46">
        <v>240125</v>
      </c>
      <c r="B243" s="46" t="s">
        <v>6269</v>
      </c>
    </row>
    <row r="244" spans="1:2" x14ac:dyDescent="0.25">
      <c r="A244" s="46">
        <v>240126</v>
      </c>
      <c r="B244" s="46" t="s">
        <v>6270</v>
      </c>
    </row>
    <row r="245" spans="1:2" x14ac:dyDescent="0.25">
      <c r="A245" s="46">
        <v>240127</v>
      </c>
      <c r="B245" s="46" t="s">
        <v>6271</v>
      </c>
    </row>
    <row r="246" spans="1:2" x14ac:dyDescent="0.25">
      <c r="A246" s="46">
        <v>240128</v>
      </c>
      <c r="B246" s="46" t="s">
        <v>6272</v>
      </c>
    </row>
    <row r="247" spans="1:2" x14ac:dyDescent="0.25">
      <c r="A247" s="46">
        <v>240129</v>
      </c>
      <c r="B247" s="46" t="s">
        <v>6273</v>
      </c>
    </row>
    <row r="248" spans="1:2" x14ac:dyDescent="0.25">
      <c r="A248" s="46">
        <v>240130</v>
      </c>
      <c r="B248" s="46" t="s">
        <v>6274</v>
      </c>
    </row>
    <row r="249" spans="1:2" x14ac:dyDescent="0.25">
      <c r="A249" s="46">
        <v>240131</v>
      </c>
      <c r="B249" s="46" t="s">
        <v>6275</v>
      </c>
    </row>
    <row r="250" spans="1:2" x14ac:dyDescent="0.25">
      <c r="A250" s="46">
        <v>240132</v>
      </c>
      <c r="B250" s="46" t="s">
        <v>6276</v>
      </c>
    </row>
    <row r="251" spans="1:2" x14ac:dyDescent="0.25">
      <c r="A251" s="46">
        <v>240133</v>
      </c>
      <c r="B251" s="46" t="s">
        <v>6277</v>
      </c>
    </row>
    <row r="252" spans="1:2" x14ac:dyDescent="0.25">
      <c r="A252" s="46">
        <v>240134</v>
      </c>
      <c r="B252" s="46" t="s">
        <v>6278</v>
      </c>
    </row>
    <row r="253" spans="1:2" x14ac:dyDescent="0.25">
      <c r="A253" s="46">
        <v>240135</v>
      </c>
      <c r="B253" s="46" t="s">
        <v>6279</v>
      </c>
    </row>
    <row r="254" spans="1:2" x14ac:dyDescent="0.25">
      <c r="A254" s="46">
        <v>240136</v>
      </c>
      <c r="B254" s="46" t="s">
        <v>6280</v>
      </c>
    </row>
    <row r="255" spans="1:2" x14ac:dyDescent="0.25">
      <c r="A255" s="46">
        <v>240137</v>
      </c>
      <c r="B255" s="46" t="s">
        <v>6281</v>
      </c>
    </row>
    <row r="256" spans="1:2" x14ac:dyDescent="0.25">
      <c r="A256" s="46">
        <v>240138</v>
      </c>
      <c r="B256" s="46" t="s">
        <v>6282</v>
      </c>
    </row>
    <row r="257" spans="1:2" x14ac:dyDescent="0.25">
      <c r="A257" s="46">
        <v>240139</v>
      </c>
      <c r="B257" s="46" t="s">
        <v>6283</v>
      </c>
    </row>
    <row r="258" spans="1:2" x14ac:dyDescent="0.25">
      <c r="A258" s="46">
        <v>240140</v>
      </c>
      <c r="B258" s="46" t="s">
        <v>6284</v>
      </c>
    </row>
    <row r="259" spans="1:2" x14ac:dyDescent="0.25">
      <c r="A259" s="46">
        <v>240141</v>
      </c>
      <c r="B259" s="46" t="s">
        <v>6285</v>
      </c>
    </row>
    <row r="260" spans="1:2" x14ac:dyDescent="0.25">
      <c r="A260" s="46">
        <v>240142</v>
      </c>
      <c r="B260" s="46" t="s">
        <v>6286</v>
      </c>
    </row>
    <row r="261" spans="1:2" x14ac:dyDescent="0.25">
      <c r="A261" s="46">
        <v>240143</v>
      </c>
      <c r="B261" s="46" t="s">
        <v>6287</v>
      </c>
    </row>
    <row r="262" spans="1:2" x14ac:dyDescent="0.25">
      <c r="A262" s="46">
        <v>240144</v>
      </c>
      <c r="B262" s="46" t="s">
        <v>6288</v>
      </c>
    </row>
    <row r="263" spans="1:2" x14ac:dyDescent="0.25">
      <c r="A263" s="46">
        <v>240145</v>
      </c>
      <c r="B263" s="46" t="s">
        <v>6289</v>
      </c>
    </row>
    <row r="264" spans="1:2" x14ac:dyDescent="0.25">
      <c r="A264" s="46">
        <v>240146</v>
      </c>
      <c r="B264" s="46" t="s">
        <v>6290</v>
      </c>
    </row>
    <row r="265" spans="1:2" x14ac:dyDescent="0.25">
      <c r="A265" s="46">
        <v>240147</v>
      </c>
      <c r="B265" s="46" t="s">
        <v>6291</v>
      </c>
    </row>
    <row r="266" spans="1:2" x14ac:dyDescent="0.25">
      <c r="A266" s="46">
        <v>240148</v>
      </c>
      <c r="B266" s="46" t="s">
        <v>6292</v>
      </c>
    </row>
    <row r="267" spans="1:2" x14ac:dyDescent="0.25">
      <c r="A267" s="46">
        <v>240149</v>
      </c>
      <c r="B267" s="46" t="s">
        <v>6293</v>
      </c>
    </row>
    <row r="268" spans="1:2" x14ac:dyDescent="0.25">
      <c r="A268" s="46">
        <v>240150</v>
      </c>
      <c r="B268" s="46" t="s">
        <v>6294</v>
      </c>
    </row>
    <row r="269" spans="1:2" x14ac:dyDescent="0.25">
      <c r="A269" s="46">
        <v>240151</v>
      </c>
      <c r="B269" s="46" t="s">
        <v>6295</v>
      </c>
    </row>
    <row r="270" spans="1:2" x14ac:dyDescent="0.25">
      <c r="A270" s="46">
        <v>240152</v>
      </c>
      <c r="B270" s="46" t="s">
        <v>6296</v>
      </c>
    </row>
    <row r="271" spans="1:2" x14ac:dyDescent="0.25">
      <c r="A271" s="46">
        <v>240153</v>
      </c>
      <c r="B271" s="46" t="s">
        <v>6297</v>
      </c>
    </row>
    <row r="272" spans="1:2" x14ac:dyDescent="0.25">
      <c r="A272" s="46">
        <v>240154</v>
      </c>
      <c r="B272" s="46" t="s">
        <v>6298</v>
      </c>
    </row>
    <row r="273" spans="1:2" x14ac:dyDescent="0.25">
      <c r="A273" s="46">
        <v>240155</v>
      </c>
      <c r="B273" s="46" t="s">
        <v>6299</v>
      </c>
    </row>
    <row r="274" spans="1:2" x14ac:dyDescent="0.25">
      <c r="A274" s="46">
        <v>240156</v>
      </c>
      <c r="B274" s="46" t="s">
        <v>6300</v>
      </c>
    </row>
    <row r="275" spans="1:2" x14ac:dyDescent="0.25">
      <c r="A275" s="46">
        <v>240157</v>
      </c>
      <c r="B275" s="46" t="s">
        <v>6301</v>
      </c>
    </row>
    <row r="276" spans="1:2" x14ac:dyDescent="0.25">
      <c r="A276" s="46">
        <v>240158</v>
      </c>
      <c r="B276" s="46" t="s">
        <v>6302</v>
      </c>
    </row>
    <row r="277" spans="1:2" x14ac:dyDescent="0.25">
      <c r="A277" s="46">
        <v>240159</v>
      </c>
      <c r="B277" s="46" t="s">
        <v>6303</v>
      </c>
    </row>
    <row r="278" spans="1:2" x14ac:dyDescent="0.25">
      <c r="A278" s="46">
        <v>240160</v>
      </c>
      <c r="B278" s="46" t="s">
        <v>6304</v>
      </c>
    </row>
    <row r="279" spans="1:2" x14ac:dyDescent="0.25">
      <c r="A279" s="46">
        <v>240161</v>
      </c>
      <c r="B279" s="46" t="s">
        <v>6305</v>
      </c>
    </row>
    <row r="280" spans="1:2" x14ac:dyDescent="0.25">
      <c r="A280" s="46">
        <v>240162</v>
      </c>
      <c r="B280" s="46" t="s">
        <v>6306</v>
      </c>
    </row>
    <row r="281" spans="1:2" x14ac:dyDescent="0.25">
      <c r="A281" s="46">
        <v>240163</v>
      </c>
      <c r="B281" s="46" t="s">
        <v>6307</v>
      </c>
    </row>
    <row r="282" spans="1:2" x14ac:dyDescent="0.25">
      <c r="A282" s="46">
        <v>240164</v>
      </c>
      <c r="B282" s="46" t="s">
        <v>4795</v>
      </c>
    </row>
    <row r="283" spans="1:2" x14ac:dyDescent="0.25">
      <c r="A283" s="46">
        <v>240165</v>
      </c>
      <c r="B283" s="46" t="s">
        <v>6308</v>
      </c>
    </row>
    <row r="284" spans="1:2" x14ac:dyDescent="0.25">
      <c r="A284" s="46">
        <v>240166</v>
      </c>
      <c r="B284" s="46" t="s">
        <v>6309</v>
      </c>
    </row>
    <row r="285" spans="1:2" x14ac:dyDescent="0.25">
      <c r="A285" s="46">
        <v>240167</v>
      </c>
      <c r="B285" s="46" t="s">
        <v>6310</v>
      </c>
    </row>
    <row r="286" spans="1:2" x14ac:dyDescent="0.25">
      <c r="A286" s="46">
        <v>240169</v>
      </c>
      <c r="B286" s="46" t="s">
        <v>6311</v>
      </c>
    </row>
    <row r="287" spans="1:2" x14ac:dyDescent="0.25">
      <c r="A287" s="46">
        <v>240170</v>
      </c>
      <c r="B287" s="46" t="s">
        <v>6312</v>
      </c>
    </row>
    <row r="288" spans="1:2" x14ac:dyDescent="0.25">
      <c r="A288" s="46">
        <v>240171</v>
      </c>
      <c r="B288" s="46" t="s">
        <v>6313</v>
      </c>
    </row>
    <row r="289" spans="1:2" x14ac:dyDescent="0.25">
      <c r="A289" s="46">
        <v>240172</v>
      </c>
      <c r="B289" s="46" t="s">
        <v>6314</v>
      </c>
    </row>
    <row r="290" spans="1:2" x14ac:dyDescent="0.25">
      <c r="A290" s="46">
        <v>240173</v>
      </c>
      <c r="B290" s="46" t="s">
        <v>6315</v>
      </c>
    </row>
    <row r="291" spans="1:2" x14ac:dyDescent="0.25">
      <c r="A291" s="46">
        <v>240174</v>
      </c>
      <c r="B291" s="46" t="s">
        <v>6316</v>
      </c>
    </row>
    <row r="292" spans="1:2" x14ac:dyDescent="0.25">
      <c r="A292" s="46">
        <v>240175</v>
      </c>
      <c r="B292" s="46" t="s">
        <v>6317</v>
      </c>
    </row>
    <row r="293" spans="1:2" x14ac:dyDescent="0.25">
      <c r="A293" s="46">
        <v>240176</v>
      </c>
      <c r="B293" s="46" t="s">
        <v>6318</v>
      </c>
    </row>
    <row r="294" spans="1:2" x14ac:dyDescent="0.25">
      <c r="A294" s="46">
        <v>240177</v>
      </c>
      <c r="B294" s="46" t="s">
        <v>6319</v>
      </c>
    </row>
    <row r="295" spans="1:2" x14ac:dyDescent="0.25">
      <c r="A295" s="46">
        <v>240178</v>
      </c>
      <c r="B295" s="46" t="s">
        <v>6320</v>
      </c>
    </row>
    <row r="296" spans="1:2" x14ac:dyDescent="0.25">
      <c r="A296" s="46">
        <v>240179</v>
      </c>
      <c r="B296" s="46" t="s">
        <v>6321</v>
      </c>
    </row>
    <row r="297" spans="1:2" x14ac:dyDescent="0.25">
      <c r="A297" s="46">
        <v>240180</v>
      </c>
      <c r="B297" s="46" t="s">
        <v>6322</v>
      </c>
    </row>
    <row r="298" spans="1:2" x14ac:dyDescent="0.25">
      <c r="A298" s="46">
        <v>240181</v>
      </c>
      <c r="B298" s="46" t="s">
        <v>6323</v>
      </c>
    </row>
    <row r="299" spans="1:2" x14ac:dyDescent="0.25">
      <c r="A299" s="46">
        <v>240182</v>
      </c>
      <c r="B299" s="46" t="s">
        <v>6324</v>
      </c>
    </row>
    <row r="300" spans="1:2" x14ac:dyDescent="0.25">
      <c r="A300" s="46">
        <v>240183</v>
      </c>
      <c r="B300" s="46" t="s">
        <v>6325</v>
      </c>
    </row>
    <row r="301" spans="1:2" x14ac:dyDescent="0.25">
      <c r="A301" s="46">
        <v>240184</v>
      </c>
      <c r="B301" s="46" t="s">
        <v>6326</v>
      </c>
    </row>
    <row r="302" spans="1:2" x14ac:dyDescent="0.25">
      <c r="A302" s="46">
        <v>240185</v>
      </c>
      <c r="B302" s="46" t="s">
        <v>6327</v>
      </c>
    </row>
    <row r="303" spans="1:2" x14ac:dyDescent="0.25">
      <c r="A303" s="46">
        <v>240186</v>
      </c>
      <c r="B303" s="46" t="s">
        <v>6328</v>
      </c>
    </row>
    <row r="304" spans="1:2" x14ac:dyDescent="0.25">
      <c r="A304" s="46">
        <v>240187</v>
      </c>
      <c r="B304" s="46" t="s">
        <v>6329</v>
      </c>
    </row>
    <row r="305" spans="1:2" x14ac:dyDescent="0.25">
      <c r="A305" s="46">
        <v>240188</v>
      </c>
      <c r="B305" s="46" t="s">
        <v>6330</v>
      </c>
    </row>
    <row r="306" spans="1:2" x14ac:dyDescent="0.25">
      <c r="A306" s="46">
        <v>240189</v>
      </c>
      <c r="B306" s="46" t="s">
        <v>6331</v>
      </c>
    </row>
    <row r="307" spans="1:2" x14ac:dyDescent="0.25">
      <c r="A307" s="46">
        <v>240190</v>
      </c>
      <c r="B307" s="46" t="s">
        <v>6332</v>
      </c>
    </row>
    <row r="308" spans="1:2" x14ac:dyDescent="0.25">
      <c r="A308" s="46">
        <v>240191</v>
      </c>
      <c r="B308" s="46" t="s">
        <v>6333</v>
      </c>
    </row>
    <row r="309" spans="1:2" x14ac:dyDescent="0.25">
      <c r="A309" s="46">
        <v>240192</v>
      </c>
      <c r="B309" s="46" t="s">
        <v>6334</v>
      </c>
    </row>
    <row r="310" spans="1:2" x14ac:dyDescent="0.25">
      <c r="A310" s="46">
        <v>240193</v>
      </c>
      <c r="B310" s="46" t="s">
        <v>6335</v>
      </c>
    </row>
    <row r="311" spans="1:2" x14ac:dyDescent="0.25">
      <c r="A311" s="46">
        <v>240194</v>
      </c>
      <c r="B311" s="46" t="s">
        <v>6336</v>
      </c>
    </row>
    <row r="312" spans="1:2" x14ac:dyDescent="0.25">
      <c r="A312" s="46">
        <v>240195</v>
      </c>
      <c r="B312" s="46" t="s">
        <v>6337</v>
      </c>
    </row>
    <row r="313" spans="1:2" x14ac:dyDescent="0.25">
      <c r="A313" s="46">
        <v>240196</v>
      </c>
      <c r="B313" s="46" t="s">
        <v>6338</v>
      </c>
    </row>
    <row r="314" spans="1:2" x14ac:dyDescent="0.25">
      <c r="A314" s="46">
        <v>240197</v>
      </c>
      <c r="B314" s="46" t="s">
        <v>6339</v>
      </c>
    </row>
    <row r="315" spans="1:2" x14ac:dyDescent="0.25">
      <c r="A315" s="46">
        <v>240198</v>
      </c>
      <c r="B315" s="46" t="s">
        <v>6340</v>
      </c>
    </row>
    <row r="316" spans="1:2" x14ac:dyDescent="0.25">
      <c r="A316" s="46">
        <v>240199</v>
      </c>
      <c r="B316" s="46" t="s">
        <v>6341</v>
      </c>
    </row>
    <row r="317" spans="1:2" x14ac:dyDescent="0.25">
      <c r="A317" s="46">
        <v>240200</v>
      </c>
      <c r="B317" s="46" t="s">
        <v>6342</v>
      </c>
    </row>
    <row r="318" spans="1:2" x14ac:dyDescent="0.25">
      <c r="A318" s="46">
        <v>240201</v>
      </c>
      <c r="B318" s="46" t="s">
        <v>6343</v>
      </c>
    </row>
    <row r="319" spans="1:2" x14ac:dyDescent="0.25">
      <c r="A319" s="46">
        <v>240202</v>
      </c>
      <c r="B319" s="46" t="s">
        <v>6344</v>
      </c>
    </row>
    <row r="320" spans="1:2" x14ac:dyDescent="0.25">
      <c r="A320" s="46">
        <v>240203</v>
      </c>
      <c r="B320" s="46" t="s">
        <v>6345</v>
      </c>
    </row>
    <row r="321" spans="1:2" x14ac:dyDescent="0.25">
      <c r="A321" s="46">
        <v>240205</v>
      </c>
      <c r="B321" s="46" t="s">
        <v>6346</v>
      </c>
    </row>
    <row r="322" spans="1:2" x14ac:dyDescent="0.25">
      <c r="A322" s="46">
        <v>240206</v>
      </c>
      <c r="B322" s="46" t="s">
        <v>6347</v>
      </c>
    </row>
    <row r="323" spans="1:2" x14ac:dyDescent="0.25">
      <c r="A323" s="46">
        <v>240207</v>
      </c>
      <c r="B323" s="46" t="s">
        <v>6348</v>
      </c>
    </row>
    <row r="324" spans="1:2" x14ac:dyDescent="0.25">
      <c r="A324" s="46">
        <v>240208</v>
      </c>
      <c r="B324" s="46" t="s">
        <v>6349</v>
      </c>
    </row>
    <row r="325" spans="1:2" x14ac:dyDescent="0.25">
      <c r="A325" s="46">
        <v>240209</v>
      </c>
      <c r="B325" s="46" t="s">
        <v>6350</v>
      </c>
    </row>
    <row r="326" spans="1:2" x14ac:dyDescent="0.25">
      <c r="A326" s="46">
        <v>240210</v>
      </c>
      <c r="B326" s="46" t="s">
        <v>6351</v>
      </c>
    </row>
    <row r="327" spans="1:2" x14ac:dyDescent="0.25">
      <c r="A327" s="46">
        <v>240211</v>
      </c>
      <c r="B327" s="46" t="s">
        <v>6352</v>
      </c>
    </row>
    <row r="328" spans="1:2" x14ac:dyDescent="0.25">
      <c r="A328" s="46">
        <v>240212</v>
      </c>
      <c r="B328" s="46" t="s">
        <v>6353</v>
      </c>
    </row>
    <row r="329" spans="1:2" x14ac:dyDescent="0.25">
      <c r="A329" s="46">
        <v>240213</v>
      </c>
      <c r="B329" s="46" t="s">
        <v>6354</v>
      </c>
    </row>
    <row r="330" spans="1:2" x14ac:dyDescent="0.25">
      <c r="A330" s="46">
        <v>240214</v>
      </c>
      <c r="B330" s="46" t="s">
        <v>6355</v>
      </c>
    </row>
    <row r="331" spans="1:2" x14ac:dyDescent="0.25">
      <c r="A331" s="46">
        <v>240215</v>
      </c>
      <c r="B331" s="46" t="s">
        <v>6356</v>
      </c>
    </row>
    <row r="332" spans="1:2" x14ac:dyDescent="0.25">
      <c r="A332" s="46">
        <v>240216</v>
      </c>
      <c r="B332" s="46" t="s">
        <v>6357</v>
      </c>
    </row>
    <row r="333" spans="1:2" x14ac:dyDescent="0.25">
      <c r="A333" s="46">
        <v>240217</v>
      </c>
      <c r="B333" s="46" t="s">
        <v>6358</v>
      </c>
    </row>
    <row r="334" spans="1:2" x14ac:dyDescent="0.25">
      <c r="A334" s="46">
        <v>240218</v>
      </c>
      <c r="B334" s="46" t="s">
        <v>6359</v>
      </c>
    </row>
    <row r="335" spans="1:2" x14ac:dyDescent="0.25">
      <c r="A335" s="46">
        <v>240219</v>
      </c>
      <c r="B335" s="46" t="s">
        <v>6360</v>
      </c>
    </row>
    <row r="336" spans="1:2" x14ac:dyDescent="0.25">
      <c r="A336" s="46">
        <v>240220</v>
      </c>
      <c r="B336" s="46" t="s">
        <v>6361</v>
      </c>
    </row>
    <row r="337" spans="1:2" x14ac:dyDescent="0.25">
      <c r="A337" s="46">
        <v>240221</v>
      </c>
      <c r="B337" s="46" t="s">
        <v>6362</v>
      </c>
    </row>
    <row r="338" spans="1:2" x14ac:dyDescent="0.25">
      <c r="A338" s="46">
        <v>240222</v>
      </c>
      <c r="B338" s="46" t="s">
        <v>6363</v>
      </c>
    </row>
    <row r="339" spans="1:2" x14ac:dyDescent="0.25">
      <c r="A339" s="46">
        <v>240223</v>
      </c>
      <c r="B339" s="46" t="s">
        <v>6364</v>
      </c>
    </row>
    <row r="340" spans="1:2" x14ac:dyDescent="0.25">
      <c r="A340" s="46">
        <v>240224</v>
      </c>
      <c r="B340" s="46" t="s">
        <v>6365</v>
      </c>
    </row>
    <row r="341" spans="1:2" x14ac:dyDescent="0.25">
      <c r="A341" s="46">
        <v>240225</v>
      </c>
      <c r="B341" s="46" t="s">
        <v>6366</v>
      </c>
    </row>
    <row r="342" spans="1:2" x14ac:dyDescent="0.25">
      <c r="A342" s="46">
        <v>240226</v>
      </c>
      <c r="B342" s="46" t="s">
        <v>6367</v>
      </c>
    </row>
    <row r="343" spans="1:2" x14ac:dyDescent="0.25">
      <c r="A343" s="46">
        <v>240227</v>
      </c>
      <c r="B343" s="46" t="s">
        <v>6368</v>
      </c>
    </row>
    <row r="344" spans="1:2" x14ac:dyDescent="0.25">
      <c r="A344" s="46">
        <v>240228</v>
      </c>
      <c r="B344" s="46" t="s">
        <v>6369</v>
      </c>
    </row>
    <row r="345" spans="1:2" x14ac:dyDescent="0.25">
      <c r="A345" s="46">
        <v>240229</v>
      </c>
      <c r="B345" s="46" t="s">
        <v>6370</v>
      </c>
    </row>
    <row r="346" spans="1:2" x14ac:dyDescent="0.25">
      <c r="A346" s="46">
        <v>240230</v>
      </c>
      <c r="B346" s="46" t="s">
        <v>6371</v>
      </c>
    </row>
    <row r="347" spans="1:2" x14ac:dyDescent="0.25">
      <c r="A347" s="46">
        <v>240231</v>
      </c>
      <c r="B347" s="46" t="s">
        <v>6372</v>
      </c>
    </row>
    <row r="348" spans="1:2" x14ac:dyDescent="0.25">
      <c r="A348" s="46">
        <v>240232</v>
      </c>
      <c r="B348" s="46" t="s">
        <v>6373</v>
      </c>
    </row>
    <row r="349" spans="1:2" x14ac:dyDescent="0.25">
      <c r="A349" s="46">
        <v>240233</v>
      </c>
      <c r="B349" s="46" t="s">
        <v>6374</v>
      </c>
    </row>
    <row r="350" spans="1:2" x14ac:dyDescent="0.25">
      <c r="A350" s="46">
        <v>240234</v>
      </c>
      <c r="B350" s="46" t="s">
        <v>6375</v>
      </c>
    </row>
    <row r="351" spans="1:2" x14ac:dyDescent="0.25">
      <c r="A351" s="46">
        <v>240235</v>
      </c>
      <c r="B351" s="46" t="s">
        <v>6376</v>
      </c>
    </row>
    <row r="352" spans="1:2" x14ac:dyDescent="0.25">
      <c r="A352" s="46">
        <v>240236</v>
      </c>
      <c r="B352" s="46" t="s">
        <v>6377</v>
      </c>
    </row>
    <row r="353" spans="1:2" x14ac:dyDescent="0.25">
      <c r="A353" s="46">
        <v>240237</v>
      </c>
      <c r="B353" s="46" t="s">
        <v>6378</v>
      </c>
    </row>
    <row r="354" spans="1:2" x14ac:dyDescent="0.25">
      <c r="A354" s="46">
        <v>240238</v>
      </c>
      <c r="B354" s="46" t="s">
        <v>6379</v>
      </c>
    </row>
    <row r="355" spans="1:2" x14ac:dyDescent="0.25">
      <c r="A355" s="46">
        <v>240239</v>
      </c>
      <c r="B355" s="46" t="s">
        <v>6380</v>
      </c>
    </row>
    <row r="356" spans="1:2" x14ac:dyDescent="0.25">
      <c r="A356" s="46">
        <v>240240</v>
      </c>
      <c r="B356" s="46" t="s">
        <v>6381</v>
      </c>
    </row>
    <row r="357" spans="1:2" x14ac:dyDescent="0.25">
      <c r="A357" s="46">
        <v>240241</v>
      </c>
      <c r="B357" s="46" t="s">
        <v>6382</v>
      </c>
    </row>
    <row r="358" spans="1:2" x14ac:dyDescent="0.25">
      <c r="A358" s="46">
        <v>240242</v>
      </c>
      <c r="B358" s="46" t="s">
        <v>6383</v>
      </c>
    </row>
    <row r="359" spans="1:2" x14ac:dyDescent="0.25">
      <c r="A359" s="46">
        <v>240243</v>
      </c>
      <c r="B359" s="46" t="s">
        <v>6384</v>
      </c>
    </row>
    <row r="360" spans="1:2" x14ac:dyDescent="0.25">
      <c r="A360" s="46">
        <v>240244</v>
      </c>
      <c r="B360" s="46" t="s">
        <v>6385</v>
      </c>
    </row>
    <row r="361" spans="1:2" x14ac:dyDescent="0.25">
      <c r="A361" s="46">
        <v>240245</v>
      </c>
      <c r="B361" s="46" t="s">
        <v>6386</v>
      </c>
    </row>
    <row r="362" spans="1:2" x14ac:dyDescent="0.25">
      <c r="A362" s="46">
        <v>240246</v>
      </c>
      <c r="B362" s="46" t="s">
        <v>6387</v>
      </c>
    </row>
    <row r="363" spans="1:2" x14ac:dyDescent="0.25">
      <c r="A363" s="46">
        <v>240247</v>
      </c>
      <c r="B363" s="46" t="s">
        <v>6388</v>
      </c>
    </row>
    <row r="364" spans="1:2" x14ac:dyDescent="0.25">
      <c r="A364" s="46">
        <v>240248</v>
      </c>
      <c r="B364" s="46" t="s">
        <v>6389</v>
      </c>
    </row>
    <row r="365" spans="1:2" x14ac:dyDescent="0.25">
      <c r="A365" s="46">
        <v>240348</v>
      </c>
      <c r="B365" s="46" t="s">
        <v>4750</v>
      </c>
    </row>
    <row r="366" spans="1:2" x14ac:dyDescent="0.25">
      <c r="A366" s="46">
        <v>240250</v>
      </c>
      <c r="B366" s="46" t="s">
        <v>6390</v>
      </c>
    </row>
    <row r="367" spans="1:2" x14ac:dyDescent="0.25">
      <c r="A367" s="46">
        <v>240251</v>
      </c>
      <c r="B367" s="46" t="s">
        <v>6391</v>
      </c>
    </row>
    <row r="368" spans="1:2" x14ac:dyDescent="0.25">
      <c r="A368" s="46">
        <v>240252</v>
      </c>
      <c r="B368" s="46" t="s">
        <v>6392</v>
      </c>
    </row>
    <row r="369" spans="1:2" x14ac:dyDescent="0.25">
      <c r="A369" s="46">
        <v>240253</v>
      </c>
      <c r="B369" s="46" t="s">
        <v>6393</v>
      </c>
    </row>
    <row r="370" spans="1:2" x14ac:dyDescent="0.25">
      <c r="A370" s="46">
        <v>240254</v>
      </c>
      <c r="B370" s="46" t="s">
        <v>4793</v>
      </c>
    </row>
    <row r="371" spans="1:2" x14ac:dyDescent="0.25">
      <c r="A371" s="46">
        <v>240448</v>
      </c>
      <c r="B371" s="46" t="s">
        <v>4736</v>
      </c>
    </row>
    <row r="372" spans="1:2" x14ac:dyDescent="0.25">
      <c r="A372" s="46">
        <v>240256</v>
      </c>
      <c r="B372" s="46" t="s">
        <v>6394</v>
      </c>
    </row>
    <row r="373" spans="1:2" x14ac:dyDescent="0.25">
      <c r="A373" s="46">
        <v>240257</v>
      </c>
      <c r="B373" s="46" t="s">
        <v>6395</v>
      </c>
    </row>
    <row r="374" spans="1:2" x14ac:dyDescent="0.25">
      <c r="A374" s="46">
        <v>240258</v>
      </c>
      <c r="B374" s="46" t="s">
        <v>6396</v>
      </c>
    </row>
    <row r="375" spans="1:2" x14ac:dyDescent="0.25">
      <c r="A375" s="46">
        <v>240260</v>
      </c>
      <c r="B375" s="46" t="s">
        <v>6397</v>
      </c>
    </row>
    <row r="376" spans="1:2" x14ac:dyDescent="0.25">
      <c r="A376" s="46">
        <v>240261</v>
      </c>
      <c r="B376" s="46" t="s">
        <v>6398</v>
      </c>
    </row>
    <row r="377" spans="1:2" x14ac:dyDescent="0.25">
      <c r="A377" s="46">
        <v>240262</v>
      </c>
      <c r="B377" s="46" t="s">
        <v>6399</v>
      </c>
    </row>
    <row r="378" spans="1:2" x14ac:dyDescent="0.25">
      <c r="A378" s="46">
        <v>240263</v>
      </c>
      <c r="B378" s="46" t="s">
        <v>6400</v>
      </c>
    </row>
    <row r="379" spans="1:2" x14ac:dyDescent="0.25">
      <c r="A379" s="46">
        <v>240264</v>
      </c>
      <c r="B379" s="46" t="s">
        <v>6401</v>
      </c>
    </row>
    <row r="380" spans="1:2" x14ac:dyDescent="0.25">
      <c r="A380" s="46">
        <v>240265</v>
      </c>
      <c r="B380" s="46" t="s">
        <v>6402</v>
      </c>
    </row>
    <row r="381" spans="1:2" x14ac:dyDescent="0.25">
      <c r="A381" s="46">
        <v>240266</v>
      </c>
      <c r="B381" s="46" t="s">
        <v>6403</v>
      </c>
    </row>
    <row r="382" spans="1:2" x14ac:dyDescent="0.25">
      <c r="A382" s="46">
        <v>240267</v>
      </c>
      <c r="B382" s="46" t="s">
        <v>6404</v>
      </c>
    </row>
    <row r="383" spans="1:2" x14ac:dyDescent="0.25">
      <c r="A383" s="46">
        <v>240268</v>
      </c>
      <c r="B383" s="46" t="s">
        <v>6405</v>
      </c>
    </row>
    <row r="384" spans="1:2" x14ac:dyDescent="0.25">
      <c r="A384" s="46">
        <v>240269</v>
      </c>
      <c r="B384" s="46" t="s">
        <v>6406</v>
      </c>
    </row>
    <row r="385" spans="1:2" x14ac:dyDescent="0.25">
      <c r="A385" s="46">
        <v>240270</v>
      </c>
      <c r="B385" s="46" t="s">
        <v>6407</v>
      </c>
    </row>
    <row r="386" spans="1:2" x14ac:dyDescent="0.25">
      <c r="A386" s="46">
        <v>240271</v>
      </c>
      <c r="B386" s="46" t="s">
        <v>6408</v>
      </c>
    </row>
    <row r="387" spans="1:2" x14ac:dyDescent="0.25">
      <c r="A387" s="46">
        <v>240272</v>
      </c>
      <c r="B387" s="46" t="s">
        <v>6409</v>
      </c>
    </row>
    <row r="388" spans="1:2" x14ac:dyDescent="0.25">
      <c r="A388" s="46">
        <v>240273</v>
      </c>
      <c r="B388" s="46" t="s">
        <v>6410</v>
      </c>
    </row>
    <row r="389" spans="1:2" x14ac:dyDescent="0.25">
      <c r="A389" s="46">
        <v>240274</v>
      </c>
      <c r="B389" s="46" t="s">
        <v>6411</v>
      </c>
    </row>
    <row r="390" spans="1:2" x14ac:dyDescent="0.25">
      <c r="A390" s="46">
        <v>240275</v>
      </c>
      <c r="B390" s="46" t="s">
        <v>6412</v>
      </c>
    </row>
    <row r="391" spans="1:2" x14ac:dyDescent="0.25">
      <c r="A391" s="46">
        <v>240276</v>
      </c>
      <c r="B391" s="46" t="s">
        <v>6413</v>
      </c>
    </row>
    <row r="392" spans="1:2" x14ac:dyDescent="0.25">
      <c r="A392" s="46">
        <v>240277</v>
      </c>
      <c r="B392" s="46" t="s">
        <v>6414</v>
      </c>
    </row>
    <row r="393" spans="1:2" x14ac:dyDescent="0.25">
      <c r="A393" s="46">
        <v>240278</v>
      </c>
      <c r="B393" s="46" t="s">
        <v>6415</v>
      </c>
    </row>
    <row r="394" spans="1:2" x14ac:dyDescent="0.25">
      <c r="A394" s="46">
        <v>240279</v>
      </c>
      <c r="B394" s="46" t="s">
        <v>6416</v>
      </c>
    </row>
    <row r="395" spans="1:2" x14ac:dyDescent="0.25">
      <c r="A395" s="46">
        <v>240280</v>
      </c>
      <c r="B395" s="46" t="s">
        <v>6417</v>
      </c>
    </row>
    <row r="396" spans="1:2" x14ac:dyDescent="0.25">
      <c r="A396" s="46">
        <v>240281</v>
      </c>
      <c r="B396" s="46" t="s">
        <v>6418</v>
      </c>
    </row>
    <row r="397" spans="1:2" x14ac:dyDescent="0.25">
      <c r="A397" s="46">
        <v>240282</v>
      </c>
      <c r="B397" s="46" t="s">
        <v>6419</v>
      </c>
    </row>
    <row r="398" spans="1:2" x14ac:dyDescent="0.25">
      <c r="A398" s="46">
        <v>240283</v>
      </c>
      <c r="B398" s="46" t="s">
        <v>6420</v>
      </c>
    </row>
    <row r="399" spans="1:2" x14ac:dyDescent="0.25">
      <c r="A399" s="46">
        <v>240284</v>
      </c>
      <c r="B399" s="46" t="s">
        <v>6421</v>
      </c>
    </row>
    <row r="400" spans="1:2" x14ac:dyDescent="0.25">
      <c r="A400" s="46">
        <v>240285</v>
      </c>
      <c r="B400" s="46" t="s">
        <v>6422</v>
      </c>
    </row>
    <row r="401" spans="1:2" x14ac:dyDescent="0.25">
      <c r="A401" s="46">
        <v>240286</v>
      </c>
      <c r="B401" s="46" t="s">
        <v>6423</v>
      </c>
    </row>
    <row r="402" spans="1:2" x14ac:dyDescent="0.25">
      <c r="A402" s="46">
        <v>240287</v>
      </c>
      <c r="B402" s="46" t="s">
        <v>6424</v>
      </c>
    </row>
    <row r="403" spans="1:2" x14ac:dyDescent="0.25">
      <c r="A403" s="46">
        <v>240288</v>
      </c>
      <c r="B403" s="46" t="s">
        <v>6425</v>
      </c>
    </row>
    <row r="404" spans="1:2" x14ac:dyDescent="0.25">
      <c r="A404" s="46">
        <v>240289</v>
      </c>
      <c r="B404" s="46" t="s">
        <v>6426</v>
      </c>
    </row>
    <row r="405" spans="1:2" x14ac:dyDescent="0.25">
      <c r="A405" s="46">
        <v>240290</v>
      </c>
      <c r="B405" s="46" t="s">
        <v>6427</v>
      </c>
    </row>
    <row r="406" spans="1:2" x14ac:dyDescent="0.25">
      <c r="A406" s="46">
        <v>240291</v>
      </c>
      <c r="B406" s="46" t="s">
        <v>6428</v>
      </c>
    </row>
    <row r="407" spans="1:2" x14ac:dyDescent="0.25">
      <c r="A407" s="46">
        <v>240292</v>
      </c>
      <c r="B407" s="46" t="s">
        <v>6429</v>
      </c>
    </row>
    <row r="408" spans="1:2" x14ac:dyDescent="0.25">
      <c r="A408" s="46">
        <v>240293</v>
      </c>
      <c r="B408" s="46" t="s">
        <v>6430</v>
      </c>
    </row>
    <row r="409" spans="1:2" x14ac:dyDescent="0.25">
      <c r="A409" s="46">
        <v>240294</v>
      </c>
      <c r="B409" s="46" t="s">
        <v>6431</v>
      </c>
    </row>
    <row r="410" spans="1:2" x14ac:dyDescent="0.25">
      <c r="A410" s="46">
        <v>240295</v>
      </c>
      <c r="B410" s="46" t="s">
        <v>6432</v>
      </c>
    </row>
    <row r="411" spans="1:2" x14ac:dyDescent="0.25">
      <c r="A411" s="46">
        <v>240296</v>
      </c>
      <c r="B411" s="46" t="s">
        <v>6433</v>
      </c>
    </row>
    <row r="412" spans="1:2" x14ac:dyDescent="0.25">
      <c r="A412" s="46">
        <v>240297</v>
      </c>
      <c r="B412" s="46" t="s">
        <v>6434</v>
      </c>
    </row>
    <row r="413" spans="1:2" x14ac:dyDescent="0.25">
      <c r="A413" s="46">
        <v>240298</v>
      </c>
      <c r="B413" s="46" t="s">
        <v>6435</v>
      </c>
    </row>
    <row r="414" spans="1:2" x14ac:dyDescent="0.25">
      <c r="A414" s="46">
        <v>240299</v>
      </c>
      <c r="B414" s="46" t="s">
        <v>6436</v>
      </c>
    </row>
    <row r="415" spans="1:2" x14ac:dyDescent="0.25">
      <c r="A415" s="46">
        <v>240300</v>
      </c>
      <c r="B415" s="46" t="s">
        <v>6437</v>
      </c>
    </row>
    <row r="416" spans="1:2" x14ac:dyDescent="0.25">
      <c r="A416" s="46">
        <v>240301</v>
      </c>
      <c r="B416" s="46" t="s">
        <v>6438</v>
      </c>
    </row>
    <row r="417" spans="1:2" x14ac:dyDescent="0.25">
      <c r="A417" s="46">
        <v>240302</v>
      </c>
      <c r="B417" s="46" t="s">
        <v>6439</v>
      </c>
    </row>
    <row r="418" spans="1:2" x14ac:dyDescent="0.25">
      <c r="A418" s="46">
        <v>240303</v>
      </c>
      <c r="B418" s="46" t="s">
        <v>6440</v>
      </c>
    </row>
    <row r="419" spans="1:2" x14ac:dyDescent="0.25">
      <c r="A419" s="46">
        <v>240304</v>
      </c>
      <c r="B419" s="46" t="s">
        <v>6441</v>
      </c>
    </row>
    <row r="420" spans="1:2" x14ac:dyDescent="0.25">
      <c r="A420" s="46">
        <v>240305</v>
      </c>
      <c r="B420" s="46" t="s">
        <v>6442</v>
      </c>
    </row>
    <row r="421" spans="1:2" x14ac:dyDescent="0.25">
      <c r="A421" s="46">
        <v>240306</v>
      </c>
      <c r="B421" s="46" t="s">
        <v>6443</v>
      </c>
    </row>
    <row r="422" spans="1:2" x14ac:dyDescent="0.25">
      <c r="A422" s="46">
        <v>240307</v>
      </c>
      <c r="B422" s="46" t="s">
        <v>6444</v>
      </c>
    </row>
    <row r="423" spans="1:2" x14ac:dyDescent="0.25">
      <c r="A423" s="46">
        <v>240308</v>
      </c>
      <c r="B423" s="46" t="s">
        <v>6445</v>
      </c>
    </row>
    <row r="424" spans="1:2" x14ac:dyDescent="0.25">
      <c r="A424" s="46">
        <v>240309</v>
      </c>
      <c r="B424" s="46" t="s">
        <v>6446</v>
      </c>
    </row>
    <row r="425" spans="1:2" x14ac:dyDescent="0.25">
      <c r="A425" s="46">
        <v>240310</v>
      </c>
      <c r="B425" s="46" t="s">
        <v>6447</v>
      </c>
    </row>
    <row r="426" spans="1:2" x14ac:dyDescent="0.25">
      <c r="A426" s="46">
        <v>240311</v>
      </c>
      <c r="B426" s="46" t="s">
        <v>6448</v>
      </c>
    </row>
    <row r="427" spans="1:2" x14ac:dyDescent="0.25">
      <c r="A427" s="46">
        <v>240312</v>
      </c>
      <c r="B427" s="46" t="s">
        <v>6449</v>
      </c>
    </row>
    <row r="428" spans="1:2" x14ac:dyDescent="0.25">
      <c r="A428" s="46">
        <v>240313</v>
      </c>
      <c r="B428" s="46" t="s">
        <v>6450</v>
      </c>
    </row>
    <row r="429" spans="1:2" x14ac:dyDescent="0.25">
      <c r="A429" s="46">
        <v>240314</v>
      </c>
      <c r="B429" s="46" t="s">
        <v>6451</v>
      </c>
    </row>
    <row r="430" spans="1:2" x14ac:dyDescent="0.25">
      <c r="A430" s="46">
        <v>240315</v>
      </c>
      <c r="B430" s="46" t="s">
        <v>6452</v>
      </c>
    </row>
    <row r="431" spans="1:2" x14ac:dyDescent="0.25">
      <c r="A431" s="46">
        <v>240316</v>
      </c>
      <c r="B431" s="46" t="s">
        <v>6453</v>
      </c>
    </row>
    <row r="432" spans="1:2" x14ac:dyDescent="0.25">
      <c r="A432" s="46">
        <v>240317</v>
      </c>
      <c r="B432" s="46" t="s">
        <v>6454</v>
      </c>
    </row>
    <row r="433" spans="1:2" x14ac:dyDescent="0.25">
      <c r="A433" s="46">
        <v>240318</v>
      </c>
      <c r="B433" s="46" t="s">
        <v>6455</v>
      </c>
    </row>
    <row r="434" spans="1:2" x14ac:dyDescent="0.25">
      <c r="A434" s="46">
        <v>240319</v>
      </c>
      <c r="B434" s="46" t="s">
        <v>6456</v>
      </c>
    </row>
    <row r="435" spans="1:2" x14ac:dyDescent="0.25">
      <c r="A435" s="46">
        <v>240320</v>
      </c>
      <c r="B435" s="46" t="s">
        <v>6457</v>
      </c>
    </row>
    <row r="436" spans="1:2" x14ac:dyDescent="0.25">
      <c r="A436" s="46">
        <v>240321</v>
      </c>
      <c r="B436" s="46" t="s">
        <v>6458</v>
      </c>
    </row>
    <row r="437" spans="1:2" x14ac:dyDescent="0.25">
      <c r="A437" s="46">
        <v>240322</v>
      </c>
      <c r="B437" s="46" t="s">
        <v>6459</v>
      </c>
    </row>
    <row r="438" spans="1:2" x14ac:dyDescent="0.25">
      <c r="A438" s="46">
        <v>240323</v>
      </c>
      <c r="B438" s="46" t="s">
        <v>6460</v>
      </c>
    </row>
    <row r="439" spans="1:2" x14ac:dyDescent="0.25">
      <c r="A439" s="46">
        <v>240324</v>
      </c>
      <c r="B439" s="46" t="s">
        <v>6461</v>
      </c>
    </row>
    <row r="440" spans="1:2" x14ac:dyDescent="0.25">
      <c r="A440" s="46">
        <v>240325</v>
      </c>
      <c r="B440" s="46" t="s">
        <v>6462</v>
      </c>
    </row>
    <row r="441" spans="1:2" x14ac:dyDescent="0.25">
      <c r="A441" s="46">
        <v>240326</v>
      </c>
      <c r="B441" s="46" t="s">
        <v>6463</v>
      </c>
    </row>
    <row r="442" spans="1:2" x14ac:dyDescent="0.25">
      <c r="A442" s="46">
        <v>240327</v>
      </c>
      <c r="B442" s="46" t="s">
        <v>6464</v>
      </c>
    </row>
    <row r="443" spans="1:2" x14ac:dyDescent="0.25">
      <c r="A443" s="46">
        <v>240328</v>
      </c>
      <c r="B443" s="46" t="s">
        <v>6465</v>
      </c>
    </row>
    <row r="444" spans="1:2" x14ac:dyDescent="0.25">
      <c r="A444" s="46">
        <v>240329</v>
      </c>
      <c r="B444" s="46" t="s">
        <v>6466</v>
      </c>
    </row>
    <row r="445" spans="1:2" x14ac:dyDescent="0.25">
      <c r="A445" s="46">
        <v>240330</v>
      </c>
      <c r="B445" s="46" t="s">
        <v>6467</v>
      </c>
    </row>
    <row r="446" spans="1:2" x14ac:dyDescent="0.25">
      <c r="A446" s="46">
        <v>240331</v>
      </c>
      <c r="B446" s="46" t="s">
        <v>6468</v>
      </c>
    </row>
    <row r="447" spans="1:2" x14ac:dyDescent="0.25">
      <c r="A447" s="46">
        <v>240332</v>
      </c>
      <c r="B447" s="46" t="s">
        <v>6469</v>
      </c>
    </row>
    <row r="448" spans="1:2" x14ac:dyDescent="0.25">
      <c r="A448" s="46">
        <v>240333</v>
      </c>
      <c r="B448" s="46" t="s">
        <v>6470</v>
      </c>
    </row>
    <row r="449" spans="1:2" x14ac:dyDescent="0.25">
      <c r="A449" s="46">
        <v>240334</v>
      </c>
      <c r="B449" s="46" t="s">
        <v>6471</v>
      </c>
    </row>
    <row r="450" spans="1:2" x14ac:dyDescent="0.25">
      <c r="A450" s="46">
        <v>240335</v>
      </c>
      <c r="B450" s="46" t="s">
        <v>6472</v>
      </c>
    </row>
    <row r="451" spans="1:2" x14ac:dyDescent="0.25">
      <c r="A451" s="46">
        <v>240336</v>
      </c>
      <c r="B451" s="46" t="s">
        <v>6473</v>
      </c>
    </row>
    <row r="452" spans="1:2" x14ac:dyDescent="0.25">
      <c r="A452" s="46">
        <v>240337</v>
      </c>
      <c r="B452" s="46" t="s">
        <v>6474</v>
      </c>
    </row>
    <row r="453" spans="1:2" x14ac:dyDescent="0.25">
      <c r="A453" s="46">
        <v>240338</v>
      </c>
      <c r="B453" s="46" t="s">
        <v>6475</v>
      </c>
    </row>
    <row r="454" spans="1:2" x14ac:dyDescent="0.25">
      <c r="A454" s="46">
        <v>240339</v>
      </c>
      <c r="B454" s="46" t="s">
        <v>6476</v>
      </c>
    </row>
    <row r="455" spans="1:2" x14ac:dyDescent="0.25">
      <c r="A455" s="46">
        <v>240340</v>
      </c>
      <c r="B455" s="46" t="s">
        <v>6477</v>
      </c>
    </row>
    <row r="456" spans="1:2" x14ac:dyDescent="0.25">
      <c r="A456" s="46">
        <v>240341</v>
      </c>
      <c r="B456" s="46" t="s">
        <v>6478</v>
      </c>
    </row>
    <row r="457" spans="1:2" x14ac:dyDescent="0.25">
      <c r="A457" s="46">
        <v>240342</v>
      </c>
      <c r="B457" s="46" t="s">
        <v>6479</v>
      </c>
    </row>
    <row r="458" spans="1:2" x14ac:dyDescent="0.25">
      <c r="A458" s="46">
        <v>240343</v>
      </c>
      <c r="B458" s="46" t="s">
        <v>6480</v>
      </c>
    </row>
    <row r="459" spans="1:2" x14ac:dyDescent="0.25">
      <c r="A459" s="46">
        <v>240344</v>
      </c>
      <c r="B459" s="46" t="s">
        <v>6481</v>
      </c>
    </row>
    <row r="460" spans="1:2" x14ac:dyDescent="0.25">
      <c r="A460" s="46">
        <v>240345</v>
      </c>
      <c r="B460" s="46" t="s">
        <v>6482</v>
      </c>
    </row>
    <row r="461" spans="1:2" x14ac:dyDescent="0.25">
      <c r="A461" s="46">
        <v>240346</v>
      </c>
      <c r="B461" s="46" t="s">
        <v>6483</v>
      </c>
    </row>
    <row r="462" spans="1:2" x14ac:dyDescent="0.25">
      <c r="A462" s="46">
        <v>240347</v>
      </c>
      <c r="B462" s="46" t="s">
        <v>6484</v>
      </c>
    </row>
    <row r="463" spans="1:2" x14ac:dyDescent="0.25">
      <c r="A463" s="46">
        <v>240349</v>
      </c>
      <c r="B463" s="46" t="s">
        <v>6485</v>
      </c>
    </row>
    <row r="464" spans="1:2" x14ac:dyDescent="0.25">
      <c r="A464" s="46">
        <v>240350</v>
      </c>
      <c r="B464" s="46" t="s">
        <v>6486</v>
      </c>
    </row>
    <row r="465" spans="1:2" x14ac:dyDescent="0.25">
      <c r="A465" s="46">
        <v>240351</v>
      </c>
      <c r="B465" s="46" t="s">
        <v>6487</v>
      </c>
    </row>
    <row r="466" spans="1:2" x14ac:dyDescent="0.25">
      <c r="A466" s="46">
        <v>240352</v>
      </c>
      <c r="B466" s="46" t="s">
        <v>6488</v>
      </c>
    </row>
    <row r="467" spans="1:2" x14ac:dyDescent="0.25">
      <c r="A467" s="46">
        <v>240353</v>
      </c>
      <c r="B467" s="46" t="s">
        <v>6489</v>
      </c>
    </row>
    <row r="468" spans="1:2" x14ac:dyDescent="0.25">
      <c r="A468" s="46">
        <v>240354</v>
      </c>
      <c r="B468" s="46" t="s">
        <v>6490</v>
      </c>
    </row>
    <row r="469" spans="1:2" x14ac:dyDescent="0.25">
      <c r="A469" s="46">
        <v>240355</v>
      </c>
      <c r="B469" s="46" t="s">
        <v>6491</v>
      </c>
    </row>
    <row r="470" spans="1:2" x14ac:dyDescent="0.25">
      <c r="A470" s="46">
        <v>240356</v>
      </c>
      <c r="B470" s="46" t="s">
        <v>6492</v>
      </c>
    </row>
    <row r="471" spans="1:2" x14ac:dyDescent="0.25">
      <c r="A471" s="46">
        <v>240357</v>
      </c>
      <c r="B471" s="46" t="s">
        <v>6493</v>
      </c>
    </row>
    <row r="472" spans="1:2" x14ac:dyDescent="0.25">
      <c r="A472" s="46">
        <v>240358</v>
      </c>
      <c r="B472" s="46" t="s">
        <v>6494</v>
      </c>
    </row>
    <row r="473" spans="1:2" x14ac:dyDescent="0.25">
      <c r="A473" s="46">
        <v>240359</v>
      </c>
      <c r="B473" s="46" t="s">
        <v>6495</v>
      </c>
    </row>
    <row r="474" spans="1:2" x14ac:dyDescent="0.25">
      <c r="A474" s="46">
        <v>240360</v>
      </c>
      <c r="B474" s="46" t="s">
        <v>6496</v>
      </c>
    </row>
    <row r="475" spans="1:2" x14ac:dyDescent="0.25">
      <c r="A475" s="46">
        <v>240361</v>
      </c>
      <c r="B475" s="46" t="s">
        <v>6497</v>
      </c>
    </row>
    <row r="476" spans="1:2" x14ac:dyDescent="0.25">
      <c r="A476" s="46">
        <v>240362</v>
      </c>
      <c r="B476" s="46" t="s">
        <v>6498</v>
      </c>
    </row>
    <row r="477" spans="1:2" x14ac:dyDescent="0.25">
      <c r="A477" s="46">
        <v>240363</v>
      </c>
      <c r="B477" s="46" t="s">
        <v>6499</v>
      </c>
    </row>
    <row r="478" spans="1:2" x14ac:dyDescent="0.25">
      <c r="A478" s="46">
        <v>240364</v>
      </c>
      <c r="B478" s="46" t="s">
        <v>6500</v>
      </c>
    </row>
    <row r="479" spans="1:2" x14ac:dyDescent="0.25">
      <c r="A479" s="46">
        <v>240365</v>
      </c>
      <c r="B479" s="46" t="s">
        <v>6501</v>
      </c>
    </row>
    <row r="480" spans="1:2" x14ac:dyDescent="0.25">
      <c r="A480" s="46">
        <v>240367</v>
      </c>
      <c r="B480" s="46" t="s">
        <v>6502</v>
      </c>
    </row>
    <row r="481" spans="1:2" x14ac:dyDescent="0.25">
      <c r="A481" s="46">
        <v>240368</v>
      </c>
      <c r="B481" s="46" t="s">
        <v>6503</v>
      </c>
    </row>
    <row r="482" spans="1:2" x14ac:dyDescent="0.25">
      <c r="A482" s="46">
        <v>240369</v>
      </c>
      <c r="B482" s="46" t="s">
        <v>6504</v>
      </c>
    </row>
    <row r="483" spans="1:2" x14ac:dyDescent="0.25">
      <c r="A483" s="46">
        <v>240370</v>
      </c>
      <c r="B483" s="46" t="s">
        <v>6505</v>
      </c>
    </row>
    <row r="484" spans="1:2" x14ac:dyDescent="0.25">
      <c r="A484" s="46">
        <v>240371</v>
      </c>
      <c r="B484" s="46" t="s">
        <v>6506</v>
      </c>
    </row>
    <row r="485" spans="1:2" x14ac:dyDescent="0.25">
      <c r="A485" s="46">
        <v>240372</v>
      </c>
      <c r="B485" s="46" t="s">
        <v>6507</v>
      </c>
    </row>
    <row r="486" spans="1:2" x14ac:dyDescent="0.25">
      <c r="A486" s="46">
        <v>240373</v>
      </c>
      <c r="B486" s="46" t="s">
        <v>6508</v>
      </c>
    </row>
    <row r="487" spans="1:2" x14ac:dyDescent="0.25">
      <c r="A487" s="46">
        <v>240374</v>
      </c>
      <c r="B487" s="46" t="s">
        <v>6509</v>
      </c>
    </row>
    <row r="488" spans="1:2" x14ac:dyDescent="0.25">
      <c r="A488" s="46">
        <v>240375</v>
      </c>
      <c r="B488" s="46" t="s">
        <v>6510</v>
      </c>
    </row>
    <row r="489" spans="1:2" x14ac:dyDescent="0.25">
      <c r="A489" s="46">
        <v>240376</v>
      </c>
      <c r="B489" s="46" t="s">
        <v>6511</v>
      </c>
    </row>
    <row r="490" spans="1:2" x14ac:dyDescent="0.25">
      <c r="A490" s="46">
        <v>240377</v>
      </c>
      <c r="B490" s="46" t="s">
        <v>6512</v>
      </c>
    </row>
    <row r="491" spans="1:2" x14ac:dyDescent="0.25">
      <c r="A491" s="46">
        <v>240378</v>
      </c>
      <c r="B491" s="46" t="s">
        <v>6513</v>
      </c>
    </row>
    <row r="492" spans="1:2" x14ac:dyDescent="0.25">
      <c r="A492" s="46">
        <v>240379</v>
      </c>
      <c r="B492" s="46" t="s">
        <v>6514</v>
      </c>
    </row>
    <row r="493" spans="1:2" x14ac:dyDescent="0.25">
      <c r="A493" s="46">
        <v>240381</v>
      </c>
      <c r="B493" s="46" t="s">
        <v>6515</v>
      </c>
    </row>
    <row r="494" spans="1:2" x14ac:dyDescent="0.25">
      <c r="A494" s="46">
        <v>240382</v>
      </c>
      <c r="B494" s="46" t="s">
        <v>6516</v>
      </c>
    </row>
    <row r="495" spans="1:2" x14ac:dyDescent="0.25">
      <c r="A495" s="46">
        <v>240383</v>
      </c>
      <c r="B495" s="46" t="s">
        <v>6517</v>
      </c>
    </row>
    <row r="496" spans="1:2" x14ac:dyDescent="0.25">
      <c r="A496" s="46">
        <v>240384</v>
      </c>
      <c r="B496" s="46" t="s">
        <v>6518</v>
      </c>
    </row>
    <row r="497" spans="1:2" x14ac:dyDescent="0.25">
      <c r="A497" s="46">
        <v>240385</v>
      </c>
      <c r="B497" s="46" t="s">
        <v>6519</v>
      </c>
    </row>
    <row r="498" spans="1:2" x14ac:dyDescent="0.25">
      <c r="A498" s="46">
        <v>240386</v>
      </c>
      <c r="B498" s="46" t="s">
        <v>6520</v>
      </c>
    </row>
    <row r="499" spans="1:2" x14ac:dyDescent="0.25">
      <c r="A499" s="46">
        <v>240387</v>
      </c>
      <c r="B499" s="46" t="s">
        <v>6521</v>
      </c>
    </row>
    <row r="500" spans="1:2" x14ac:dyDescent="0.25">
      <c r="A500" s="46">
        <v>240388</v>
      </c>
      <c r="B500" s="46" t="s">
        <v>6522</v>
      </c>
    </row>
    <row r="501" spans="1:2" x14ac:dyDescent="0.25">
      <c r="A501" s="46">
        <v>240389</v>
      </c>
      <c r="B501" s="46" t="s">
        <v>6523</v>
      </c>
    </row>
    <row r="502" spans="1:2" x14ac:dyDescent="0.25">
      <c r="A502" s="46">
        <v>240390</v>
      </c>
      <c r="B502" s="46" t="s">
        <v>6524</v>
      </c>
    </row>
    <row r="503" spans="1:2" x14ac:dyDescent="0.25">
      <c r="A503" s="46">
        <v>240391</v>
      </c>
      <c r="B503" s="46" t="s">
        <v>6525</v>
      </c>
    </row>
    <row r="504" spans="1:2" x14ac:dyDescent="0.25">
      <c r="A504" s="46">
        <v>240392</v>
      </c>
      <c r="B504" s="46" t="s">
        <v>6526</v>
      </c>
    </row>
    <row r="505" spans="1:2" x14ac:dyDescent="0.25">
      <c r="A505" s="46">
        <v>240393</v>
      </c>
      <c r="B505" s="46" t="s">
        <v>6527</v>
      </c>
    </row>
    <row r="506" spans="1:2" x14ac:dyDescent="0.25">
      <c r="A506" s="46">
        <v>240394</v>
      </c>
      <c r="B506" s="46" t="s">
        <v>6528</v>
      </c>
    </row>
    <row r="507" spans="1:2" x14ac:dyDescent="0.25">
      <c r="A507" s="46">
        <v>240395</v>
      </c>
      <c r="B507" s="46" t="s">
        <v>6529</v>
      </c>
    </row>
    <row r="508" spans="1:2" x14ac:dyDescent="0.25">
      <c r="A508" s="46">
        <v>240396</v>
      </c>
      <c r="B508" s="46" t="s">
        <v>6530</v>
      </c>
    </row>
    <row r="509" spans="1:2" x14ac:dyDescent="0.25">
      <c r="A509" s="46">
        <v>240397</v>
      </c>
      <c r="B509" s="46" t="s">
        <v>6531</v>
      </c>
    </row>
    <row r="510" spans="1:2" x14ac:dyDescent="0.25">
      <c r="A510" s="46">
        <v>240398</v>
      </c>
      <c r="B510" s="46" t="s">
        <v>6532</v>
      </c>
    </row>
    <row r="511" spans="1:2" x14ac:dyDescent="0.25">
      <c r="A511" s="46">
        <v>240399</v>
      </c>
      <c r="B511" s="46" t="s">
        <v>6533</v>
      </c>
    </row>
    <row r="512" spans="1:2" x14ac:dyDescent="0.25">
      <c r="A512" s="46">
        <v>240400</v>
      </c>
      <c r="B512" s="46" t="s">
        <v>6534</v>
      </c>
    </row>
    <row r="513" spans="1:2" x14ac:dyDescent="0.25">
      <c r="A513" s="46">
        <v>240401</v>
      </c>
      <c r="B513" s="46" t="s">
        <v>6535</v>
      </c>
    </row>
    <row r="514" spans="1:2" x14ac:dyDescent="0.25">
      <c r="A514" s="46">
        <v>240402</v>
      </c>
      <c r="B514" s="46" t="s">
        <v>6536</v>
      </c>
    </row>
    <row r="515" spans="1:2" x14ac:dyDescent="0.25">
      <c r="A515" s="46">
        <v>240403</v>
      </c>
      <c r="B515" s="46" t="s">
        <v>6537</v>
      </c>
    </row>
    <row r="516" spans="1:2" x14ac:dyDescent="0.25">
      <c r="A516" s="46">
        <v>240404</v>
      </c>
      <c r="B516" s="46" t="s">
        <v>6538</v>
      </c>
    </row>
    <row r="517" spans="1:2" x14ac:dyDescent="0.25">
      <c r="A517" s="46">
        <v>240405</v>
      </c>
      <c r="B517" s="46" t="s">
        <v>6539</v>
      </c>
    </row>
    <row r="518" spans="1:2" x14ac:dyDescent="0.25">
      <c r="A518" s="46">
        <v>240406</v>
      </c>
      <c r="B518" s="46" t="s">
        <v>6540</v>
      </c>
    </row>
    <row r="519" spans="1:2" x14ac:dyDescent="0.25">
      <c r="A519" s="46">
        <v>240407</v>
      </c>
      <c r="B519" s="46" t="s">
        <v>6541</v>
      </c>
    </row>
    <row r="520" spans="1:2" x14ac:dyDescent="0.25">
      <c r="A520" s="46">
        <v>240408</v>
      </c>
      <c r="B520" s="46" t="s">
        <v>6542</v>
      </c>
    </row>
    <row r="521" spans="1:2" x14ac:dyDescent="0.25">
      <c r="A521" s="46">
        <v>240743</v>
      </c>
      <c r="B521" s="46" t="s">
        <v>6543</v>
      </c>
    </row>
    <row r="522" spans="1:2" x14ac:dyDescent="0.25">
      <c r="A522" s="46">
        <v>240411</v>
      </c>
      <c r="B522" s="46" t="s">
        <v>6544</v>
      </c>
    </row>
    <row r="523" spans="1:2" x14ac:dyDescent="0.25">
      <c r="A523" s="46">
        <v>240412</v>
      </c>
      <c r="B523" s="46" t="s">
        <v>6545</v>
      </c>
    </row>
    <row r="524" spans="1:2" x14ac:dyDescent="0.25">
      <c r="A524" s="46">
        <v>240413</v>
      </c>
      <c r="B524" s="46" t="s">
        <v>6546</v>
      </c>
    </row>
    <row r="525" spans="1:2" x14ac:dyDescent="0.25">
      <c r="A525" s="46">
        <v>240415</v>
      </c>
      <c r="B525" s="46" t="s">
        <v>6547</v>
      </c>
    </row>
    <row r="526" spans="1:2" x14ac:dyDescent="0.25">
      <c r="A526" s="46">
        <v>240416</v>
      </c>
      <c r="B526" s="46" t="s">
        <v>6548</v>
      </c>
    </row>
    <row r="527" spans="1:2" x14ac:dyDescent="0.25">
      <c r="A527" s="46">
        <v>240417</v>
      </c>
      <c r="B527" s="46" t="s">
        <v>6549</v>
      </c>
    </row>
    <row r="528" spans="1:2" x14ac:dyDescent="0.25">
      <c r="A528" s="46">
        <v>240418</v>
      </c>
      <c r="B528" s="46" t="s">
        <v>6550</v>
      </c>
    </row>
    <row r="529" spans="1:2" x14ac:dyDescent="0.25">
      <c r="A529" s="46">
        <v>240419</v>
      </c>
      <c r="B529" s="46" t="s">
        <v>6551</v>
      </c>
    </row>
    <row r="530" spans="1:2" x14ac:dyDescent="0.25">
      <c r="A530" s="46">
        <v>240420</v>
      </c>
      <c r="B530" s="46" t="s">
        <v>6552</v>
      </c>
    </row>
    <row r="531" spans="1:2" x14ac:dyDescent="0.25">
      <c r="A531" s="46">
        <v>240421</v>
      </c>
      <c r="B531" s="46" t="s">
        <v>6553</v>
      </c>
    </row>
    <row r="532" spans="1:2" x14ac:dyDescent="0.25">
      <c r="A532" s="46">
        <v>240422</v>
      </c>
      <c r="B532" s="46" t="s">
        <v>6554</v>
      </c>
    </row>
    <row r="533" spans="1:2" x14ac:dyDescent="0.25">
      <c r="A533" s="46">
        <v>240423</v>
      </c>
      <c r="B533" s="46" t="s">
        <v>6555</v>
      </c>
    </row>
    <row r="534" spans="1:2" x14ac:dyDescent="0.25">
      <c r="A534" s="46">
        <v>240424</v>
      </c>
      <c r="B534" s="46" t="s">
        <v>6556</v>
      </c>
    </row>
    <row r="535" spans="1:2" x14ac:dyDescent="0.25">
      <c r="A535" s="46">
        <v>240425</v>
      </c>
      <c r="B535" s="46" t="s">
        <v>6557</v>
      </c>
    </row>
    <row r="536" spans="1:2" x14ac:dyDescent="0.25">
      <c r="A536" s="46">
        <v>240426</v>
      </c>
      <c r="B536" s="46" t="s">
        <v>6558</v>
      </c>
    </row>
    <row r="537" spans="1:2" x14ac:dyDescent="0.25">
      <c r="A537" s="46">
        <v>240427</v>
      </c>
      <c r="B537" s="46" t="s">
        <v>6559</v>
      </c>
    </row>
    <row r="538" spans="1:2" x14ac:dyDescent="0.25">
      <c r="A538" s="46">
        <v>240428</v>
      </c>
      <c r="B538" s="46" t="s">
        <v>6560</v>
      </c>
    </row>
    <row r="539" spans="1:2" x14ac:dyDescent="0.25">
      <c r="A539" s="46">
        <v>240429</v>
      </c>
      <c r="B539" s="46" t="s">
        <v>6561</v>
      </c>
    </row>
    <row r="540" spans="1:2" x14ac:dyDescent="0.25">
      <c r="A540" s="46">
        <v>240430</v>
      </c>
      <c r="B540" s="46" t="s">
        <v>6562</v>
      </c>
    </row>
    <row r="541" spans="1:2" x14ac:dyDescent="0.25">
      <c r="A541" s="46">
        <v>240431</v>
      </c>
      <c r="B541" s="46" t="s">
        <v>6563</v>
      </c>
    </row>
    <row r="542" spans="1:2" x14ac:dyDescent="0.25">
      <c r="A542" s="46">
        <v>240432</v>
      </c>
      <c r="B542" s="46" t="s">
        <v>6564</v>
      </c>
    </row>
    <row r="543" spans="1:2" x14ac:dyDescent="0.25">
      <c r="A543" s="46">
        <v>240433</v>
      </c>
      <c r="B543" s="46" t="s">
        <v>6565</v>
      </c>
    </row>
    <row r="544" spans="1:2" x14ac:dyDescent="0.25">
      <c r="A544" s="46">
        <v>240434</v>
      </c>
      <c r="B544" s="46" t="s">
        <v>6566</v>
      </c>
    </row>
    <row r="545" spans="1:2" x14ac:dyDescent="0.25">
      <c r="A545" s="46">
        <v>240435</v>
      </c>
      <c r="B545" s="46" t="s">
        <v>6567</v>
      </c>
    </row>
    <row r="546" spans="1:2" x14ac:dyDescent="0.25">
      <c r="A546" s="46">
        <v>240436</v>
      </c>
      <c r="B546" s="46" t="s">
        <v>6568</v>
      </c>
    </row>
    <row r="547" spans="1:2" x14ac:dyDescent="0.25">
      <c r="A547" s="46">
        <v>240437</v>
      </c>
      <c r="B547" s="46" t="s">
        <v>6569</v>
      </c>
    </row>
    <row r="548" spans="1:2" x14ac:dyDescent="0.25">
      <c r="A548" s="46">
        <v>240438</v>
      </c>
      <c r="B548" s="46" t="s">
        <v>6570</v>
      </c>
    </row>
    <row r="549" spans="1:2" x14ac:dyDescent="0.25">
      <c r="A549" s="46">
        <v>240440</v>
      </c>
      <c r="B549" s="46" t="s">
        <v>6571</v>
      </c>
    </row>
    <row r="550" spans="1:2" x14ac:dyDescent="0.25">
      <c r="A550" s="46">
        <v>240767</v>
      </c>
      <c r="B550" s="46" t="s">
        <v>6572</v>
      </c>
    </row>
    <row r="551" spans="1:2" x14ac:dyDescent="0.25">
      <c r="A551" s="46">
        <v>440259</v>
      </c>
      <c r="B551" s="46" t="s">
        <v>4826</v>
      </c>
    </row>
    <row r="552" spans="1:2" x14ac:dyDescent="0.25">
      <c r="A552" s="46">
        <v>240443</v>
      </c>
      <c r="B552" s="46" t="s">
        <v>6573</v>
      </c>
    </row>
    <row r="553" spans="1:2" x14ac:dyDescent="0.25">
      <c r="A553" s="46">
        <v>240036</v>
      </c>
      <c r="B553" s="46" t="s">
        <v>4816</v>
      </c>
    </row>
    <row r="554" spans="1:2" x14ac:dyDescent="0.25">
      <c r="A554" s="46">
        <v>240445</v>
      </c>
      <c r="B554" s="46" t="s">
        <v>6574</v>
      </c>
    </row>
    <row r="555" spans="1:2" x14ac:dyDescent="0.25">
      <c r="A555" s="46">
        <v>240446</v>
      </c>
      <c r="B555" s="46" t="s">
        <v>6575</v>
      </c>
    </row>
    <row r="556" spans="1:2" x14ac:dyDescent="0.25">
      <c r="A556" s="46">
        <v>240447</v>
      </c>
      <c r="B556" s="46" t="s">
        <v>6576</v>
      </c>
    </row>
    <row r="557" spans="1:2" x14ac:dyDescent="0.25">
      <c r="A557" s="46">
        <v>240037</v>
      </c>
      <c r="B557" s="46" t="s">
        <v>4820</v>
      </c>
    </row>
    <row r="558" spans="1:2" x14ac:dyDescent="0.25">
      <c r="A558" s="46">
        <v>240449</v>
      </c>
      <c r="B558" s="46" t="s">
        <v>6577</v>
      </c>
    </row>
    <row r="559" spans="1:2" x14ac:dyDescent="0.25">
      <c r="A559" s="46">
        <v>240450</v>
      </c>
      <c r="B559" s="46" t="s">
        <v>6578</v>
      </c>
    </row>
    <row r="560" spans="1:2" x14ac:dyDescent="0.25">
      <c r="A560" s="46">
        <v>240451</v>
      </c>
      <c r="B560" s="46" t="s">
        <v>6579</v>
      </c>
    </row>
    <row r="561" spans="1:2" x14ac:dyDescent="0.25">
      <c r="A561" s="46">
        <v>240452</v>
      </c>
      <c r="B561" s="46" t="s">
        <v>6580</v>
      </c>
    </row>
    <row r="562" spans="1:2" x14ac:dyDescent="0.25">
      <c r="A562" s="46">
        <v>240453</v>
      </c>
      <c r="B562" s="46" t="s">
        <v>6581</v>
      </c>
    </row>
    <row r="563" spans="1:2" x14ac:dyDescent="0.25">
      <c r="A563" s="46">
        <v>240454</v>
      </c>
      <c r="B563" s="46" t="s">
        <v>6582</v>
      </c>
    </row>
    <row r="564" spans="1:2" x14ac:dyDescent="0.25">
      <c r="A564" s="46">
        <v>240455</v>
      </c>
      <c r="B564" s="46" t="s">
        <v>6583</v>
      </c>
    </row>
    <row r="565" spans="1:2" x14ac:dyDescent="0.25">
      <c r="A565" s="46">
        <v>240456</v>
      </c>
      <c r="B565" s="46" t="s">
        <v>6584</v>
      </c>
    </row>
    <row r="566" spans="1:2" x14ac:dyDescent="0.25">
      <c r="A566" s="46">
        <v>240457</v>
      </c>
      <c r="B566" s="46" t="s">
        <v>6585</v>
      </c>
    </row>
    <row r="567" spans="1:2" x14ac:dyDescent="0.25">
      <c r="A567" s="46">
        <v>240458</v>
      </c>
      <c r="B567" s="46" t="s">
        <v>6586</v>
      </c>
    </row>
    <row r="568" spans="1:2" x14ac:dyDescent="0.25">
      <c r="A568" s="46">
        <v>240459</v>
      </c>
      <c r="B568" s="46" t="s">
        <v>6587</v>
      </c>
    </row>
    <row r="569" spans="1:2" x14ac:dyDescent="0.25">
      <c r="A569" s="46">
        <v>240460</v>
      </c>
      <c r="B569" s="46" t="s">
        <v>6588</v>
      </c>
    </row>
    <row r="570" spans="1:2" x14ac:dyDescent="0.25">
      <c r="A570" s="46">
        <v>240461</v>
      </c>
      <c r="B570" s="46" t="s">
        <v>6589</v>
      </c>
    </row>
    <row r="571" spans="1:2" x14ac:dyDescent="0.25">
      <c r="A571" s="46">
        <v>240462</v>
      </c>
      <c r="B571" s="46" t="s">
        <v>6590</v>
      </c>
    </row>
    <row r="572" spans="1:2" x14ac:dyDescent="0.25">
      <c r="A572" s="46">
        <v>240463</v>
      </c>
      <c r="B572" s="46" t="s">
        <v>6591</v>
      </c>
    </row>
    <row r="573" spans="1:2" x14ac:dyDescent="0.25">
      <c r="A573" s="46">
        <v>240464</v>
      </c>
      <c r="B573" s="46" t="s">
        <v>6592</v>
      </c>
    </row>
    <row r="574" spans="1:2" x14ac:dyDescent="0.25">
      <c r="A574" s="46">
        <v>240465</v>
      </c>
      <c r="B574" s="46" t="s">
        <v>6593</v>
      </c>
    </row>
    <row r="575" spans="1:2" x14ac:dyDescent="0.25">
      <c r="A575" s="46">
        <v>240466</v>
      </c>
      <c r="B575" s="46" t="s">
        <v>6594</v>
      </c>
    </row>
    <row r="576" spans="1:2" x14ac:dyDescent="0.25">
      <c r="A576" s="46">
        <v>240467</v>
      </c>
      <c r="B576" s="46" t="s">
        <v>6595</v>
      </c>
    </row>
    <row r="577" spans="1:2" x14ac:dyDescent="0.25">
      <c r="A577" s="46">
        <v>240468</v>
      </c>
      <c r="B577" s="46" t="s">
        <v>6596</v>
      </c>
    </row>
    <row r="578" spans="1:2" x14ac:dyDescent="0.25">
      <c r="A578" s="46">
        <v>240469</v>
      </c>
      <c r="B578" s="46" t="s">
        <v>6597</v>
      </c>
    </row>
    <row r="579" spans="1:2" x14ac:dyDescent="0.25">
      <c r="A579" s="46">
        <v>240470</v>
      </c>
      <c r="B579" s="46" t="s">
        <v>6598</v>
      </c>
    </row>
    <row r="580" spans="1:2" x14ac:dyDescent="0.25">
      <c r="A580" s="46">
        <v>240471</v>
      </c>
      <c r="B580" s="46" t="s">
        <v>6599</v>
      </c>
    </row>
    <row r="581" spans="1:2" x14ac:dyDescent="0.25">
      <c r="A581" s="46">
        <v>240472</v>
      </c>
      <c r="B581" s="46" t="s">
        <v>6600</v>
      </c>
    </row>
    <row r="582" spans="1:2" x14ac:dyDescent="0.25">
      <c r="A582" s="46">
        <v>240473</v>
      </c>
      <c r="B582" s="46" t="s">
        <v>6601</v>
      </c>
    </row>
    <row r="583" spans="1:2" x14ac:dyDescent="0.25">
      <c r="A583" s="46">
        <v>240474</v>
      </c>
      <c r="B583" s="46" t="s">
        <v>6602</v>
      </c>
    </row>
    <row r="584" spans="1:2" x14ac:dyDescent="0.25">
      <c r="A584" s="46">
        <v>240475</v>
      </c>
      <c r="B584" s="46" t="s">
        <v>6603</v>
      </c>
    </row>
    <row r="585" spans="1:2" x14ac:dyDescent="0.25">
      <c r="A585" s="46">
        <v>240476</v>
      </c>
      <c r="B585" s="46" t="s">
        <v>6604</v>
      </c>
    </row>
    <row r="586" spans="1:2" x14ac:dyDescent="0.25">
      <c r="A586" s="46">
        <v>240477</v>
      </c>
      <c r="B586" s="46" t="s">
        <v>6605</v>
      </c>
    </row>
    <row r="587" spans="1:2" x14ac:dyDescent="0.25">
      <c r="A587" s="46">
        <v>240478</v>
      </c>
      <c r="B587" s="46" t="s">
        <v>6606</v>
      </c>
    </row>
    <row r="588" spans="1:2" x14ac:dyDescent="0.25">
      <c r="A588" s="46">
        <v>240479</v>
      </c>
      <c r="B588" s="46" t="s">
        <v>6607</v>
      </c>
    </row>
    <row r="589" spans="1:2" x14ac:dyDescent="0.25">
      <c r="A589" s="46">
        <v>240480</v>
      </c>
      <c r="B589" s="46" t="s">
        <v>6608</v>
      </c>
    </row>
    <row r="590" spans="1:2" x14ac:dyDescent="0.25">
      <c r="A590" s="46">
        <v>240481</v>
      </c>
      <c r="B590" s="46" t="s">
        <v>6609</v>
      </c>
    </row>
    <row r="591" spans="1:2" x14ac:dyDescent="0.25">
      <c r="A591" s="46">
        <v>240482</v>
      </c>
      <c r="B591" s="46" t="s">
        <v>6610</v>
      </c>
    </row>
    <row r="592" spans="1:2" x14ac:dyDescent="0.25">
      <c r="A592" s="46">
        <v>240483</v>
      </c>
      <c r="B592" s="46" t="s">
        <v>6611</v>
      </c>
    </row>
    <row r="593" spans="1:2" x14ac:dyDescent="0.25">
      <c r="A593" s="46">
        <v>240484</v>
      </c>
      <c r="B593" s="46" t="s">
        <v>6612</v>
      </c>
    </row>
    <row r="594" spans="1:2" x14ac:dyDescent="0.25">
      <c r="A594" s="46">
        <v>240485</v>
      </c>
      <c r="B594" s="46" t="s">
        <v>6613</v>
      </c>
    </row>
    <row r="595" spans="1:2" x14ac:dyDescent="0.25">
      <c r="A595" s="46">
        <v>240486</v>
      </c>
      <c r="B595" s="46" t="s">
        <v>6614</v>
      </c>
    </row>
    <row r="596" spans="1:2" x14ac:dyDescent="0.25">
      <c r="A596" s="46">
        <v>240487</v>
      </c>
      <c r="B596" s="46" t="s">
        <v>6615</v>
      </c>
    </row>
    <row r="597" spans="1:2" x14ac:dyDescent="0.25">
      <c r="A597" s="46">
        <v>240488</v>
      </c>
      <c r="B597" s="46" t="s">
        <v>6616</v>
      </c>
    </row>
    <row r="598" spans="1:2" x14ac:dyDescent="0.25">
      <c r="A598" s="46">
        <v>240489</v>
      </c>
      <c r="B598" s="46" t="s">
        <v>6157</v>
      </c>
    </row>
    <row r="599" spans="1:2" x14ac:dyDescent="0.25">
      <c r="A599" s="46">
        <v>240490</v>
      </c>
      <c r="B599" s="46" t="s">
        <v>6617</v>
      </c>
    </row>
    <row r="600" spans="1:2" x14ac:dyDescent="0.25">
      <c r="A600" s="46">
        <v>240491</v>
      </c>
      <c r="B600" s="46" t="s">
        <v>6618</v>
      </c>
    </row>
    <row r="601" spans="1:2" x14ac:dyDescent="0.25">
      <c r="A601" s="46">
        <v>240492</v>
      </c>
      <c r="B601" s="46" t="s">
        <v>6619</v>
      </c>
    </row>
    <row r="602" spans="1:2" x14ac:dyDescent="0.25">
      <c r="A602" s="46">
        <v>240493</v>
      </c>
      <c r="B602" s="46" t="s">
        <v>6620</v>
      </c>
    </row>
    <row r="603" spans="1:2" x14ac:dyDescent="0.25">
      <c r="A603" s="46">
        <v>240494</v>
      </c>
      <c r="B603" s="46" t="s">
        <v>6621</v>
      </c>
    </row>
    <row r="604" spans="1:2" x14ac:dyDescent="0.25">
      <c r="A604" s="46">
        <v>240495</v>
      </c>
      <c r="B604" s="46" t="s">
        <v>6530</v>
      </c>
    </row>
    <row r="605" spans="1:2" x14ac:dyDescent="0.25">
      <c r="A605" s="46">
        <v>240496</v>
      </c>
      <c r="B605" s="46" t="s">
        <v>6622</v>
      </c>
    </row>
    <row r="606" spans="1:2" x14ac:dyDescent="0.25">
      <c r="A606" s="46">
        <v>240497</v>
      </c>
      <c r="B606" s="46" t="s">
        <v>6623</v>
      </c>
    </row>
    <row r="607" spans="1:2" x14ac:dyDescent="0.25">
      <c r="A607" s="46">
        <v>240498</v>
      </c>
      <c r="B607" s="46" t="s">
        <v>6624</v>
      </c>
    </row>
    <row r="608" spans="1:2" x14ac:dyDescent="0.25">
      <c r="A608" s="46">
        <v>240499</v>
      </c>
      <c r="B608" s="46" t="s">
        <v>6625</v>
      </c>
    </row>
    <row r="609" spans="1:2" x14ac:dyDescent="0.25">
      <c r="A609" s="46">
        <v>240500</v>
      </c>
      <c r="B609" s="46" t="s">
        <v>6626</v>
      </c>
    </row>
    <row r="610" spans="1:2" x14ac:dyDescent="0.25">
      <c r="A610" s="46">
        <v>240501</v>
      </c>
      <c r="B610" s="46" t="s">
        <v>6627</v>
      </c>
    </row>
    <row r="611" spans="1:2" x14ac:dyDescent="0.25">
      <c r="A611" s="46">
        <v>240502</v>
      </c>
      <c r="B611" s="46" t="s">
        <v>6628</v>
      </c>
    </row>
    <row r="612" spans="1:2" x14ac:dyDescent="0.25">
      <c r="A612" s="46">
        <v>240503</v>
      </c>
      <c r="B612" s="46" t="s">
        <v>6629</v>
      </c>
    </row>
    <row r="613" spans="1:2" x14ac:dyDescent="0.25">
      <c r="A613" s="46">
        <v>240504</v>
      </c>
      <c r="B613" s="46" t="s">
        <v>6630</v>
      </c>
    </row>
    <row r="614" spans="1:2" x14ac:dyDescent="0.25">
      <c r="A614" s="46">
        <v>240505</v>
      </c>
      <c r="B614" s="46" t="s">
        <v>6631</v>
      </c>
    </row>
    <row r="615" spans="1:2" x14ac:dyDescent="0.25">
      <c r="A615" s="46">
        <v>240506</v>
      </c>
      <c r="B615" s="46" t="s">
        <v>6632</v>
      </c>
    </row>
    <row r="616" spans="1:2" x14ac:dyDescent="0.25">
      <c r="A616" s="46">
        <v>240507</v>
      </c>
      <c r="B616" s="46" t="s">
        <v>6633</v>
      </c>
    </row>
    <row r="617" spans="1:2" x14ac:dyDescent="0.25">
      <c r="A617" s="46">
        <v>240508</v>
      </c>
      <c r="B617" s="46" t="s">
        <v>6634</v>
      </c>
    </row>
    <row r="618" spans="1:2" x14ac:dyDescent="0.25">
      <c r="A618" s="46">
        <v>240509</v>
      </c>
      <c r="B618" s="46" t="s">
        <v>6635</v>
      </c>
    </row>
    <row r="619" spans="1:2" x14ac:dyDescent="0.25">
      <c r="A619" s="46">
        <v>240510</v>
      </c>
      <c r="B619" s="46" t="s">
        <v>6636</v>
      </c>
    </row>
    <row r="620" spans="1:2" x14ac:dyDescent="0.25">
      <c r="A620" s="46">
        <v>240511</v>
      </c>
      <c r="B620" s="46" t="s">
        <v>6637</v>
      </c>
    </row>
    <row r="621" spans="1:2" x14ac:dyDescent="0.25">
      <c r="A621" s="46">
        <v>240512</v>
      </c>
      <c r="B621" s="46" t="s">
        <v>6638</v>
      </c>
    </row>
    <row r="622" spans="1:2" x14ac:dyDescent="0.25">
      <c r="A622" s="46">
        <v>240513</v>
      </c>
      <c r="B622" s="46" t="s">
        <v>6639</v>
      </c>
    </row>
    <row r="623" spans="1:2" x14ac:dyDescent="0.25">
      <c r="A623" s="46">
        <v>240514</v>
      </c>
      <c r="B623" s="46" t="s">
        <v>6640</v>
      </c>
    </row>
    <row r="624" spans="1:2" x14ac:dyDescent="0.25">
      <c r="A624" s="46">
        <v>240515</v>
      </c>
      <c r="B624" s="46" t="s">
        <v>6641</v>
      </c>
    </row>
    <row r="625" spans="1:2" x14ac:dyDescent="0.25">
      <c r="A625" s="46">
        <v>240516</v>
      </c>
      <c r="B625" s="46" t="s">
        <v>6642</v>
      </c>
    </row>
    <row r="626" spans="1:2" x14ac:dyDescent="0.25">
      <c r="A626" s="46">
        <v>240517</v>
      </c>
      <c r="B626" s="46" t="s">
        <v>6643</v>
      </c>
    </row>
    <row r="627" spans="1:2" x14ac:dyDescent="0.25">
      <c r="A627" s="46">
        <v>240518</v>
      </c>
      <c r="B627" s="46" t="s">
        <v>6644</v>
      </c>
    </row>
    <row r="628" spans="1:2" x14ac:dyDescent="0.25">
      <c r="A628" s="46">
        <v>240519</v>
      </c>
      <c r="B628" s="46" t="s">
        <v>6645</v>
      </c>
    </row>
    <row r="629" spans="1:2" x14ac:dyDescent="0.25">
      <c r="A629" s="46">
        <v>240520</v>
      </c>
      <c r="B629" s="46" t="s">
        <v>6646</v>
      </c>
    </row>
    <row r="630" spans="1:2" x14ac:dyDescent="0.25">
      <c r="A630" s="46">
        <v>240521</v>
      </c>
      <c r="B630" s="46" t="s">
        <v>6647</v>
      </c>
    </row>
    <row r="631" spans="1:2" x14ac:dyDescent="0.25">
      <c r="A631" s="46">
        <v>240522</v>
      </c>
      <c r="B631" s="46" t="s">
        <v>6648</v>
      </c>
    </row>
    <row r="632" spans="1:2" x14ac:dyDescent="0.25">
      <c r="A632" s="46">
        <v>240523</v>
      </c>
      <c r="B632" s="46" t="s">
        <v>6649</v>
      </c>
    </row>
    <row r="633" spans="1:2" x14ac:dyDescent="0.25">
      <c r="A633" s="46">
        <v>240524</v>
      </c>
      <c r="B633" s="46" t="s">
        <v>6650</v>
      </c>
    </row>
    <row r="634" spans="1:2" x14ac:dyDescent="0.25">
      <c r="A634" s="46">
        <v>240525</v>
      </c>
      <c r="B634" s="46" t="s">
        <v>6651</v>
      </c>
    </row>
    <row r="635" spans="1:2" x14ac:dyDescent="0.25">
      <c r="A635" s="46">
        <v>240526</v>
      </c>
      <c r="B635" s="46" t="s">
        <v>6652</v>
      </c>
    </row>
    <row r="636" spans="1:2" x14ac:dyDescent="0.25">
      <c r="A636" s="46">
        <v>240527</v>
      </c>
      <c r="B636" s="46" t="s">
        <v>6653</v>
      </c>
    </row>
    <row r="637" spans="1:2" x14ac:dyDescent="0.25">
      <c r="A637" s="46">
        <v>240528</v>
      </c>
      <c r="B637" s="46" t="s">
        <v>6654</v>
      </c>
    </row>
    <row r="638" spans="1:2" x14ac:dyDescent="0.25">
      <c r="A638" s="46">
        <v>240529</v>
      </c>
      <c r="B638" s="46" t="s">
        <v>6655</v>
      </c>
    </row>
    <row r="639" spans="1:2" x14ac:dyDescent="0.25">
      <c r="A639" s="46">
        <v>240530</v>
      </c>
      <c r="B639" s="46" t="s">
        <v>6656</v>
      </c>
    </row>
    <row r="640" spans="1:2" x14ac:dyDescent="0.25">
      <c r="A640" s="46">
        <v>240531</v>
      </c>
      <c r="B640" s="46" t="s">
        <v>6657</v>
      </c>
    </row>
    <row r="641" spans="1:2" x14ac:dyDescent="0.25">
      <c r="A641" s="46">
        <v>240532</v>
      </c>
      <c r="B641" s="46" t="s">
        <v>6658</v>
      </c>
    </row>
    <row r="642" spans="1:2" x14ac:dyDescent="0.25">
      <c r="A642" s="46">
        <v>240534</v>
      </c>
      <c r="B642" s="46" t="s">
        <v>6659</v>
      </c>
    </row>
    <row r="643" spans="1:2" x14ac:dyDescent="0.25">
      <c r="A643" s="46">
        <v>240535</v>
      </c>
      <c r="B643" s="46" t="s">
        <v>6660</v>
      </c>
    </row>
    <row r="644" spans="1:2" x14ac:dyDescent="0.25">
      <c r="A644" s="46">
        <v>240536</v>
      </c>
      <c r="B644" s="46" t="s">
        <v>6661</v>
      </c>
    </row>
    <row r="645" spans="1:2" x14ac:dyDescent="0.25">
      <c r="A645" s="46">
        <v>240537</v>
      </c>
      <c r="B645" s="46" t="s">
        <v>6662</v>
      </c>
    </row>
    <row r="646" spans="1:2" x14ac:dyDescent="0.25">
      <c r="A646" s="46">
        <v>240538</v>
      </c>
      <c r="B646" s="46" t="s">
        <v>4790</v>
      </c>
    </row>
    <row r="647" spans="1:2" x14ac:dyDescent="0.25">
      <c r="A647" s="46">
        <v>240539</v>
      </c>
      <c r="B647" s="46" t="s">
        <v>6663</v>
      </c>
    </row>
    <row r="648" spans="1:2" x14ac:dyDescent="0.25">
      <c r="A648" s="46">
        <v>240540</v>
      </c>
      <c r="B648" s="46" t="s">
        <v>6664</v>
      </c>
    </row>
    <row r="649" spans="1:2" x14ac:dyDescent="0.25">
      <c r="A649" s="46">
        <v>240541</v>
      </c>
      <c r="B649" s="46" t="s">
        <v>6665</v>
      </c>
    </row>
    <row r="650" spans="1:2" x14ac:dyDescent="0.25">
      <c r="A650" s="46">
        <v>240542</v>
      </c>
      <c r="B650" s="46" t="s">
        <v>6666</v>
      </c>
    </row>
    <row r="651" spans="1:2" x14ac:dyDescent="0.25">
      <c r="A651" s="46">
        <v>240543</v>
      </c>
      <c r="B651" s="46" t="s">
        <v>6667</v>
      </c>
    </row>
    <row r="652" spans="1:2" x14ac:dyDescent="0.25">
      <c r="A652" s="46">
        <v>240544</v>
      </c>
      <c r="B652" s="46" t="s">
        <v>6668</v>
      </c>
    </row>
    <row r="653" spans="1:2" x14ac:dyDescent="0.25">
      <c r="A653" s="46">
        <v>240545</v>
      </c>
      <c r="B653" s="46" t="s">
        <v>6669</v>
      </c>
    </row>
    <row r="654" spans="1:2" x14ac:dyDescent="0.25">
      <c r="A654" s="46">
        <v>240546</v>
      </c>
      <c r="B654" s="46" t="s">
        <v>6670</v>
      </c>
    </row>
    <row r="655" spans="1:2" x14ac:dyDescent="0.25">
      <c r="A655" s="46">
        <v>240547</v>
      </c>
      <c r="B655" s="46" t="s">
        <v>6671</v>
      </c>
    </row>
    <row r="656" spans="1:2" x14ac:dyDescent="0.25">
      <c r="A656" s="46">
        <v>240548</v>
      </c>
      <c r="B656" s="46" t="s">
        <v>6672</v>
      </c>
    </row>
    <row r="657" spans="1:2" x14ac:dyDescent="0.25">
      <c r="A657" s="46">
        <v>240549</v>
      </c>
      <c r="B657" s="46" t="s">
        <v>6673</v>
      </c>
    </row>
    <row r="658" spans="1:2" x14ac:dyDescent="0.25">
      <c r="A658" s="46">
        <v>240550</v>
      </c>
      <c r="B658" s="46" t="s">
        <v>6674</v>
      </c>
    </row>
    <row r="659" spans="1:2" x14ac:dyDescent="0.25">
      <c r="A659" s="46">
        <v>240551</v>
      </c>
      <c r="B659" s="46" t="s">
        <v>6675</v>
      </c>
    </row>
    <row r="660" spans="1:2" x14ac:dyDescent="0.25">
      <c r="A660" s="46">
        <v>240552</v>
      </c>
      <c r="B660" s="46" t="s">
        <v>6676</v>
      </c>
    </row>
    <row r="661" spans="1:2" x14ac:dyDescent="0.25">
      <c r="A661" s="46">
        <v>240553</v>
      </c>
      <c r="B661" s="46" t="s">
        <v>6677</v>
      </c>
    </row>
    <row r="662" spans="1:2" x14ac:dyDescent="0.25">
      <c r="A662" s="46">
        <v>240554</v>
      </c>
      <c r="B662" s="46" t="s">
        <v>6678</v>
      </c>
    </row>
    <row r="663" spans="1:2" x14ac:dyDescent="0.25">
      <c r="A663" s="46">
        <v>240555</v>
      </c>
      <c r="B663" s="46" t="s">
        <v>6679</v>
      </c>
    </row>
    <row r="664" spans="1:2" x14ac:dyDescent="0.25">
      <c r="A664" s="46">
        <v>240556</v>
      </c>
      <c r="B664" s="46" t="s">
        <v>6680</v>
      </c>
    </row>
    <row r="665" spans="1:2" x14ac:dyDescent="0.25">
      <c r="A665" s="46">
        <v>240557</v>
      </c>
      <c r="B665" s="46" t="s">
        <v>6681</v>
      </c>
    </row>
    <row r="666" spans="1:2" x14ac:dyDescent="0.25">
      <c r="A666" s="46">
        <v>240558</v>
      </c>
      <c r="B666" s="46" t="s">
        <v>6682</v>
      </c>
    </row>
    <row r="667" spans="1:2" x14ac:dyDescent="0.25">
      <c r="A667" s="46">
        <v>240559</v>
      </c>
      <c r="B667" s="46" t="s">
        <v>6683</v>
      </c>
    </row>
    <row r="668" spans="1:2" x14ac:dyDescent="0.25">
      <c r="A668" s="46">
        <v>240560</v>
      </c>
      <c r="B668" s="46" t="s">
        <v>6684</v>
      </c>
    </row>
    <row r="669" spans="1:2" x14ac:dyDescent="0.25">
      <c r="A669" s="46">
        <v>240561</v>
      </c>
      <c r="B669" s="46" t="s">
        <v>6685</v>
      </c>
    </row>
    <row r="670" spans="1:2" x14ac:dyDescent="0.25">
      <c r="A670" s="46">
        <v>240562</v>
      </c>
      <c r="B670" s="46" t="s">
        <v>6686</v>
      </c>
    </row>
    <row r="671" spans="1:2" x14ac:dyDescent="0.25">
      <c r="A671" s="46">
        <v>240563</v>
      </c>
      <c r="B671" s="46" t="s">
        <v>6687</v>
      </c>
    </row>
    <row r="672" spans="1:2" x14ac:dyDescent="0.25">
      <c r="A672" s="46">
        <v>240564</v>
      </c>
      <c r="B672" s="46" t="s">
        <v>6688</v>
      </c>
    </row>
    <row r="673" spans="1:2" x14ac:dyDescent="0.25">
      <c r="A673" s="46">
        <v>240565</v>
      </c>
      <c r="B673" s="46" t="s">
        <v>6689</v>
      </c>
    </row>
    <row r="674" spans="1:2" x14ac:dyDescent="0.25">
      <c r="A674" s="46">
        <v>240566</v>
      </c>
      <c r="B674" s="46" t="s">
        <v>6690</v>
      </c>
    </row>
    <row r="675" spans="1:2" x14ac:dyDescent="0.25">
      <c r="A675" s="46">
        <v>240567</v>
      </c>
      <c r="B675" s="46" t="s">
        <v>6691</v>
      </c>
    </row>
    <row r="676" spans="1:2" x14ac:dyDescent="0.25">
      <c r="A676" s="46">
        <v>240568</v>
      </c>
      <c r="B676" s="46" t="s">
        <v>6692</v>
      </c>
    </row>
    <row r="677" spans="1:2" x14ac:dyDescent="0.25">
      <c r="A677" s="46">
        <v>240569</v>
      </c>
      <c r="B677" s="46" t="s">
        <v>6693</v>
      </c>
    </row>
    <row r="678" spans="1:2" x14ac:dyDescent="0.25">
      <c r="A678" s="46">
        <v>240570</v>
      </c>
      <c r="B678" s="46" t="s">
        <v>6694</v>
      </c>
    </row>
    <row r="679" spans="1:2" x14ac:dyDescent="0.25">
      <c r="A679" s="46">
        <v>240571</v>
      </c>
      <c r="B679" s="46" t="s">
        <v>6695</v>
      </c>
    </row>
    <row r="680" spans="1:2" x14ac:dyDescent="0.25">
      <c r="A680" s="46">
        <v>240572</v>
      </c>
      <c r="B680" s="46" t="s">
        <v>6696</v>
      </c>
    </row>
    <row r="681" spans="1:2" x14ac:dyDescent="0.25">
      <c r="A681" s="46">
        <v>240573</v>
      </c>
      <c r="B681" s="46" t="s">
        <v>6697</v>
      </c>
    </row>
    <row r="682" spans="1:2" x14ac:dyDescent="0.25">
      <c r="A682" s="46">
        <v>240574</v>
      </c>
      <c r="B682" s="46" t="s">
        <v>6698</v>
      </c>
    </row>
    <row r="683" spans="1:2" x14ac:dyDescent="0.25">
      <c r="A683" s="46">
        <v>240575</v>
      </c>
      <c r="B683" s="46" t="s">
        <v>6699</v>
      </c>
    </row>
    <row r="684" spans="1:2" x14ac:dyDescent="0.25">
      <c r="A684" s="46">
        <v>240576</v>
      </c>
      <c r="B684" s="46" t="s">
        <v>6700</v>
      </c>
    </row>
    <row r="685" spans="1:2" x14ac:dyDescent="0.25">
      <c r="A685" s="46">
        <v>240577</v>
      </c>
      <c r="B685" s="46" t="s">
        <v>6701</v>
      </c>
    </row>
    <row r="686" spans="1:2" x14ac:dyDescent="0.25">
      <c r="A686" s="46">
        <v>240578</v>
      </c>
      <c r="B686" s="46" t="s">
        <v>6702</v>
      </c>
    </row>
    <row r="687" spans="1:2" x14ac:dyDescent="0.25">
      <c r="A687" s="46">
        <v>240579</v>
      </c>
      <c r="B687" s="46" t="s">
        <v>6703</v>
      </c>
    </row>
    <row r="688" spans="1:2" x14ac:dyDescent="0.25">
      <c r="A688" s="46">
        <v>240580</v>
      </c>
      <c r="B688" s="46" t="s">
        <v>6704</v>
      </c>
    </row>
    <row r="689" spans="1:2" x14ac:dyDescent="0.25">
      <c r="A689" s="46">
        <v>240581</v>
      </c>
      <c r="B689" s="46" t="s">
        <v>6705</v>
      </c>
    </row>
    <row r="690" spans="1:2" x14ac:dyDescent="0.25">
      <c r="A690" s="46">
        <v>240582</v>
      </c>
      <c r="B690" s="46" t="s">
        <v>6706</v>
      </c>
    </row>
    <row r="691" spans="1:2" x14ac:dyDescent="0.25">
      <c r="A691" s="46">
        <v>240583</v>
      </c>
      <c r="B691" s="46" t="s">
        <v>6707</v>
      </c>
    </row>
    <row r="692" spans="1:2" x14ac:dyDescent="0.25">
      <c r="A692" s="46">
        <v>240584</v>
      </c>
      <c r="B692" s="46" t="s">
        <v>6708</v>
      </c>
    </row>
    <row r="693" spans="1:2" x14ac:dyDescent="0.25">
      <c r="A693" s="46">
        <v>240585</v>
      </c>
      <c r="B693" s="46" t="s">
        <v>6709</v>
      </c>
    </row>
    <row r="694" spans="1:2" x14ac:dyDescent="0.25">
      <c r="A694" s="46">
        <v>240586</v>
      </c>
      <c r="B694" s="46" t="s">
        <v>6710</v>
      </c>
    </row>
    <row r="695" spans="1:2" x14ac:dyDescent="0.25">
      <c r="A695" s="46">
        <v>240587</v>
      </c>
      <c r="B695" s="46" t="s">
        <v>6711</v>
      </c>
    </row>
    <row r="696" spans="1:2" x14ac:dyDescent="0.25">
      <c r="A696" s="46">
        <v>240588</v>
      </c>
      <c r="B696" s="46" t="s">
        <v>6712</v>
      </c>
    </row>
    <row r="697" spans="1:2" x14ac:dyDescent="0.25">
      <c r="A697" s="46">
        <v>240589</v>
      </c>
      <c r="B697" s="46" t="s">
        <v>6713</v>
      </c>
    </row>
    <row r="698" spans="1:2" x14ac:dyDescent="0.25">
      <c r="A698" s="46">
        <v>240590</v>
      </c>
      <c r="B698" s="46" t="s">
        <v>6714</v>
      </c>
    </row>
    <row r="699" spans="1:2" x14ac:dyDescent="0.25">
      <c r="A699" s="46">
        <v>240591</v>
      </c>
      <c r="B699" s="46" t="s">
        <v>6715</v>
      </c>
    </row>
    <row r="700" spans="1:2" x14ac:dyDescent="0.25">
      <c r="A700" s="46">
        <v>240592</v>
      </c>
      <c r="B700" s="46" t="s">
        <v>6716</v>
      </c>
    </row>
    <row r="701" spans="1:2" x14ac:dyDescent="0.25">
      <c r="A701" s="46">
        <v>240594</v>
      </c>
      <c r="B701" s="46" t="s">
        <v>6717</v>
      </c>
    </row>
    <row r="702" spans="1:2" x14ac:dyDescent="0.25">
      <c r="A702" s="46">
        <v>240595</v>
      </c>
      <c r="B702" s="46" t="s">
        <v>6718</v>
      </c>
    </row>
    <row r="703" spans="1:2" x14ac:dyDescent="0.25">
      <c r="A703" s="46">
        <v>240596</v>
      </c>
      <c r="B703" s="46" t="s">
        <v>6719</v>
      </c>
    </row>
    <row r="704" spans="1:2" x14ac:dyDescent="0.25">
      <c r="A704" s="46">
        <v>240597</v>
      </c>
      <c r="B704" s="46" t="s">
        <v>6720</v>
      </c>
    </row>
    <row r="705" spans="1:2" x14ac:dyDescent="0.25">
      <c r="A705" s="46">
        <v>240598</v>
      </c>
      <c r="B705" s="46" t="s">
        <v>6721</v>
      </c>
    </row>
    <row r="706" spans="1:2" x14ac:dyDescent="0.25">
      <c r="A706" s="46">
        <v>240599</v>
      </c>
      <c r="B706" s="46" t="s">
        <v>6722</v>
      </c>
    </row>
    <row r="707" spans="1:2" x14ac:dyDescent="0.25">
      <c r="A707" s="46">
        <v>240600</v>
      </c>
      <c r="B707" s="46" t="s">
        <v>6723</v>
      </c>
    </row>
    <row r="708" spans="1:2" x14ac:dyDescent="0.25">
      <c r="A708" s="46">
        <v>240601</v>
      </c>
      <c r="B708" s="46" t="s">
        <v>6724</v>
      </c>
    </row>
    <row r="709" spans="1:2" x14ac:dyDescent="0.25">
      <c r="A709" s="46">
        <v>240602</v>
      </c>
      <c r="B709" s="46" t="s">
        <v>6725</v>
      </c>
    </row>
    <row r="710" spans="1:2" x14ac:dyDescent="0.25">
      <c r="A710" s="46">
        <v>240603</v>
      </c>
      <c r="B710" s="46" t="s">
        <v>6726</v>
      </c>
    </row>
    <row r="711" spans="1:2" x14ac:dyDescent="0.25">
      <c r="A711" s="46">
        <v>240604</v>
      </c>
      <c r="B711" s="46" t="s">
        <v>6727</v>
      </c>
    </row>
    <row r="712" spans="1:2" x14ac:dyDescent="0.25">
      <c r="A712" s="46">
        <v>240605</v>
      </c>
      <c r="B712" s="46" t="s">
        <v>6728</v>
      </c>
    </row>
    <row r="713" spans="1:2" x14ac:dyDescent="0.25">
      <c r="A713" s="46">
        <v>240606</v>
      </c>
      <c r="B713" s="46" t="s">
        <v>6729</v>
      </c>
    </row>
    <row r="714" spans="1:2" x14ac:dyDescent="0.25">
      <c r="A714" s="46">
        <v>240607</v>
      </c>
      <c r="B714" s="46" t="s">
        <v>6730</v>
      </c>
    </row>
    <row r="715" spans="1:2" x14ac:dyDescent="0.25">
      <c r="A715" s="46">
        <v>240608</v>
      </c>
      <c r="B715" s="46" t="s">
        <v>6731</v>
      </c>
    </row>
    <row r="716" spans="1:2" x14ac:dyDescent="0.25">
      <c r="A716" s="46">
        <v>240609</v>
      </c>
      <c r="B716" s="46" t="s">
        <v>6732</v>
      </c>
    </row>
    <row r="717" spans="1:2" x14ac:dyDescent="0.25">
      <c r="A717" s="46">
        <v>240610</v>
      </c>
      <c r="B717" s="46" t="s">
        <v>6733</v>
      </c>
    </row>
    <row r="718" spans="1:2" x14ac:dyDescent="0.25">
      <c r="A718" s="46">
        <v>240611</v>
      </c>
      <c r="B718" s="46" t="s">
        <v>6734</v>
      </c>
    </row>
    <row r="719" spans="1:2" x14ac:dyDescent="0.25">
      <c r="A719" s="46">
        <v>240612</v>
      </c>
      <c r="B719" s="46" t="s">
        <v>6735</v>
      </c>
    </row>
    <row r="720" spans="1:2" x14ac:dyDescent="0.25">
      <c r="A720" s="46">
        <v>240613</v>
      </c>
      <c r="B720" s="46" t="s">
        <v>6736</v>
      </c>
    </row>
    <row r="721" spans="1:2" x14ac:dyDescent="0.25">
      <c r="A721" s="46">
        <v>240614</v>
      </c>
      <c r="B721" s="46" t="s">
        <v>6737</v>
      </c>
    </row>
    <row r="722" spans="1:2" x14ac:dyDescent="0.25">
      <c r="A722" s="46">
        <v>240615</v>
      </c>
      <c r="B722" s="46" t="s">
        <v>6738</v>
      </c>
    </row>
    <row r="723" spans="1:2" x14ac:dyDescent="0.25">
      <c r="A723" s="46">
        <v>240616</v>
      </c>
      <c r="B723" s="46" t="s">
        <v>6739</v>
      </c>
    </row>
    <row r="724" spans="1:2" x14ac:dyDescent="0.25">
      <c r="A724" s="46">
        <v>240617</v>
      </c>
      <c r="B724" s="46" t="s">
        <v>6740</v>
      </c>
    </row>
    <row r="725" spans="1:2" x14ac:dyDescent="0.25">
      <c r="A725" s="46">
        <v>240618</v>
      </c>
      <c r="B725" s="46" t="s">
        <v>6741</v>
      </c>
    </row>
    <row r="726" spans="1:2" x14ac:dyDescent="0.25">
      <c r="A726" s="46">
        <v>240619</v>
      </c>
      <c r="B726" s="46" t="s">
        <v>6742</v>
      </c>
    </row>
    <row r="727" spans="1:2" x14ac:dyDescent="0.25">
      <c r="A727" s="46">
        <v>240620</v>
      </c>
      <c r="B727" s="46" t="s">
        <v>6743</v>
      </c>
    </row>
    <row r="728" spans="1:2" x14ac:dyDescent="0.25">
      <c r="A728" s="46">
        <v>240621</v>
      </c>
      <c r="B728" s="46" t="s">
        <v>6744</v>
      </c>
    </row>
    <row r="729" spans="1:2" x14ac:dyDescent="0.25">
      <c r="A729" s="46">
        <v>240623</v>
      </c>
      <c r="B729" s="46" t="s">
        <v>6745</v>
      </c>
    </row>
    <row r="730" spans="1:2" x14ac:dyDescent="0.25">
      <c r="A730" s="46">
        <v>240625</v>
      </c>
      <c r="B730" s="46" t="s">
        <v>6746</v>
      </c>
    </row>
    <row r="731" spans="1:2" x14ac:dyDescent="0.25">
      <c r="A731" s="46">
        <v>240626</v>
      </c>
      <c r="B731" s="46" t="s">
        <v>6747</v>
      </c>
    </row>
    <row r="732" spans="1:2" x14ac:dyDescent="0.25">
      <c r="A732" s="46">
        <v>240627</v>
      </c>
      <c r="B732" s="46" t="s">
        <v>6748</v>
      </c>
    </row>
    <row r="733" spans="1:2" x14ac:dyDescent="0.25">
      <c r="A733" s="46">
        <v>240628</v>
      </c>
      <c r="B733" s="46" t="s">
        <v>6749</v>
      </c>
    </row>
    <row r="734" spans="1:2" x14ac:dyDescent="0.25">
      <c r="A734" s="46">
        <v>240629</v>
      </c>
      <c r="B734" s="46" t="s">
        <v>6750</v>
      </c>
    </row>
    <row r="735" spans="1:2" x14ac:dyDescent="0.25">
      <c r="A735" s="46">
        <v>240630</v>
      </c>
      <c r="B735" s="46" t="s">
        <v>6751</v>
      </c>
    </row>
    <row r="736" spans="1:2" x14ac:dyDescent="0.25">
      <c r="A736" s="46">
        <v>240631</v>
      </c>
      <c r="B736" s="46" t="s">
        <v>6752</v>
      </c>
    </row>
    <row r="737" spans="1:2" x14ac:dyDescent="0.25">
      <c r="A737" s="46">
        <v>240632</v>
      </c>
      <c r="B737" s="46" t="s">
        <v>6753</v>
      </c>
    </row>
    <row r="738" spans="1:2" x14ac:dyDescent="0.25">
      <c r="A738" s="46">
        <v>240633</v>
      </c>
      <c r="B738" s="46" t="s">
        <v>6754</v>
      </c>
    </row>
    <row r="739" spans="1:2" x14ac:dyDescent="0.25">
      <c r="A739" s="46">
        <v>240634</v>
      </c>
      <c r="B739" s="46" t="s">
        <v>6755</v>
      </c>
    </row>
    <row r="740" spans="1:2" x14ac:dyDescent="0.25">
      <c r="A740" s="46">
        <v>240635</v>
      </c>
      <c r="B740" s="46" t="s">
        <v>6756</v>
      </c>
    </row>
    <row r="741" spans="1:2" x14ac:dyDescent="0.25">
      <c r="A741" s="46">
        <v>240636</v>
      </c>
      <c r="B741" s="46" t="s">
        <v>6757</v>
      </c>
    </row>
    <row r="742" spans="1:2" x14ac:dyDescent="0.25">
      <c r="A742" s="46">
        <v>240638</v>
      </c>
      <c r="B742" s="46" t="s">
        <v>6758</v>
      </c>
    </row>
    <row r="743" spans="1:2" x14ac:dyDescent="0.25">
      <c r="A743" s="46">
        <v>240639</v>
      </c>
      <c r="B743" s="46" t="s">
        <v>6759</v>
      </c>
    </row>
    <row r="744" spans="1:2" x14ac:dyDescent="0.25">
      <c r="A744" s="46">
        <v>240640</v>
      </c>
      <c r="B744" s="46" t="s">
        <v>6760</v>
      </c>
    </row>
    <row r="745" spans="1:2" x14ac:dyDescent="0.25">
      <c r="A745" s="46">
        <v>240641</v>
      </c>
      <c r="B745" s="46" t="s">
        <v>6761</v>
      </c>
    </row>
    <row r="746" spans="1:2" x14ac:dyDescent="0.25">
      <c r="A746" s="46">
        <v>240642</v>
      </c>
      <c r="B746" s="46" t="s">
        <v>6762</v>
      </c>
    </row>
    <row r="747" spans="1:2" x14ac:dyDescent="0.25">
      <c r="A747" s="46">
        <v>240643</v>
      </c>
      <c r="B747" s="46" t="s">
        <v>6763</v>
      </c>
    </row>
    <row r="748" spans="1:2" x14ac:dyDescent="0.25">
      <c r="A748" s="46">
        <v>240644</v>
      </c>
      <c r="B748" s="46" t="s">
        <v>6764</v>
      </c>
    </row>
    <row r="749" spans="1:2" x14ac:dyDescent="0.25">
      <c r="A749" s="46">
        <v>240645</v>
      </c>
      <c r="B749" s="46" t="s">
        <v>6765</v>
      </c>
    </row>
    <row r="750" spans="1:2" x14ac:dyDescent="0.25">
      <c r="A750" s="46">
        <v>240646</v>
      </c>
      <c r="B750" s="46" t="s">
        <v>6766</v>
      </c>
    </row>
    <row r="751" spans="1:2" x14ac:dyDescent="0.25">
      <c r="A751" s="46">
        <v>240647</v>
      </c>
      <c r="B751" s="46" t="s">
        <v>6767</v>
      </c>
    </row>
    <row r="752" spans="1:2" x14ac:dyDescent="0.25">
      <c r="A752" s="46">
        <v>240648</v>
      </c>
      <c r="B752" s="46" t="s">
        <v>6768</v>
      </c>
    </row>
    <row r="753" spans="1:2" x14ac:dyDescent="0.25">
      <c r="A753" s="46">
        <v>240649</v>
      </c>
      <c r="B753" s="46" t="s">
        <v>6769</v>
      </c>
    </row>
    <row r="754" spans="1:2" x14ac:dyDescent="0.25">
      <c r="A754" s="46">
        <v>240650</v>
      </c>
      <c r="B754" s="46" t="s">
        <v>6770</v>
      </c>
    </row>
    <row r="755" spans="1:2" x14ac:dyDescent="0.25">
      <c r="A755" s="46">
        <v>240651</v>
      </c>
      <c r="B755" s="46" t="s">
        <v>6771</v>
      </c>
    </row>
    <row r="756" spans="1:2" x14ac:dyDescent="0.25">
      <c r="A756" s="46">
        <v>240652</v>
      </c>
      <c r="B756" s="46" t="s">
        <v>6772</v>
      </c>
    </row>
    <row r="757" spans="1:2" x14ac:dyDescent="0.25">
      <c r="A757" s="46">
        <v>240653</v>
      </c>
      <c r="B757" s="46" t="s">
        <v>6773</v>
      </c>
    </row>
    <row r="758" spans="1:2" x14ac:dyDescent="0.25">
      <c r="A758" s="46">
        <v>240654</v>
      </c>
      <c r="B758" s="46" t="s">
        <v>6774</v>
      </c>
    </row>
    <row r="759" spans="1:2" x14ac:dyDescent="0.25">
      <c r="A759" s="46">
        <v>240655</v>
      </c>
      <c r="B759" s="46" t="s">
        <v>6775</v>
      </c>
    </row>
    <row r="760" spans="1:2" x14ac:dyDescent="0.25">
      <c r="A760" s="46">
        <v>240656</v>
      </c>
      <c r="B760" s="46" t="s">
        <v>6776</v>
      </c>
    </row>
    <row r="761" spans="1:2" x14ac:dyDescent="0.25">
      <c r="A761" s="46">
        <v>240657</v>
      </c>
      <c r="B761" s="46" t="s">
        <v>6777</v>
      </c>
    </row>
    <row r="762" spans="1:2" x14ac:dyDescent="0.25">
      <c r="A762" s="46">
        <v>240658</v>
      </c>
      <c r="B762" s="46" t="s">
        <v>6778</v>
      </c>
    </row>
    <row r="763" spans="1:2" x14ac:dyDescent="0.25">
      <c r="A763" s="46">
        <v>240659</v>
      </c>
      <c r="B763" s="46" t="s">
        <v>6779</v>
      </c>
    </row>
    <row r="764" spans="1:2" x14ac:dyDescent="0.25">
      <c r="A764" s="46">
        <v>240660</v>
      </c>
      <c r="B764" s="46" t="s">
        <v>6780</v>
      </c>
    </row>
    <row r="765" spans="1:2" x14ac:dyDescent="0.25">
      <c r="A765" s="46">
        <v>240661</v>
      </c>
      <c r="B765" s="46" t="s">
        <v>6781</v>
      </c>
    </row>
    <row r="766" spans="1:2" x14ac:dyDescent="0.25">
      <c r="A766" s="46">
        <v>240662</v>
      </c>
      <c r="B766" s="46" t="s">
        <v>6782</v>
      </c>
    </row>
    <row r="767" spans="1:2" x14ac:dyDescent="0.25">
      <c r="A767" s="46">
        <v>240663</v>
      </c>
      <c r="B767" s="46" t="s">
        <v>6783</v>
      </c>
    </row>
    <row r="768" spans="1:2" x14ac:dyDescent="0.25">
      <c r="A768" s="46">
        <v>240664</v>
      </c>
      <c r="B768" s="46" t="s">
        <v>6784</v>
      </c>
    </row>
    <row r="769" spans="1:2" x14ac:dyDescent="0.25">
      <c r="A769" s="46">
        <v>240665</v>
      </c>
      <c r="B769" s="46" t="s">
        <v>6785</v>
      </c>
    </row>
    <row r="770" spans="1:2" x14ac:dyDescent="0.25">
      <c r="A770" s="46">
        <v>240666</v>
      </c>
      <c r="B770" s="46" t="s">
        <v>6786</v>
      </c>
    </row>
    <row r="771" spans="1:2" x14ac:dyDescent="0.25">
      <c r="A771" s="46">
        <v>240667</v>
      </c>
      <c r="B771" s="46" t="s">
        <v>6787</v>
      </c>
    </row>
    <row r="772" spans="1:2" x14ac:dyDescent="0.25">
      <c r="A772" s="46">
        <v>240668</v>
      </c>
      <c r="B772" s="46" t="s">
        <v>6788</v>
      </c>
    </row>
    <row r="773" spans="1:2" x14ac:dyDescent="0.25">
      <c r="A773" s="46">
        <v>240669</v>
      </c>
      <c r="B773" s="46" t="s">
        <v>6789</v>
      </c>
    </row>
    <row r="774" spans="1:2" x14ac:dyDescent="0.25">
      <c r="A774" s="46">
        <v>240670</v>
      </c>
      <c r="B774" s="46" t="s">
        <v>6790</v>
      </c>
    </row>
    <row r="775" spans="1:2" x14ac:dyDescent="0.25">
      <c r="A775" s="46">
        <v>240696</v>
      </c>
      <c r="B775" s="46" t="s">
        <v>6791</v>
      </c>
    </row>
    <row r="776" spans="1:2" x14ac:dyDescent="0.25">
      <c r="A776" s="46">
        <v>240672</v>
      </c>
      <c r="B776" s="46" t="s">
        <v>6792</v>
      </c>
    </row>
    <row r="777" spans="1:2" x14ac:dyDescent="0.25">
      <c r="A777" s="46">
        <v>240673</v>
      </c>
      <c r="B777" s="46" t="s">
        <v>6793</v>
      </c>
    </row>
    <row r="778" spans="1:2" x14ac:dyDescent="0.25">
      <c r="A778" s="46">
        <v>240674</v>
      </c>
      <c r="B778" s="46" t="s">
        <v>6794</v>
      </c>
    </row>
    <row r="779" spans="1:2" x14ac:dyDescent="0.25">
      <c r="A779" s="46">
        <v>240675</v>
      </c>
      <c r="B779" s="46" t="s">
        <v>6795</v>
      </c>
    </row>
    <row r="780" spans="1:2" x14ac:dyDescent="0.25">
      <c r="A780" s="46">
        <v>240676</v>
      </c>
      <c r="B780" s="46" t="s">
        <v>6796</v>
      </c>
    </row>
    <row r="781" spans="1:2" x14ac:dyDescent="0.25">
      <c r="A781" s="46">
        <v>240677</v>
      </c>
      <c r="B781" s="46" t="s">
        <v>6797</v>
      </c>
    </row>
    <row r="782" spans="1:2" x14ac:dyDescent="0.25">
      <c r="A782" s="46">
        <v>240678</v>
      </c>
      <c r="B782" s="46" t="s">
        <v>6798</v>
      </c>
    </row>
    <row r="783" spans="1:2" x14ac:dyDescent="0.25">
      <c r="A783" s="46">
        <v>240679</v>
      </c>
      <c r="B783" s="46" t="s">
        <v>6799</v>
      </c>
    </row>
    <row r="784" spans="1:2" x14ac:dyDescent="0.25">
      <c r="A784" s="46">
        <v>240680</v>
      </c>
      <c r="B784" s="46" t="s">
        <v>6800</v>
      </c>
    </row>
    <row r="785" spans="1:2" x14ac:dyDescent="0.25">
      <c r="A785" s="46">
        <v>240681</v>
      </c>
      <c r="B785" s="46" t="s">
        <v>6801</v>
      </c>
    </row>
    <row r="786" spans="1:2" x14ac:dyDescent="0.25">
      <c r="A786" s="46">
        <v>240682</v>
      </c>
      <c r="B786" s="46" t="s">
        <v>6802</v>
      </c>
    </row>
    <row r="787" spans="1:2" x14ac:dyDescent="0.25">
      <c r="A787" s="46">
        <v>240683</v>
      </c>
      <c r="B787" s="46" t="s">
        <v>6803</v>
      </c>
    </row>
    <row r="788" spans="1:2" x14ac:dyDescent="0.25">
      <c r="A788" s="46">
        <v>240684</v>
      </c>
      <c r="B788" s="46" t="s">
        <v>6804</v>
      </c>
    </row>
    <row r="789" spans="1:2" x14ac:dyDescent="0.25">
      <c r="A789" s="46">
        <v>240685</v>
      </c>
      <c r="B789" s="46" t="s">
        <v>6805</v>
      </c>
    </row>
    <row r="790" spans="1:2" x14ac:dyDescent="0.25">
      <c r="A790" s="46">
        <v>240686</v>
      </c>
      <c r="B790" s="46" t="s">
        <v>6806</v>
      </c>
    </row>
    <row r="791" spans="1:2" x14ac:dyDescent="0.25">
      <c r="A791" s="46">
        <v>240687</v>
      </c>
      <c r="B791" s="46" t="s">
        <v>6807</v>
      </c>
    </row>
    <row r="792" spans="1:2" x14ac:dyDescent="0.25">
      <c r="A792" s="46">
        <v>240688</v>
      </c>
      <c r="B792" s="46" t="s">
        <v>6808</v>
      </c>
    </row>
    <row r="793" spans="1:2" x14ac:dyDescent="0.25">
      <c r="A793" s="46">
        <v>240689</v>
      </c>
      <c r="B793" s="46" t="s">
        <v>6809</v>
      </c>
    </row>
    <row r="794" spans="1:2" x14ac:dyDescent="0.25">
      <c r="A794" s="46">
        <v>240690</v>
      </c>
      <c r="B794" s="46" t="s">
        <v>6810</v>
      </c>
    </row>
    <row r="795" spans="1:2" x14ac:dyDescent="0.25">
      <c r="A795" s="46">
        <v>240691</v>
      </c>
      <c r="B795" s="46" t="s">
        <v>6811</v>
      </c>
    </row>
    <row r="796" spans="1:2" x14ac:dyDescent="0.25">
      <c r="A796" s="46">
        <v>240692</v>
      </c>
      <c r="B796" s="46" t="s">
        <v>6812</v>
      </c>
    </row>
    <row r="797" spans="1:2" x14ac:dyDescent="0.25">
      <c r="A797" s="46">
        <v>240693</v>
      </c>
      <c r="B797" s="46" t="s">
        <v>6813</v>
      </c>
    </row>
    <row r="798" spans="1:2" x14ac:dyDescent="0.25">
      <c r="A798" s="46">
        <v>240694</v>
      </c>
      <c r="B798" s="46" t="s">
        <v>6814</v>
      </c>
    </row>
    <row r="799" spans="1:2" x14ac:dyDescent="0.25">
      <c r="A799" s="46">
        <v>240695</v>
      </c>
      <c r="B799" s="46" t="s">
        <v>6815</v>
      </c>
    </row>
    <row r="800" spans="1:2" x14ac:dyDescent="0.25">
      <c r="A800" s="46">
        <v>240697</v>
      </c>
      <c r="B800" s="46" t="s">
        <v>6816</v>
      </c>
    </row>
    <row r="801" spans="1:2" x14ac:dyDescent="0.25">
      <c r="A801" s="46">
        <v>240698</v>
      </c>
      <c r="B801" s="46" t="s">
        <v>6817</v>
      </c>
    </row>
    <row r="802" spans="1:2" x14ac:dyDescent="0.25">
      <c r="A802" s="46">
        <v>240699</v>
      </c>
      <c r="B802" s="46" t="s">
        <v>6818</v>
      </c>
    </row>
    <row r="803" spans="1:2" x14ac:dyDescent="0.25">
      <c r="A803" s="46">
        <v>240700</v>
      </c>
      <c r="B803" s="46" t="s">
        <v>6819</v>
      </c>
    </row>
    <row r="804" spans="1:2" x14ac:dyDescent="0.25">
      <c r="A804" s="46">
        <v>240701</v>
      </c>
      <c r="B804" s="46" t="s">
        <v>6820</v>
      </c>
    </row>
    <row r="805" spans="1:2" x14ac:dyDescent="0.25">
      <c r="A805" s="46">
        <v>240702</v>
      </c>
      <c r="B805" s="46" t="s">
        <v>6821</v>
      </c>
    </row>
    <row r="806" spans="1:2" x14ac:dyDescent="0.25">
      <c r="A806" s="46">
        <v>240703</v>
      </c>
      <c r="B806" s="46" t="s">
        <v>6822</v>
      </c>
    </row>
    <row r="807" spans="1:2" x14ac:dyDescent="0.25">
      <c r="A807" s="46">
        <v>240704</v>
      </c>
      <c r="B807" s="46" t="s">
        <v>6823</v>
      </c>
    </row>
    <row r="808" spans="1:2" x14ac:dyDescent="0.25">
      <c r="A808" s="46">
        <v>240705</v>
      </c>
      <c r="B808" s="46" t="s">
        <v>6824</v>
      </c>
    </row>
    <row r="809" spans="1:2" x14ac:dyDescent="0.25">
      <c r="A809" s="46">
        <v>240706</v>
      </c>
      <c r="B809" s="46" t="s">
        <v>6825</v>
      </c>
    </row>
    <row r="810" spans="1:2" x14ac:dyDescent="0.25">
      <c r="A810" s="46">
        <v>240707</v>
      </c>
      <c r="B810" s="46" t="s">
        <v>6826</v>
      </c>
    </row>
    <row r="811" spans="1:2" x14ac:dyDescent="0.25">
      <c r="A811" s="46">
        <v>240708</v>
      </c>
      <c r="B811" s="46" t="s">
        <v>6827</v>
      </c>
    </row>
    <row r="812" spans="1:2" x14ac:dyDescent="0.25">
      <c r="A812" s="46">
        <v>240709</v>
      </c>
      <c r="B812" s="46" t="s">
        <v>6828</v>
      </c>
    </row>
    <row r="813" spans="1:2" x14ac:dyDescent="0.25">
      <c r="A813" s="46">
        <v>240710</v>
      </c>
      <c r="B813" s="46" t="s">
        <v>6829</v>
      </c>
    </row>
    <row r="814" spans="1:2" x14ac:dyDescent="0.25">
      <c r="A814" s="46">
        <v>240711</v>
      </c>
      <c r="B814" s="46" t="s">
        <v>6830</v>
      </c>
    </row>
    <row r="815" spans="1:2" x14ac:dyDescent="0.25">
      <c r="A815" s="46">
        <v>240712</v>
      </c>
      <c r="B815" s="46" t="s">
        <v>6831</v>
      </c>
    </row>
    <row r="816" spans="1:2" x14ac:dyDescent="0.25">
      <c r="A816" s="46">
        <v>240713</v>
      </c>
      <c r="B816" s="46" t="s">
        <v>6832</v>
      </c>
    </row>
    <row r="817" spans="1:2" x14ac:dyDescent="0.25">
      <c r="A817" s="46">
        <v>240714</v>
      </c>
      <c r="B817" s="46" t="s">
        <v>6833</v>
      </c>
    </row>
    <row r="818" spans="1:2" x14ac:dyDescent="0.25">
      <c r="A818" s="46">
        <v>240715</v>
      </c>
      <c r="B818" s="46" t="s">
        <v>6834</v>
      </c>
    </row>
    <row r="819" spans="1:2" x14ac:dyDescent="0.25">
      <c r="A819" s="46">
        <v>240716</v>
      </c>
      <c r="B819" s="46" t="s">
        <v>6835</v>
      </c>
    </row>
    <row r="820" spans="1:2" x14ac:dyDescent="0.25">
      <c r="A820" s="46">
        <v>240717</v>
      </c>
      <c r="B820" s="46" t="s">
        <v>6836</v>
      </c>
    </row>
    <row r="821" spans="1:2" x14ac:dyDescent="0.25">
      <c r="A821" s="46">
        <v>240718</v>
      </c>
      <c r="B821" s="46" t="s">
        <v>6837</v>
      </c>
    </row>
    <row r="822" spans="1:2" x14ac:dyDescent="0.25">
      <c r="A822" s="46">
        <v>240719</v>
      </c>
      <c r="B822" s="46" t="s">
        <v>6838</v>
      </c>
    </row>
    <row r="823" spans="1:2" x14ac:dyDescent="0.25">
      <c r="A823" s="46">
        <v>240720</v>
      </c>
      <c r="B823" s="46" t="s">
        <v>6839</v>
      </c>
    </row>
    <row r="824" spans="1:2" x14ac:dyDescent="0.25">
      <c r="A824" s="46">
        <v>240721</v>
      </c>
      <c r="B824" s="46" t="s">
        <v>6840</v>
      </c>
    </row>
    <row r="825" spans="1:2" x14ac:dyDescent="0.25">
      <c r="A825" s="46">
        <v>240722</v>
      </c>
      <c r="B825" s="46" t="s">
        <v>6841</v>
      </c>
    </row>
    <row r="826" spans="1:2" x14ac:dyDescent="0.25">
      <c r="A826" s="46">
        <v>240723</v>
      </c>
      <c r="B826" s="46" t="s">
        <v>6842</v>
      </c>
    </row>
    <row r="827" spans="1:2" x14ac:dyDescent="0.25">
      <c r="A827" s="46">
        <v>240724</v>
      </c>
      <c r="B827" s="46" t="s">
        <v>6843</v>
      </c>
    </row>
    <row r="828" spans="1:2" x14ac:dyDescent="0.25">
      <c r="A828" s="46">
        <v>240725</v>
      </c>
      <c r="B828" s="46" t="s">
        <v>6844</v>
      </c>
    </row>
    <row r="829" spans="1:2" x14ac:dyDescent="0.25">
      <c r="A829" s="46">
        <v>240727</v>
      </c>
      <c r="B829" s="46" t="s">
        <v>6845</v>
      </c>
    </row>
    <row r="830" spans="1:2" x14ac:dyDescent="0.25">
      <c r="A830" s="46">
        <v>240728</v>
      </c>
      <c r="B830" s="46" t="s">
        <v>6846</v>
      </c>
    </row>
    <row r="831" spans="1:2" x14ac:dyDescent="0.25">
      <c r="A831" s="46">
        <v>240729</v>
      </c>
      <c r="B831" s="46" t="s">
        <v>6847</v>
      </c>
    </row>
    <row r="832" spans="1:2" x14ac:dyDescent="0.25">
      <c r="A832" s="46">
        <v>240730</v>
      </c>
      <c r="B832" s="46" t="s">
        <v>6848</v>
      </c>
    </row>
    <row r="833" spans="1:2" x14ac:dyDescent="0.25">
      <c r="A833" s="46">
        <v>240731</v>
      </c>
      <c r="B833" s="46" t="s">
        <v>6849</v>
      </c>
    </row>
    <row r="834" spans="1:2" x14ac:dyDescent="0.25">
      <c r="A834" s="46">
        <v>240732</v>
      </c>
      <c r="B834" s="46" t="s">
        <v>6850</v>
      </c>
    </row>
    <row r="835" spans="1:2" x14ac:dyDescent="0.25">
      <c r="A835" s="46">
        <v>240733</v>
      </c>
      <c r="B835" s="46" t="s">
        <v>6851</v>
      </c>
    </row>
    <row r="836" spans="1:2" x14ac:dyDescent="0.25">
      <c r="A836" s="46">
        <v>240734</v>
      </c>
      <c r="B836" s="46" t="s">
        <v>6852</v>
      </c>
    </row>
    <row r="837" spans="1:2" x14ac:dyDescent="0.25">
      <c r="A837" s="46">
        <v>240735</v>
      </c>
      <c r="B837" s="46" t="s">
        <v>6853</v>
      </c>
    </row>
    <row r="838" spans="1:2" x14ac:dyDescent="0.25">
      <c r="A838" s="46">
        <v>240736</v>
      </c>
      <c r="B838" s="46" t="s">
        <v>6854</v>
      </c>
    </row>
    <row r="839" spans="1:2" x14ac:dyDescent="0.25">
      <c r="A839" s="46">
        <v>240737</v>
      </c>
      <c r="B839" s="46" t="s">
        <v>6855</v>
      </c>
    </row>
    <row r="840" spans="1:2" x14ac:dyDescent="0.25">
      <c r="A840" s="46">
        <v>240738</v>
      </c>
      <c r="B840" s="46" t="s">
        <v>6856</v>
      </c>
    </row>
    <row r="841" spans="1:2" x14ac:dyDescent="0.25">
      <c r="A841" s="46">
        <v>240739</v>
      </c>
      <c r="B841" s="46" t="s">
        <v>6857</v>
      </c>
    </row>
    <row r="842" spans="1:2" x14ac:dyDescent="0.25">
      <c r="A842" s="46">
        <v>240740</v>
      </c>
      <c r="B842" s="46" t="s">
        <v>6858</v>
      </c>
    </row>
    <row r="843" spans="1:2" x14ac:dyDescent="0.25">
      <c r="A843" s="46">
        <v>240741</v>
      </c>
      <c r="B843" s="46" t="s">
        <v>6859</v>
      </c>
    </row>
    <row r="844" spans="1:2" x14ac:dyDescent="0.25">
      <c r="A844" s="46">
        <v>240742</v>
      </c>
      <c r="B844" s="46" t="s">
        <v>6860</v>
      </c>
    </row>
    <row r="845" spans="1:2" x14ac:dyDescent="0.25">
      <c r="A845" s="46">
        <v>240744</v>
      </c>
      <c r="B845" s="46" t="s">
        <v>6861</v>
      </c>
    </row>
    <row r="846" spans="1:2" x14ac:dyDescent="0.25">
      <c r="A846" s="46">
        <v>240745</v>
      </c>
      <c r="B846" s="46" t="s">
        <v>6862</v>
      </c>
    </row>
    <row r="847" spans="1:2" x14ac:dyDescent="0.25">
      <c r="A847" s="46">
        <v>240746</v>
      </c>
      <c r="B847" s="46" t="s">
        <v>6863</v>
      </c>
    </row>
    <row r="848" spans="1:2" x14ac:dyDescent="0.25">
      <c r="A848" s="46">
        <v>240747</v>
      </c>
      <c r="B848" s="46" t="s">
        <v>6864</v>
      </c>
    </row>
    <row r="849" spans="1:2" x14ac:dyDescent="0.25">
      <c r="A849" s="46">
        <v>240748</v>
      </c>
      <c r="B849" s="46" t="s">
        <v>6865</v>
      </c>
    </row>
    <row r="850" spans="1:2" x14ac:dyDescent="0.25">
      <c r="A850" s="46">
        <v>240749</v>
      </c>
      <c r="B850" s="46" t="s">
        <v>6866</v>
      </c>
    </row>
    <row r="851" spans="1:2" x14ac:dyDescent="0.25">
      <c r="A851" s="46">
        <v>240750</v>
      </c>
      <c r="B851" s="46" t="s">
        <v>6867</v>
      </c>
    </row>
    <row r="852" spans="1:2" x14ac:dyDescent="0.25">
      <c r="A852" s="46">
        <v>240751</v>
      </c>
      <c r="B852" s="46" t="s">
        <v>6868</v>
      </c>
    </row>
    <row r="853" spans="1:2" x14ac:dyDescent="0.25">
      <c r="A853" s="46">
        <v>240752</v>
      </c>
      <c r="B853" s="46" t="s">
        <v>6869</v>
      </c>
    </row>
    <row r="854" spans="1:2" x14ac:dyDescent="0.25">
      <c r="A854" s="46">
        <v>240753</v>
      </c>
      <c r="B854" s="46" t="s">
        <v>6870</v>
      </c>
    </row>
    <row r="855" spans="1:2" x14ac:dyDescent="0.25">
      <c r="A855" s="46">
        <v>240754</v>
      </c>
      <c r="B855" s="46" t="s">
        <v>6871</v>
      </c>
    </row>
    <row r="856" spans="1:2" x14ac:dyDescent="0.25">
      <c r="A856" s="46">
        <v>240755</v>
      </c>
      <c r="B856" s="46" t="s">
        <v>6872</v>
      </c>
    </row>
    <row r="857" spans="1:2" x14ac:dyDescent="0.25">
      <c r="A857" s="46">
        <v>240756</v>
      </c>
      <c r="B857" s="46" t="s">
        <v>6873</v>
      </c>
    </row>
    <row r="858" spans="1:2" x14ac:dyDescent="0.25">
      <c r="A858" s="46">
        <v>240757</v>
      </c>
      <c r="B858" s="46" t="s">
        <v>6874</v>
      </c>
    </row>
    <row r="859" spans="1:2" x14ac:dyDescent="0.25">
      <c r="A859" s="46">
        <v>240758</v>
      </c>
      <c r="B859" s="46" t="s">
        <v>6875</v>
      </c>
    </row>
    <row r="860" spans="1:2" x14ac:dyDescent="0.25">
      <c r="A860" s="46">
        <v>240759</v>
      </c>
      <c r="B860" s="46" t="s">
        <v>6876</v>
      </c>
    </row>
    <row r="861" spans="1:2" x14ac:dyDescent="0.25">
      <c r="A861" s="46">
        <v>240760</v>
      </c>
      <c r="B861" s="46" t="s">
        <v>6877</v>
      </c>
    </row>
    <row r="862" spans="1:2" x14ac:dyDescent="0.25">
      <c r="A862" s="46">
        <v>240761</v>
      </c>
      <c r="B862" s="46" t="s">
        <v>6878</v>
      </c>
    </row>
    <row r="863" spans="1:2" x14ac:dyDescent="0.25">
      <c r="A863" s="46">
        <v>240762</v>
      </c>
      <c r="B863" s="46" t="s">
        <v>6879</v>
      </c>
    </row>
    <row r="864" spans="1:2" x14ac:dyDescent="0.25">
      <c r="A864" s="46">
        <v>240763</v>
      </c>
      <c r="B864" s="46" t="s">
        <v>6880</v>
      </c>
    </row>
    <row r="865" spans="1:2" x14ac:dyDescent="0.25">
      <c r="A865" s="46">
        <v>240764</v>
      </c>
      <c r="B865" s="46" t="s">
        <v>6881</v>
      </c>
    </row>
    <row r="866" spans="1:2" x14ac:dyDescent="0.25">
      <c r="A866" s="46">
        <v>240765</v>
      </c>
      <c r="B866" s="46" t="s">
        <v>6882</v>
      </c>
    </row>
    <row r="867" spans="1:2" x14ac:dyDescent="0.25">
      <c r="A867" s="46">
        <v>240766</v>
      </c>
      <c r="B867" s="46" t="s">
        <v>6883</v>
      </c>
    </row>
    <row r="868" spans="1:2" x14ac:dyDescent="0.25">
      <c r="A868" s="46">
        <v>240768</v>
      </c>
      <c r="B868" s="46" t="s">
        <v>6884</v>
      </c>
    </row>
    <row r="869" spans="1:2" x14ac:dyDescent="0.25">
      <c r="A869" s="46">
        <v>240769</v>
      </c>
      <c r="B869" s="46" t="s">
        <v>6885</v>
      </c>
    </row>
    <row r="870" spans="1:2" x14ac:dyDescent="0.25">
      <c r="A870" s="46">
        <v>240770</v>
      </c>
      <c r="B870" s="46" t="s">
        <v>6886</v>
      </c>
    </row>
    <row r="871" spans="1:2" x14ac:dyDescent="0.25">
      <c r="A871" s="46">
        <v>240771</v>
      </c>
      <c r="B871" s="46" t="s">
        <v>6887</v>
      </c>
    </row>
    <row r="872" spans="1:2" x14ac:dyDescent="0.25">
      <c r="A872" s="46">
        <v>240772</v>
      </c>
      <c r="B872" s="46" t="s">
        <v>6888</v>
      </c>
    </row>
    <row r="873" spans="1:2" x14ac:dyDescent="0.25">
      <c r="A873" s="46">
        <v>240773</v>
      </c>
      <c r="B873" s="46" t="s">
        <v>6889</v>
      </c>
    </row>
    <row r="874" spans="1:2" x14ac:dyDescent="0.25">
      <c r="A874" s="46">
        <v>240774</v>
      </c>
      <c r="B874" s="46" t="s">
        <v>6890</v>
      </c>
    </row>
    <row r="875" spans="1:2" x14ac:dyDescent="0.25">
      <c r="A875" s="46">
        <v>240775</v>
      </c>
      <c r="B875" s="46" t="s">
        <v>6891</v>
      </c>
    </row>
    <row r="876" spans="1:2" x14ac:dyDescent="0.25">
      <c r="A876" s="46">
        <v>240776</v>
      </c>
      <c r="B876" s="46" t="s">
        <v>6892</v>
      </c>
    </row>
    <row r="877" spans="1:2" x14ac:dyDescent="0.25">
      <c r="A877" s="46">
        <v>240777</v>
      </c>
      <c r="B877" s="46" t="s">
        <v>6893</v>
      </c>
    </row>
    <row r="878" spans="1:2" x14ac:dyDescent="0.25">
      <c r="A878" s="46">
        <v>240778</v>
      </c>
      <c r="B878" s="46" t="s">
        <v>6894</v>
      </c>
    </row>
    <row r="879" spans="1:2" x14ac:dyDescent="0.25">
      <c r="A879" s="46">
        <v>240779</v>
      </c>
      <c r="B879" s="46" t="s">
        <v>6895</v>
      </c>
    </row>
    <row r="880" spans="1:2" x14ac:dyDescent="0.25">
      <c r="A880" s="46">
        <v>240780</v>
      </c>
      <c r="B880" s="46" t="s">
        <v>6896</v>
      </c>
    </row>
    <row r="881" spans="1:2" x14ac:dyDescent="0.25">
      <c r="A881" s="46">
        <v>310000</v>
      </c>
      <c r="B881" s="46" t="s">
        <v>6897</v>
      </c>
    </row>
    <row r="882" spans="1:2" x14ac:dyDescent="0.25">
      <c r="A882" s="46">
        <v>310002</v>
      </c>
      <c r="B882" s="46" t="s">
        <v>6898</v>
      </c>
    </row>
    <row r="883" spans="1:2" x14ac:dyDescent="0.25">
      <c r="A883" s="46">
        <v>310003</v>
      </c>
      <c r="B883" s="46" t="s">
        <v>6899</v>
      </c>
    </row>
    <row r="884" spans="1:2" x14ac:dyDescent="0.25">
      <c r="A884" s="46">
        <v>310005</v>
      </c>
      <c r="B884" s="46" t="s">
        <v>6900</v>
      </c>
    </row>
    <row r="885" spans="1:2" x14ac:dyDescent="0.25">
      <c r="A885" s="46">
        <v>310006</v>
      </c>
      <c r="B885" s="46" t="s">
        <v>6901</v>
      </c>
    </row>
    <row r="886" spans="1:2" x14ac:dyDescent="0.25">
      <c r="A886" s="46">
        <v>310007</v>
      </c>
      <c r="B886" s="46" t="s">
        <v>6902</v>
      </c>
    </row>
    <row r="887" spans="1:2" x14ac:dyDescent="0.25">
      <c r="A887" s="46">
        <v>310008</v>
      </c>
      <c r="B887" s="46" t="s">
        <v>4716</v>
      </c>
    </row>
    <row r="888" spans="1:2" x14ac:dyDescent="0.25">
      <c r="A888" s="46">
        <v>310009</v>
      </c>
      <c r="B888" s="46" t="s">
        <v>6903</v>
      </c>
    </row>
    <row r="889" spans="1:2" x14ac:dyDescent="0.25">
      <c r="A889" s="46">
        <v>310010</v>
      </c>
      <c r="B889" s="46" t="s">
        <v>6904</v>
      </c>
    </row>
    <row r="890" spans="1:2" x14ac:dyDescent="0.25">
      <c r="A890" s="46">
        <v>340000</v>
      </c>
      <c r="B890" s="46" t="s">
        <v>6905</v>
      </c>
    </row>
    <row r="891" spans="1:2" x14ac:dyDescent="0.25">
      <c r="A891" s="46">
        <v>340001</v>
      </c>
      <c r="B891" s="46" t="s">
        <v>6906</v>
      </c>
    </row>
    <row r="892" spans="1:2" x14ac:dyDescent="0.25">
      <c r="A892" s="46">
        <v>340002</v>
      </c>
      <c r="B892" s="46" t="s">
        <v>6907</v>
      </c>
    </row>
    <row r="893" spans="1:2" x14ac:dyDescent="0.25">
      <c r="A893" s="46">
        <v>340003</v>
      </c>
      <c r="B893" s="46" t="s">
        <v>6908</v>
      </c>
    </row>
    <row r="894" spans="1:2" x14ac:dyDescent="0.25">
      <c r="A894" s="46">
        <v>340004</v>
      </c>
      <c r="B894" s="46" t="s">
        <v>6909</v>
      </c>
    </row>
    <row r="895" spans="1:2" x14ac:dyDescent="0.25">
      <c r="A895" s="46">
        <v>340005</v>
      </c>
      <c r="B895" s="46" t="s">
        <v>6910</v>
      </c>
    </row>
    <row r="896" spans="1:2" x14ac:dyDescent="0.25">
      <c r="A896" s="46">
        <v>340006</v>
      </c>
      <c r="B896" s="46" t="s">
        <v>6911</v>
      </c>
    </row>
    <row r="897" spans="1:2" x14ac:dyDescent="0.25">
      <c r="A897" s="46">
        <v>340007</v>
      </c>
      <c r="B897" s="46" t="s">
        <v>6912</v>
      </c>
    </row>
    <row r="898" spans="1:2" x14ac:dyDescent="0.25">
      <c r="A898" s="46">
        <v>340008</v>
      </c>
      <c r="B898" s="46" t="s">
        <v>6913</v>
      </c>
    </row>
    <row r="899" spans="1:2" x14ac:dyDescent="0.25">
      <c r="A899" s="46">
        <v>340009</v>
      </c>
      <c r="B899" s="46" t="s">
        <v>6914</v>
      </c>
    </row>
    <row r="900" spans="1:2" x14ac:dyDescent="0.25">
      <c r="A900" s="46">
        <v>230005</v>
      </c>
      <c r="B900" s="46" t="s">
        <v>4830</v>
      </c>
    </row>
    <row r="901" spans="1:2" x14ac:dyDescent="0.25">
      <c r="A901" s="46">
        <v>340011</v>
      </c>
      <c r="B901" s="46" t="s">
        <v>6915</v>
      </c>
    </row>
    <row r="902" spans="1:2" x14ac:dyDescent="0.25">
      <c r="A902" s="46">
        <v>340012</v>
      </c>
      <c r="B902" s="46" t="s">
        <v>6916</v>
      </c>
    </row>
    <row r="903" spans="1:2" x14ac:dyDescent="0.25">
      <c r="A903" s="46">
        <v>340013</v>
      </c>
      <c r="B903" s="46" t="s">
        <v>6917</v>
      </c>
    </row>
    <row r="904" spans="1:2" x14ac:dyDescent="0.25">
      <c r="A904" s="46">
        <v>340014</v>
      </c>
      <c r="B904" s="46" t="s">
        <v>6918</v>
      </c>
    </row>
    <row r="905" spans="1:2" x14ac:dyDescent="0.25">
      <c r="A905" s="46">
        <v>340015</v>
      </c>
      <c r="B905" s="46" t="s">
        <v>6919</v>
      </c>
    </row>
    <row r="906" spans="1:2" x14ac:dyDescent="0.25">
      <c r="A906" s="46">
        <v>340016</v>
      </c>
      <c r="B906" s="46" t="s">
        <v>6920</v>
      </c>
    </row>
    <row r="907" spans="1:2" x14ac:dyDescent="0.25">
      <c r="A907" s="46">
        <v>340017</v>
      </c>
      <c r="B907" s="46" t="s">
        <v>6921</v>
      </c>
    </row>
    <row r="908" spans="1:2" x14ac:dyDescent="0.25">
      <c r="A908" s="46">
        <v>340018</v>
      </c>
      <c r="B908" s="46" t="s">
        <v>6922</v>
      </c>
    </row>
    <row r="909" spans="1:2" x14ac:dyDescent="0.25">
      <c r="A909" s="46">
        <v>340019</v>
      </c>
      <c r="B909" s="46" t="s">
        <v>6923</v>
      </c>
    </row>
    <row r="910" spans="1:2" x14ac:dyDescent="0.25">
      <c r="A910" s="46">
        <v>340020</v>
      </c>
      <c r="B910" s="46" t="s">
        <v>6924</v>
      </c>
    </row>
    <row r="911" spans="1:2" x14ac:dyDescent="0.25">
      <c r="A911" s="46">
        <v>340021</v>
      </c>
      <c r="B911" s="46" t="s">
        <v>6925</v>
      </c>
    </row>
    <row r="912" spans="1:2" x14ac:dyDescent="0.25">
      <c r="A912" s="46">
        <v>340022</v>
      </c>
      <c r="B912" s="46" t="s">
        <v>6926</v>
      </c>
    </row>
    <row r="913" spans="1:2" x14ac:dyDescent="0.25">
      <c r="A913" s="46">
        <v>340023</v>
      </c>
      <c r="B913" s="46" t="s">
        <v>6927</v>
      </c>
    </row>
    <row r="914" spans="1:2" x14ac:dyDescent="0.25">
      <c r="A914" s="46">
        <v>340024</v>
      </c>
      <c r="B914" s="46" t="s">
        <v>6928</v>
      </c>
    </row>
    <row r="915" spans="1:2" x14ac:dyDescent="0.25">
      <c r="A915" s="46">
        <v>340025</v>
      </c>
      <c r="B915" s="46" t="s">
        <v>6929</v>
      </c>
    </row>
    <row r="916" spans="1:2" x14ac:dyDescent="0.25">
      <c r="A916" s="46">
        <v>340026</v>
      </c>
      <c r="B916" s="46" t="s">
        <v>6930</v>
      </c>
    </row>
    <row r="917" spans="1:2" x14ac:dyDescent="0.25">
      <c r="A917" s="46">
        <v>340027</v>
      </c>
      <c r="B917" s="46" t="s">
        <v>6931</v>
      </c>
    </row>
    <row r="918" spans="1:2" x14ac:dyDescent="0.25">
      <c r="A918" s="46">
        <v>340028</v>
      </c>
      <c r="B918" s="46" t="s">
        <v>6932</v>
      </c>
    </row>
    <row r="919" spans="1:2" x14ac:dyDescent="0.25">
      <c r="A919" s="46">
        <v>340029</v>
      </c>
      <c r="B919" s="46" t="s">
        <v>6933</v>
      </c>
    </row>
    <row r="920" spans="1:2" x14ac:dyDescent="0.25">
      <c r="A920" s="46">
        <v>340030</v>
      </c>
      <c r="B920" s="46" t="s">
        <v>6934</v>
      </c>
    </row>
    <row r="921" spans="1:2" x14ac:dyDescent="0.25">
      <c r="A921" s="46">
        <v>340031</v>
      </c>
      <c r="B921" s="46" t="s">
        <v>6935</v>
      </c>
    </row>
    <row r="922" spans="1:2" x14ac:dyDescent="0.25">
      <c r="A922" s="46">
        <v>340032</v>
      </c>
      <c r="B922" s="46" t="s">
        <v>6936</v>
      </c>
    </row>
    <row r="923" spans="1:2" x14ac:dyDescent="0.25">
      <c r="A923" s="46">
        <v>340033</v>
      </c>
      <c r="B923" s="46" t="s">
        <v>6937</v>
      </c>
    </row>
    <row r="924" spans="1:2" x14ac:dyDescent="0.25">
      <c r="A924" s="46">
        <v>340034</v>
      </c>
      <c r="B924" s="46" t="s">
        <v>6938</v>
      </c>
    </row>
    <row r="925" spans="1:2" x14ac:dyDescent="0.25">
      <c r="A925" s="46">
        <v>340035</v>
      </c>
      <c r="B925" s="46" t="s">
        <v>6939</v>
      </c>
    </row>
    <row r="926" spans="1:2" x14ac:dyDescent="0.25">
      <c r="A926" s="46">
        <v>340036</v>
      </c>
      <c r="B926" s="46" t="s">
        <v>6940</v>
      </c>
    </row>
    <row r="927" spans="1:2" x14ac:dyDescent="0.25">
      <c r="A927" s="46">
        <v>340037</v>
      </c>
      <c r="B927" s="46" t="s">
        <v>6941</v>
      </c>
    </row>
    <row r="928" spans="1:2" x14ac:dyDescent="0.25">
      <c r="A928" s="46">
        <v>340038</v>
      </c>
      <c r="B928" s="46" t="s">
        <v>6942</v>
      </c>
    </row>
    <row r="929" spans="1:2" x14ac:dyDescent="0.25">
      <c r="A929" s="46">
        <v>340039</v>
      </c>
      <c r="B929" s="46" t="s">
        <v>6943</v>
      </c>
    </row>
    <row r="930" spans="1:2" x14ac:dyDescent="0.25">
      <c r="A930" s="46">
        <v>340040</v>
      </c>
      <c r="B930" s="46" t="s">
        <v>6944</v>
      </c>
    </row>
    <row r="931" spans="1:2" x14ac:dyDescent="0.25">
      <c r="A931" s="46">
        <v>340041</v>
      </c>
      <c r="B931" s="46" t="s">
        <v>6945</v>
      </c>
    </row>
    <row r="932" spans="1:2" x14ac:dyDescent="0.25">
      <c r="A932" s="46">
        <v>340042</v>
      </c>
      <c r="B932" s="46" t="s">
        <v>6946</v>
      </c>
    </row>
    <row r="933" spans="1:2" x14ac:dyDescent="0.25">
      <c r="A933" s="46">
        <v>340043</v>
      </c>
      <c r="B933" s="46" t="s">
        <v>6947</v>
      </c>
    </row>
    <row r="934" spans="1:2" x14ac:dyDescent="0.25">
      <c r="A934" s="46">
        <v>340044</v>
      </c>
      <c r="B934" s="46" t="s">
        <v>6948</v>
      </c>
    </row>
    <row r="935" spans="1:2" x14ac:dyDescent="0.25">
      <c r="A935" s="46">
        <v>340045</v>
      </c>
      <c r="B935" s="46" t="s">
        <v>6949</v>
      </c>
    </row>
    <row r="936" spans="1:2" x14ac:dyDescent="0.25">
      <c r="A936" s="46">
        <v>340046</v>
      </c>
      <c r="B936" s="46" t="s">
        <v>6950</v>
      </c>
    </row>
    <row r="937" spans="1:2" x14ac:dyDescent="0.25">
      <c r="A937" s="46">
        <v>340047</v>
      </c>
      <c r="B937" s="46" t="s">
        <v>6951</v>
      </c>
    </row>
    <row r="938" spans="1:2" x14ac:dyDescent="0.25">
      <c r="A938" s="46">
        <v>340048</v>
      </c>
      <c r="B938" s="46" t="s">
        <v>6952</v>
      </c>
    </row>
    <row r="939" spans="1:2" x14ac:dyDescent="0.25">
      <c r="A939" s="46">
        <v>340049</v>
      </c>
      <c r="B939" s="46" t="s">
        <v>6953</v>
      </c>
    </row>
    <row r="940" spans="1:2" x14ac:dyDescent="0.25">
      <c r="A940" s="46">
        <v>340050</v>
      </c>
      <c r="B940" s="46" t="s">
        <v>6954</v>
      </c>
    </row>
    <row r="941" spans="1:2" x14ac:dyDescent="0.25">
      <c r="A941" s="46">
        <v>340051</v>
      </c>
      <c r="B941" s="46" t="s">
        <v>6955</v>
      </c>
    </row>
    <row r="942" spans="1:2" x14ac:dyDescent="0.25">
      <c r="A942" s="46">
        <v>340052</v>
      </c>
      <c r="B942" s="46" t="s">
        <v>4785</v>
      </c>
    </row>
    <row r="943" spans="1:2" x14ac:dyDescent="0.25">
      <c r="A943" s="46">
        <v>340053</v>
      </c>
      <c r="B943" s="46" t="s">
        <v>6956</v>
      </c>
    </row>
    <row r="944" spans="1:2" x14ac:dyDescent="0.25">
      <c r="A944" s="46">
        <v>340054</v>
      </c>
      <c r="B944" s="46" t="s">
        <v>6957</v>
      </c>
    </row>
    <row r="945" spans="1:2" x14ac:dyDescent="0.25">
      <c r="A945" s="46">
        <v>340055</v>
      </c>
      <c r="B945" s="46" t="s">
        <v>6958</v>
      </c>
    </row>
    <row r="946" spans="1:2" x14ac:dyDescent="0.25">
      <c r="A946" s="46">
        <v>340056</v>
      </c>
      <c r="B946" s="46" t="s">
        <v>6959</v>
      </c>
    </row>
    <row r="947" spans="1:2" x14ac:dyDescent="0.25">
      <c r="A947" s="46">
        <v>340057</v>
      </c>
      <c r="B947" s="46" t="s">
        <v>6960</v>
      </c>
    </row>
    <row r="948" spans="1:2" x14ac:dyDescent="0.25">
      <c r="A948" s="46">
        <v>340058</v>
      </c>
      <c r="B948" s="46" t="s">
        <v>6961</v>
      </c>
    </row>
    <row r="949" spans="1:2" x14ac:dyDescent="0.25">
      <c r="A949" s="46">
        <v>340059</v>
      </c>
      <c r="B949" s="46" t="s">
        <v>6962</v>
      </c>
    </row>
    <row r="950" spans="1:2" x14ac:dyDescent="0.25">
      <c r="A950" s="46">
        <v>340060</v>
      </c>
      <c r="B950" s="46" t="s">
        <v>6963</v>
      </c>
    </row>
    <row r="951" spans="1:2" x14ac:dyDescent="0.25">
      <c r="A951" s="46">
        <v>230018</v>
      </c>
      <c r="B951" s="46" t="s">
        <v>6964</v>
      </c>
    </row>
    <row r="952" spans="1:2" x14ac:dyDescent="0.25">
      <c r="A952" s="46">
        <v>340062</v>
      </c>
      <c r="B952" s="46" t="s">
        <v>6965</v>
      </c>
    </row>
    <row r="953" spans="1:2" x14ac:dyDescent="0.25">
      <c r="A953" s="46">
        <v>400001</v>
      </c>
      <c r="B953" s="46" t="s">
        <v>6966</v>
      </c>
    </row>
    <row r="954" spans="1:2" x14ac:dyDescent="0.25">
      <c r="A954" s="46">
        <v>400002</v>
      </c>
      <c r="B954" s="46" t="s">
        <v>6967</v>
      </c>
    </row>
    <row r="955" spans="1:2" x14ac:dyDescent="0.25">
      <c r="A955" s="46">
        <v>400003</v>
      </c>
      <c r="B955" s="46" t="s">
        <v>6968</v>
      </c>
    </row>
    <row r="956" spans="1:2" x14ac:dyDescent="0.25">
      <c r="A956" s="46">
        <v>400004</v>
      </c>
      <c r="B956" s="46" t="s">
        <v>6969</v>
      </c>
    </row>
    <row r="957" spans="1:2" x14ac:dyDescent="0.25">
      <c r="A957" s="46">
        <v>400005</v>
      </c>
      <c r="B957" s="46" t="s">
        <v>6970</v>
      </c>
    </row>
    <row r="958" spans="1:2" x14ac:dyDescent="0.25">
      <c r="A958" s="46">
        <v>400006</v>
      </c>
      <c r="B958" s="46" t="s">
        <v>6971</v>
      </c>
    </row>
    <row r="959" spans="1:2" x14ac:dyDescent="0.25">
      <c r="A959" s="46">
        <v>400007</v>
      </c>
      <c r="B959" s="46" t="s">
        <v>6972</v>
      </c>
    </row>
    <row r="960" spans="1:2" x14ac:dyDescent="0.25">
      <c r="A960" s="46">
        <v>410001</v>
      </c>
      <c r="B960" s="46" t="s">
        <v>6973</v>
      </c>
    </row>
    <row r="961" spans="1:2" x14ac:dyDescent="0.25">
      <c r="A961" s="46">
        <v>410002</v>
      </c>
      <c r="B961" s="46" t="s">
        <v>6974</v>
      </c>
    </row>
    <row r="962" spans="1:2" x14ac:dyDescent="0.25">
      <c r="A962" s="46">
        <v>410003</v>
      </c>
      <c r="B962" s="46" t="s">
        <v>6975</v>
      </c>
    </row>
    <row r="963" spans="1:2" x14ac:dyDescent="0.25">
      <c r="A963" s="46">
        <v>410004</v>
      </c>
      <c r="B963" s="46" t="s">
        <v>6976</v>
      </c>
    </row>
    <row r="964" spans="1:2" x14ac:dyDescent="0.25">
      <c r="A964" s="46">
        <v>410005</v>
      </c>
      <c r="B964" s="46" t="s">
        <v>6977</v>
      </c>
    </row>
    <row r="965" spans="1:2" x14ac:dyDescent="0.25">
      <c r="A965" s="46">
        <v>410006</v>
      </c>
      <c r="B965" s="46" t="s">
        <v>6978</v>
      </c>
    </row>
    <row r="966" spans="1:2" x14ac:dyDescent="0.25">
      <c r="A966" s="46">
        <v>410007</v>
      </c>
      <c r="B966" s="46" t="s">
        <v>6979</v>
      </c>
    </row>
    <row r="967" spans="1:2" x14ac:dyDescent="0.25">
      <c r="A967" s="46">
        <v>410008</v>
      </c>
      <c r="B967" s="46" t="s">
        <v>6980</v>
      </c>
    </row>
    <row r="968" spans="1:2" x14ac:dyDescent="0.25">
      <c r="A968" s="46">
        <v>410009</v>
      </c>
      <c r="B968" s="46" t="s">
        <v>6981</v>
      </c>
    </row>
    <row r="969" spans="1:2" x14ac:dyDescent="0.25">
      <c r="A969" s="46">
        <v>410010</v>
      </c>
      <c r="B969" s="46" t="s">
        <v>6982</v>
      </c>
    </row>
    <row r="970" spans="1:2" x14ac:dyDescent="0.25">
      <c r="A970" s="46">
        <v>410011</v>
      </c>
      <c r="B970" s="46" t="s">
        <v>6983</v>
      </c>
    </row>
    <row r="971" spans="1:2" x14ac:dyDescent="0.25">
      <c r="A971" s="46">
        <v>410012</v>
      </c>
      <c r="B971" s="46" t="s">
        <v>6984</v>
      </c>
    </row>
    <row r="972" spans="1:2" x14ac:dyDescent="0.25">
      <c r="A972" s="46">
        <v>410013</v>
      </c>
      <c r="B972" s="46" t="s">
        <v>6985</v>
      </c>
    </row>
    <row r="973" spans="1:2" x14ac:dyDescent="0.25">
      <c r="A973" s="46">
        <v>410014</v>
      </c>
      <c r="B973" s="46" t="s">
        <v>6986</v>
      </c>
    </row>
    <row r="974" spans="1:2" x14ac:dyDescent="0.25">
      <c r="A974" s="46">
        <v>410015</v>
      </c>
      <c r="B974" s="46" t="s">
        <v>6987</v>
      </c>
    </row>
    <row r="975" spans="1:2" x14ac:dyDescent="0.25">
      <c r="A975" s="46">
        <v>410016</v>
      </c>
      <c r="B975" s="46" t="s">
        <v>6988</v>
      </c>
    </row>
    <row r="976" spans="1:2" x14ac:dyDescent="0.25">
      <c r="A976" s="46">
        <v>410017</v>
      </c>
      <c r="B976" s="46" t="s">
        <v>6989</v>
      </c>
    </row>
    <row r="977" spans="1:2" x14ac:dyDescent="0.25">
      <c r="A977" s="46">
        <v>410018</v>
      </c>
      <c r="B977" s="46" t="s">
        <v>6990</v>
      </c>
    </row>
    <row r="978" spans="1:2" x14ac:dyDescent="0.25">
      <c r="A978" s="46">
        <v>410019</v>
      </c>
      <c r="B978" s="46" t="s">
        <v>6991</v>
      </c>
    </row>
    <row r="979" spans="1:2" x14ac:dyDescent="0.25">
      <c r="A979" s="46">
        <v>410020</v>
      </c>
      <c r="B979" s="46" t="s">
        <v>6992</v>
      </c>
    </row>
    <row r="980" spans="1:2" x14ac:dyDescent="0.25">
      <c r="A980" s="46">
        <v>410021</v>
      </c>
      <c r="B980" s="46" t="s">
        <v>6993</v>
      </c>
    </row>
    <row r="981" spans="1:2" x14ac:dyDescent="0.25">
      <c r="A981" s="46">
        <v>410022</v>
      </c>
      <c r="B981" s="46" t="s">
        <v>6994</v>
      </c>
    </row>
    <row r="982" spans="1:2" x14ac:dyDescent="0.25">
      <c r="A982" s="46">
        <v>410023</v>
      </c>
      <c r="B982" s="46" t="s">
        <v>6995</v>
      </c>
    </row>
    <row r="983" spans="1:2" x14ac:dyDescent="0.25">
      <c r="A983" s="46">
        <v>410024</v>
      </c>
      <c r="B983" s="46" t="s">
        <v>6996</v>
      </c>
    </row>
    <row r="984" spans="1:2" x14ac:dyDescent="0.25">
      <c r="A984" s="46">
        <v>410025</v>
      </c>
      <c r="B984" s="46" t="s">
        <v>6997</v>
      </c>
    </row>
    <row r="985" spans="1:2" x14ac:dyDescent="0.25">
      <c r="A985" s="46">
        <v>410026</v>
      </c>
      <c r="B985" s="46" t="s">
        <v>6998</v>
      </c>
    </row>
    <row r="986" spans="1:2" x14ac:dyDescent="0.25">
      <c r="A986" s="46">
        <v>410027</v>
      </c>
      <c r="B986" s="46" t="s">
        <v>6999</v>
      </c>
    </row>
    <row r="987" spans="1:2" x14ac:dyDescent="0.25">
      <c r="A987" s="46">
        <v>410028</v>
      </c>
      <c r="B987" s="46" t="s">
        <v>7000</v>
      </c>
    </row>
    <row r="988" spans="1:2" x14ac:dyDescent="0.25">
      <c r="A988" s="46">
        <v>410029</v>
      </c>
      <c r="B988" s="46" t="s">
        <v>7001</v>
      </c>
    </row>
    <row r="989" spans="1:2" x14ac:dyDescent="0.25">
      <c r="A989" s="46">
        <v>410031</v>
      </c>
      <c r="B989" s="46" t="s">
        <v>7002</v>
      </c>
    </row>
    <row r="990" spans="1:2" x14ac:dyDescent="0.25">
      <c r="A990" s="46">
        <v>430001</v>
      </c>
      <c r="B990" s="46" t="s">
        <v>7003</v>
      </c>
    </row>
    <row r="991" spans="1:2" x14ac:dyDescent="0.25">
      <c r="A991" s="46">
        <v>430002</v>
      </c>
      <c r="B991" s="46" t="s">
        <v>7004</v>
      </c>
    </row>
    <row r="992" spans="1:2" x14ac:dyDescent="0.25">
      <c r="A992" s="46">
        <v>440001</v>
      </c>
      <c r="B992" s="46" t="s">
        <v>7005</v>
      </c>
    </row>
    <row r="993" spans="1:2" x14ac:dyDescent="0.25">
      <c r="A993" s="46">
        <v>440002</v>
      </c>
      <c r="B993" s="46" t="s">
        <v>7006</v>
      </c>
    </row>
    <row r="994" spans="1:2" x14ac:dyDescent="0.25">
      <c r="A994" s="46">
        <v>440003</v>
      </c>
      <c r="B994" s="46" t="s">
        <v>7007</v>
      </c>
    </row>
    <row r="995" spans="1:2" x14ac:dyDescent="0.25">
      <c r="A995" s="46">
        <v>440004</v>
      </c>
      <c r="B995" s="46" t="s">
        <v>7008</v>
      </c>
    </row>
    <row r="996" spans="1:2" x14ac:dyDescent="0.25">
      <c r="A996" s="46">
        <v>440005</v>
      </c>
      <c r="B996" s="46" t="s">
        <v>7009</v>
      </c>
    </row>
    <row r="997" spans="1:2" x14ac:dyDescent="0.25">
      <c r="A997" s="46">
        <v>440006</v>
      </c>
      <c r="B997" s="46" t="s">
        <v>7010</v>
      </c>
    </row>
    <row r="998" spans="1:2" x14ac:dyDescent="0.25">
      <c r="A998" s="46">
        <v>440007</v>
      </c>
      <c r="B998" s="46" t="s">
        <v>7011</v>
      </c>
    </row>
    <row r="999" spans="1:2" x14ac:dyDescent="0.25">
      <c r="A999" s="46">
        <v>440008</v>
      </c>
      <c r="B999" s="46" t="s">
        <v>7012</v>
      </c>
    </row>
    <row r="1000" spans="1:2" x14ac:dyDescent="0.25">
      <c r="A1000" s="46">
        <v>440009</v>
      </c>
      <c r="B1000" s="46" t="s">
        <v>7013</v>
      </c>
    </row>
    <row r="1001" spans="1:2" x14ac:dyDescent="0.25">
      <c r="A1001" s="46">
        <v>440010</v>
      </c>
      <c r="B1001" s="46" t="s">
        <v>7014</v>
      </c>
    </row>
    <row r="1002" spans="1:2" x14ac:dyDescent="0.25">
      <c r="A1002" s="46">
        <v>440011</v>
      </c>
      <c r="B1002" s="46" t="s">
        <v>7015</v>
      </c>
    </row>
    <row r="1003" spans="1:2" x14ac:dyDescent="0.25">
      <c r="A1003" s="46">
        <v>440012</v>
      </c>
      <c r="B1003" s="46" t="s">
        <v>7016</v>
      </c>
    </row>
    <row r="1004" spans="1:2" x14ac:dyDescent="0.25">
      <c r="A1004" s="46">
        <v>440013</v>
      </c>
      <c r="B1004" s="46" t="s">
        <v>7017</v>
      </c>
    </row>
    <row r="1005" spans="1:2" x14ac:dyDescent="0.25">
      <c r="A1005" s="46">
        <v>440014</v>
      </c>
      <c r="B1005" s="46" t="s">
        <v>7018</v>
      </c>
    </row>
    <row r="1006" spans="1:2" x14ac:dyDescent="0.25">
      <c r="A1006" s="46">
        <v>440015</v>
      </c>
      <c r="B1006" s="46" t="s">
        <v>7019</v>
      </c>
    </row>
    <row r="1007" spans="1:2" x14ac:dyDescent="0.25">
      <c r="A1007" s="46">
        <v>440016</v>
      </c>
      <c r="B1007" s="46" t="s">
        <v>7020</v>
      </c>
    </row>
    <row r="1008" spans="1:2" x14ac:dyDescent="0.25">
      <c r="A1008" s="46">
        <v>440017</v>
      </c>
      <c r="B1008" s="46" t="s">
        <v>7021</v>
      </c>
    </row>
    <row r="1009" spans="1:2" x14ac:dyDescent="0.25">
      <c r="A1009" s="46">
        <v>440019</v>
      </c>
      <c r="B1009" s="46" t="s">
        <v>7022</v>
      </c>
    </row>
    <row r="1010" spans="1:2" x14ac:dyDescent="0.25">
      <c r="A1010" s="46">
        <v>440020</v>
      </c>
      <c r="B1010" s="46" t="s">
        <v>7023</v>
      </c>
    </row>
    <row r="1011" spans="1:2" x14ac:dyDescent="0.25">
      <c r="A1011" s="46">
        <v>440021</v>
      </c>
      <c r="B1011" s="46" t="s">
        <v>7024</v>
      </c>
    </row>
    <row r="1012" spans="1:2" x14ac:dyDescent="0.25">
      <c r="A1012" s="46">
        <v>440022</v>
      </c>
      <c r="B1012" s="46" t="s">
        <v>7025</v>
      </c>
    </row>
    <row r="1013" spans="1:2" x14ac:dyDescent="0.25">
      <c r="A1013" s="46">
        <v>440023</v>
      </c>
      <c r="B1013" s="46" t="s">
        <v>7026</v>
      </c>
    </row>
    <row r="1014" spans="1:2" x14ac:dyDescent="0.25">
      <c r="A1014" s="46">
        <v>440024</v>
      </c>
      <c r="B1014" s="46" t="s">
        <v>7027</v>
      </c>
    </row>
    <row r="1015" spans="1:2" x14ac:dyDescent="0.25">
      <c r="A1015" s="46">
        <v>440025</v>
      </c>
      <c r="B1015" s="46" t="s">
        <v>7028</v>
      </c>
    </row>
    <row r="1016" spans="1:2" x14ac:dyDescent="0.25">
      <c r="A1016" s="46">
        <v>440026</v>
      </c>
      <c r="B1016" s="46" t="s">
        <v>7029</v>
      </c>
    </row>
    <row r="1017" spans="1:2" x14ac:dyDescent="0.25">
      <c r="A1017" s="46">
        <v>440027</v>
      </c>
      <c r="B1017" s="46" t="s">
        <v>7030</v>
      </c>
    </row>
    <row r="1018" spans="1:2" x14ac:dyDescent="0.25">
      <c r="A1018" s="46">
        <v>440028</v>
      </c>
      <c r="B1018" s="46" t="s">
        <v>7031</v>
      </c>
    </row>
    <row r="1019" spans="1:2" x14ac:dyDescent="0.25">
      <c r="A1019" s="46">
        <v>440029</v>
      </c>
      <c r="B1019" s="46" t="s">
        <v>7032</v>
      </c>
    </row>
    <row r="1020" spans="1:2" x14ac:dyDescent="0.25">
      <c r="A1020" s="46">
        <v>440030</v>
      </c>
      <c r="B1020" s="46" t="s">
        <v>7033</v>
      </c>
    </row>
    <row r="1021" spans="1:2" x14ac:dyDescent="0.25">
      <c r="A1021" s="46">
        <v>440031</v>
      </c>
      <c r="B1021" s="46" t="s">
        <v>7034</v>
      </c>
    </row>
    <row r="1022" spans="1:2" x14ac:dyDescent="0.25">
      <c r="A1022" s="46">
        <v>240073</v>
      </c>
      <c r="B1022" s="46" t="s">
        <v>7035</v>
      </c>
    </row>
    <row r="1023" spans="1:2" x14ac:dyDescent="0.25">
      <c r="A1023" s="46">
        <v>440033</v>
      </c>
      <c r="B1023" s="46" t="s">
        <v>7036</v>
      </c>
    </row>
    <row r="1024" spans="1:2" x14ac:dyDescent="0.25">
      <c r="A1024" s="46">
        <v>440035</v>
      </c>
      <c r="B1024" s="46" t="s">
        <v>7037</v>
      </c>
    </row>
    <row r="1025" spans="1:2" x14ac:dyDescent="0.25">
      <c r="A1025" s="46">
        <v>440036</v>
      </c>
      <c r="B1025" s="46" t="s">
        <v>7038</v>
      </c>
    </row>
    <row r="1026" spans="1:2" x14ac:dyDescent="0.25">
      <c r="A1026" s="46">
        <v>440037</v>
      </c>
      <c r="B1026" s="46" t="s">
        <v>7039</v>
      </c>
    </row>
    <row r="1027" spans="1:2" x14ac:dyDescent="0.25">
      <c r="A1027" s="46">
        <v>440038</v>
      </c>
      <c r="B1027" s="46" t="s">
        <v>7040</v>
      </c>
    </row>
    <row r="1028" spans="1:2" x14ac:dyDescent="0.25">
      <c r="A1028" s="46">
        <v>440039</v>
      </c>
      <c r="B1028" s="46" t="s">
        <v>7041</v>
      </c>
    </row>
    <row r="1029" spans="1:2" x14ac:dyDescent="0.25">
      <c r="A1029" s="46">
        <v>440040</v>
      </c>
      <c r="B1029" s="46" t="s">
        <v>7042</v>
      </c>
    </row>
    <row r="1030" spans="1:2" x14ac:dyDescent="0.25">
      <c r="A1030" s="46">
        <v>440041</v>
      </c>
      <c r="B1030" s="46" t="s">
        <v>6245</v>
      </c>
    </row>
    <row r="1031" spans="1:2" x14ac:dyDescent="0.25">
      <c r="A1031" s="46">
        <v>440042</v>
      </c>
      <c r="B1031" s="46" t="s">
        <v>7043</v>
      </c>
    </row>
    <row r="1032" spans="1:2" x14ac:dyDescent="0.25">
      <c r="A1032" s="46">
        <v>440043</v>
      </c>
      <c r="B1032" s="46" t="s">
        <v>7044</v>
      </c>
    </row>
    <row r="1033" spans="1:2" x14ac:dyDescent="0.25">
      <c r="A1033" s="46">
        <v>440044</v>
      </c>
      <c r="B1033" s="46" t="s">
        <v>7045</v>
      </c>
    </row>
    <row r="1034" spans="1:2" x14ac:dyDescent="0.25">
      <c r="A1034" s="46">
        <v>440045</v>
      </c>
      <c r="B1034" s="46" t="s">
        <v>7046</v>
      </c>
    </row>
    <row r="1035" spans="1:2" x14ac:dyDescent="0.25">
      <c r="A1035" s="46">
        <v>440046</v>
      </c>
      <c r="B1035" s="46" t="s">
        <v>6518</v>
      </c>
    </row>
    <row r="1036" spans="1:2" x14ac:dyDescent="0.25">
      <c r="A1036" s="46">
        <v>440047</v>
      </c>
      <c r="B1036" s="46" t="s">
        <v>7047</v>
      </c>
    </row>
    <row r="1037" spans="1:2" x14ac:dyDescent="0.25">
      <c r="A1037" s="46">
        <v>440048</v>
      </c>
      <c r="B1037" s="46" t="s">
        <v>7048</v>
      </c>
    </row>
    <row r="1038" spans="1:2" x14ac:dyDescent="0.25">
      <c r="A1038" s="46">
        <v>440049</v>
      </c>
      <c r="B1038" s="46" t="s">
        <v>7049</v>
      </c>
    </row>
    <row r="1039" spans="1:2" x14ac:dyDescent="0.25">
      <c r="A1039" s="46">
        <v>440050</v>
      </c>
      <c r="B1039" s="46" t="s">
        <v>7050</v>
      </c>
    </row>
    <row r="1040" spans="1:2" x14ac:dyDescent="0.25">
      <c r="A1040" s="46">
        <v>440051</v>
      </c>
      <c r="B1040" s="46" t="s">
        <v>7051</v>
      </c>
    </row>
    <row r="1041" spans="1:2" x14ac:dyDescent="0.25">
      <c r="A1041" s="46">
        <v>440052</v>
      </c>
      <c r="B1041" s="46" t="s">
        <v>7052</v>
      </c>
    </row>
    <row r="1042" spans="1:2" x14ac:dyDescent="0.25">
      <c r="A1042" s="46">
        <v>440053</v>
      </c>
      <c r="B1042" s="46" t="s">
        <v>7053</v>
      </c>
    </row>
    <row r="1043" spans="1:2" x14ac:dyDescent="0.25">
      <c r="A1043" s="46">
        <v>440054</v>
      </c>
      <c r="B1043" s="46" t="s">
        <v>7054</v>
      </c>
    </row>
    <row r="1044" spans="1:2" x14ac:dyDescent="0.25">
      <c r="A1044" s="46">
        <v>440055</v>
      </c>
      <c r="B1044" s="46" t="s">
        <v>7055</v>
      </c>
    </row>
    <row r="1045" spans="1:2" x14ac:dyDescent="0.25">
      <c r="A1045" s="46">
        <v>440056</v>
      </c>
      <c r="B1045" s="46" t="s">
        <v>7056</v>
      </c>
    </row>
    <row r="1046" spans="1:2" x14ac:dyDescent="0.25">
      <c r="A1046" s="46">
        <v>440057</v>
      </c>
      <c r="B1046" s="46" t="s">
        <v>7057</v>
      </c>
    </row>
    <row r="1047" spans="1:2" x14ac:dyDescent="0.25">
      <c r="A1047" s="46">
        <v>440058</v>
      </c>
      <c r="B1047" s="46" t="s">
        <v>7058</v>
      </c>
    </row>
    <row r="1048" spans="1:2" x14ac:dyDescent="0.25">
      <c r="A1048" s="46">
        <v>440059</v>
      </c>
      <c r="B1048" s="46" t="s">
        <v>7059</v>
      </c>
    </row>
    <row r="1049" spans="1:2" x14ac:dyDescent="0.25">
      <c r="A1049" s="46">
        <v>440060</v>
      </c>
      <c r="B1049" s="46" t="s">
        <v>7060</v>
      </c>
    </row>
    <row r="1050" spans="1:2" x14ac:dyDescent="0.25">
      <c r="A1050" s="46">
        <v>240091</v>
      </c>
      <c r="B1050" s="46" t="s">
        <v>7061</v>
      </c>
    </row>
    <row r="1051" spans="1:2" x14ac:dyDescent="0.25">
      <c r="A1051" s="46">
        <v>440062</v>
      </c>
      <c r="B1051" s="46" t="s">
        <v>7062</v>
      </c>
    </row>
    <row r="1052" spans="1:2" x14ac:dyDescent="0.25">
      <c r="A1052" s="46">
        <v>440063</v>
      </c>
      <c r="B1052" s="46" t="s">
        <v>7063</v>
      </c>
    </row>
    <row r="1053" spans="1:2" x14ac:dyDescent="0.25">
      <c r="A1053" s="46">
        <v>440064</v>
      </c>
      <c r="B1053" s="46" t="s">
        <v>7064</v>
      </c>
    </row>
    <row r="1054" spans="1:2" x14ac:dyDescent="0.25">
      <c r="A1054" s="46">
        <v>440065</v>
      </c>
      <c r="B1054" s="46" t="s">
        <v>7065</v>
      </c>
    </row>
    <row r="1055" spans="1:2" x14ac:dyDescent="0.25">
      <c r="A1055" s="46">
        <v>440066</v>
      </c>
      <c r="B1055" s="46" t="s">
        <v>7066</v>
      </c>
    </row>
    <row r="1056" spans="1:2" x14ac:dyDescent="0.25">
      <c r="A1056" s="46">
        <v>440067</v>
      </c>
      <c r="B1056" s="46" t="s">
        <v>7067</v>
      </c>
    </row>
    <row r="1057" spans="1:2" x14ac:dyDescent="0.25">
      <c r="A1057" s="46">
        <v>440068</v>
      </c>
      <c r="B1057" s="46" t="s">
        <v>7068</v>
      </c>
    </row>
    <row r="1058" spans="1:2" x14ac:dyDescent="0.25">
      <c r="A1058" s="46">
        <v>440069</v>
      </c>
      <c r="B1058" s="46" t="s">
        <v>7069</v>
      </c>
    </row>
    <row r="1059" spans="1:2" x14ac:dyDescent="0.25">
      <c r="A1059" s="46">
        <v>440070</v>
      </c>
      <c r="B1059" s="46" t="s">
        <v>7070</v>
      </c>
    </row>
    <row r="1060" spans="1:2" x14ac:dyDescent="0.25">
      <c r="A1060" s="46">
        <v>440071</v>
      </c>
      <c r="B1060" s="46" t="s">
        <v>7071</v>
      </c>
    </row>
    <row r="1061" spans="1:2" x14ac:dyDescent="0.25">
      <c r="A1061" s="46">
        <v>240255</v>
      </c>
      <c r="B1061" s="46" t="s">
        <v>7072</v>
      </c>
    </row>
    <row r="1062" spans="1:2" x14ac:dyDescent="0.25">
      <c r="A1062" s="46">
        <v>440073</v>
      </c>
      <c r="B1062" s="46" t="s">
        <v>7073</v>
      </c>
    </row>
    <row r="1063" spans="1:2" x14ac:dyDescent="0.25">
      <c r="A1063" s="46">
        <v>440074</v>
      </c>
      <c r="B1063" s="46" t="s">
        <v>7074</v>
      </c>
    </row>
    <row r="1064" spans="1:2" x14ac:dyDescent="0.25">
      <c r="A1064" s="46">
        <v>440075</v>
      </c>
      <c r="B1064" s="46" t="s">
        <v>7075</v>
      </c>
    </row>
    <row r="1065" spans="1:2" x14ac:dyDescent="0.25">
      <c r="A1065" s="46">
        <v>440076</v>
      </c>
      <c r="B1065" s="46" t="s">
        <v>7076</v>
      </c>
    </row>
    <row r="1066" spans="1:2" x14ac:dyDescent="0.25">
      <c r="A1066" s="46">
        <v>440077</v>
      </c>
      <c r="B1066" s="46" t="s">
        <v>7077</v>
      </c>
    </row>
    <row r="1067" spans="1:2" x14ac:dyDescent="0.25">
      <c r="A1067" s="46">
        <v>440078</v>
      </c>
      <c r="B1067" s="46" t="s">
        <v>7078</v>
      </c>
    </row>
    <row r="1068" spans="1:2" x14ac:dyDescent="0.25">
      <c r="A1068" s="46">
        <v>440079</v>
      </c>
      <c r="B1068" s="46" t="s">
        <v>7079</v>
      </c>
    </row>
    <row r="1069" spans="1:2" x14ac:dyDescent="0.25">
      <c r="A1069" s="46">
        <v>440080</v>
      </c>
      <c r="B1069" s="46" t="s">
        <v>7080</v>
      </c>
    </row>
    <row r="1070" spans="1:2" x14ac:dyDescent="0.25">
      <c r="A1070" s="46">
        <v>440081</v>
      </c>
      <c r="B1070" s="46" t="s">
        <v>7081</v>
      </c>
    </row>
    <row r="1071" spans="1:2" x14ac:dyDescent="0.25">
      <c r="A1071" s="46">
        <v>240259</v>
      </c>
      <c r="B1071" s="46" t="s">
        <v>4788</v>
      </c>
    </row>
    <row r="1072" spans="1:2" x14ac:dyDescent="0.25">
      <c r="A1072" s="46">
        <v>440083</v>
      </c>
      <c r="B1072" s="46" t="s">
        <v>7082</v>
      </c>
    </row>
    <row r="1073" spans="1:2" x14ac:dyDescent="0.25">
      <c r="A1073" s="46">
        <v>440084</v>
      </c>
      <c r="B1073" s="46" t="s">
        <v>7083</v>
      </c>
    </row>
    <row r="1074" spans="1:2" x14ac:dyDescent="0.25">
      <c r="A1074" s="46">
        <v>440085</v>
      </c>
      <c r="B1074" s="46" t="s">
        <v>7084</v>
      </c>
    </row>
    <row r="1075" spans="1:2" x14ac:dyDescent="0.25">
      <c r="A1075" s="46">
        <v>440086</v>
      </c>
      <c r="B1075" s="46" t="s">
        <v>7085</v>
      </c>
    </row>
    <row r="1076" spans="1:2" x14ac:dyDescent="0.25">
      <c r="A1076" s="46">
        <v>440087</v>
      </c>
      <c r="B1076" s="46" t="s">
        <v>7086</v>
      </c>
    </row>
    <row r="1077" spans="1:2" x14ac:dyDescent="0.25">
      <c r="A1077" s="46">
        <v>440088</v>
      </c>
      <c r="B1077" s="46" t="s">
        <v>7087</v>
      </c>
    </row>
    <row r="1078" spans="1:2" x14ac:dyDescent="0.25">
      <c r="A1078" s="46">
        <v>440089</v>
      </c>
      <c r="B1078" s="46" t="s">
        <v>7088</v>
      </c>
    </row>
    <row r="1079" spans="1:2" x14ac:dyDescent="0.25">
      <c r="A1079" s="46">
        <v>440090</v>
      </c>
      <c r="B1079" s="46" t="s">
        <v>7089</v>
      </c>
    </row>
    <row r="1080" spans="1:2" x14ac:dyDescent="0.25">
      <c r="A1080" s="46">
        <v>440091</v>
      </c>
      <c r="B1080" s="46" t="s">
        <v>7090</v>
      </c>
    </row>
    <row r="1081" spans="1:2" x14ac:dyDescent="0.25">
      <c r="A1081" s="46">
        <v>440092</v>
      </c>
      <c r="B1081" s="46" t="s">
        <v>7091</v>
      </c>
    </row>
    <row r="1082" spans="1:2" x14ac:dyDescent="0.25">
      <c r="A1082" s="46">
        <v>440093</v>
      </c>
      <c r="B1082" s="46" t="s">
        <v>7092</v>
      </c>
    </row>
    <row r="1083" spans="1:2" x14ac:dyDescent="0.25">
      <c r="A1083" s="46">
        <v>440094</v>
      </c>
      <c r="B1083" s="46" t="s">
        <v>7093</v>
      </c>
    </row>
    <row r="1084" spans="1:2" x14ac:dyDescent="0.25">
      <c r="A1084" s="46">
        <v>440095</v>
      </c>
      <c r="B1084" s="46" t="s">
        <v>7094</v>
      </c>
    </row>
    <row r="1085" spans="1:2" x14ac:dyDescent="0.25">
      <c r="A1085" s="46">
        <v>440096</v>
      </c>
      <c r="B1085" s="46" t="s">
        <v>7095</v>
      </c>
    </row>
    <row r="1086" spans="1:2" x14ac:dyDescent="0.25">
      <c r="A1086" s="46">
        <v>440097</v>
      </c>
      <c r="B1086" s="46" t="s">
        <v>7096</v>
      </c>
    </row>
    <row r="1087" spans="1:2" x14ac:dyDescent="0.25">
      <c r="A1087" s="46">
        <v>440098</v>
      </c>
      <c r="B1087" s="46" t="s">
        <v>7097</v>
      </c>
    </row>
    <row r="1088" spans="1:2" x14ac:dyDescent="0.25">
      <c r="A1088" s="46">
        <v>440099</v>
      </c>
      <c r="B1088" s="46" t="s">
        <v>7098</v>
      </c>
    </row>
    <row r="1089" spans="1:2" x14ac:dyDescent="0.25">
      <c r="A1089" s="46">
        <v>440100</v>
      </c>
      <c r="B1089" s="46" t="s">
        <v>7099</v>
      </c>
    </row>
    <row r="1090" spans="1:2" x14ac:dyDescent="0.25">
      <c r="A1090" s="46">
        <v>440101</v>
      </c>
      <c r="B1090" s="46" t="s">
        <v>7100</v>
      </c>
    </row>
    <row r="1091" spans="1:2" x14ac:dyDescent="0.25">
      <c r="A1091" s="46">
        <v>440102</v>
      </c>
      <c r="B1091" s="46" t="s">
        <v>7101</v>
      </c>
    </row>
    <row r="1092" spans="1:2" x14ac:dyDescent="0.25">
      <c r="A1092" s="46">
        <v>440103</v>
      </c>
      <c r="B1092" s="46" t="s">
        <v>7102</v>
      </c>
    </row>
    <row r="1093" spans="1:2" x14ac:dyDescent="0.25">
      <c r="A1093" s="46">
        <v>440104</v>
      </c>
      <c r="B1093" s="46" t="s">
        <v>7103</v>
      </c>
    </row>
    <row r="1094" spans="1:2" x14ac:dyDescent="0.25">
      <c r="A1094" s="46">
        <v>440105</v>
      </c>
      <c r="B1094" s="46" t="s">
        <v>7104</v>
      </c>
    </row>
    <row r="1095" spans="1:2" x14ac:dyDescent="0.25">
      <c r="A1095" s="46">
        <v>440106</v>
      </c>
      <c r="B1095" s="46" t="s">
        <v>7105</v>
      </c>
    </row>
    <row r="1096" spans="1:2" x14ac:dyDescent="0.25">
      <c r="A1096" s="46">
        <v>440107</v>
      </c>
      <c r="B1096" s="46" t="s">
        <v>7106</v>
      </c>
    </row>
    <row r="1097" spans="1:2" x14ac:dyDescent="0.25">
      <c r="A1097" s="46">
        <v>440108</v>
      </c>
      <c r="B1097" s="46" t="s">
        <v>7107</v>
      </c>
    </row>
    <row r="1098" spans="1:2" x14ac:dyDescent="0.25">
      <c r="A1098" s="46">
        <v>440109</v>
      </c>
      <c r="B1098" s="46" t="s">
        <v>7108</v>
      </c>
    </row>
    <row r="1099" spans="1:2" x14ac:dyDescent="0.25">
      <c r="A1099" s="46">
        <v>440110</v>
      </c>
      <c r="B1099" s="46" t="s">
        <v>7109</v>
      </c>
    </row>
    <row r="1100" spans="1:2" x14ac:dyDescent="0.25">
      <c r="A1100" s="46">
        <v>440111</v>
      </c>
      <c r="B1100" s="46" t="s">
        <v>7110</v>
      </c>
    </row>
    <row r="1101" spans="1:2" x14ac:dyDescent="0.25">
      <c r="A1101" s="46">
        <v>440112</v>
      </c>
      <c r="B1101" s="46" t="s">
        <v>7111</v>
      </c>
    </row>
    <row r="1102" spans="1:2" x14ac:dyDescent="0.25">
      <c r="A1102" s="46">
        <v>440113</v>
      </c>
      <c r="B1102" s="46" t="s">
        <v>7112</v>
      </c>
    </row>
    <row r="1103" spans="1:2" x14ac:dyDescent="0.25">
      <c r="A1103" s="46">
        <v>440114</v>
      </c>
      <c r="B1103" s="46" t="s">
        <v>7113</v>
      </c>
    </row>
    <row r="1104" spans="1:2" x14ac:dyDescent="0.25">
      <c r="A1104" s="46">
        <v>440116</v>
      </c>
      <c r="B1104" s="46" t="s">
        <v>7114</v>
      </c>
    </row>
    <row r="1105" spans="1:2" x14ac:dyDescent="0.25">
      <c r="A1105" s="46">
        <v>440117</v>
      </c>
      <c r="B1105" s="46" t="s">
        <v>7115</v>
      </c>
    </row>
    <row r="1106" spans="1:2" x14ac:dyDescent="0.25">
      <c r="A1106" s="46">
        <v>440118</v>
      </c>
      <c r="B1106" s="46" t="s">
        <v>7116</v>
      </c>
    </row>
    <row r="1107" spans="1:2" x14ac:dyDescent="0.25">
      <c r="A1107" s="46">
        <v>440119</v>
      </c>
      <c r="B1107" s="46" t="s">
        <v>7117</v>
      </c>
    </row>
    <row r="1108" spans="1:2" x14ac:dyDescent="0.25">
      <c r="A1108" s="46">
        <v>440120</v>
      </c>
      <c r="B1108" s="46" t="s">
        <v>7118</v>
      </c>
    </row>
    <row r="1109" spans="1:2" x14ac:dyDescent="0.25">
      <c r="A1109" s="46">
        <v>440121</v>
      </c>
      <c r="B1109" s="46" t="s">
        <v>7119</v>
      </c>
    </row>
    <row r="1110" spans="1:2" x14ac:dyDescent="0.25">
      <c r="A1110" s="46">
        <v>440122</v>
      </c>
      <c r="B1110" s="46" t="s">
        <v>7120</v>
      </c>
    </row>
    <row r="1111" spans="1:2" x14ac:dyDescent="0.25">
      <c r="A1111" s="46">
        <v>440123</v>
      </c>
      <c r="B1111" s="46" t="s">
        <v>7121</v>
      </c>
    </row>
    <row r="1112" spans="1:2" x14ac:dyDescent="0.25">
      <c r="A1112" s="46">
        <v>440124</v>
      </c>
      <c r="B1112" s="46" t="s">
        <v>7122</v>
      </c>
    </row>
    <row r="1113" spans="1:2" x14ac:dyDescent="0.25">
      <c r="A1113" s="46">
        <v>440125</v>
      </c>
      <c r="B1113" s="46" t="s">
        <v>7123</v>
      </c>
    </row>
    <row r="1114" spans="1:2" x14ac:dyDescent="0.25">
      <c r="A1114" s="46">
        <v>440126</v>
      </c>
      <c r="B1114" s="46" t="s">
        <v>7124</v>
      </c>
    </row>
    <row r="1115" spans="1:2" x14ac:dyDescent="0.25">
      <c r="A1115" s="46">
        <v>440127</v>
      </c>
      <c r="B1115" s="46" t="s">
        <v>7125</v>
      </c>
    </row>
    <row r="1116" spans="1:2" x14ac:dyDescent="0.25">
      <c r="A1116" s="46">
        <v>440128</v>
      </c>
      <c r="B1116" s="46" t="s">
        <v>7126</v>
      </c>
    </row>
    <row r="1117" spans="1:2" x14ac:dyDescent="0.25">
      <c r="A1117" s="46">
        <v>440129</v>
      </c>
      <c r="B1117" s="46" t="s">
        <v>7127</v>
      </c>
    </row>
    <row r="1118" spans="1:2" x14ac:dyDescent="0.25">
      <c r="A1118" s="46">
        <v>440130</v>
      </c>
      <c r="B1118" s="46" t="s">
        <v>7128</v>
      </c>
    </row>
    <row r="1119" spans="1:2" x14ac:dyDescent="0.25">
      <c r="A1119" s="46">
        <v>440131</v>
      </c>
      <c r="B1119" s="46" t="s">
        <v>7129</v>
      </c>
    </row>
    <row r="1120" spans="1:2" x14ac:dyDescent="0.25">
      <c r="A1120" s="46">
        <v>440132</v>
      </c>
      <c r="B1120" s="46" t="s">
        <v>7130</v>
      </c>
    </row>
    <row r="1121" spans="1:2" x14ac:dyDescent="0.25">
      <c r="A1121" s="46">
        <v>440133</v>
      </c>
      <c r="B1121" s="46" t="s">
        <v>7131</v>
      </c>
    </row>
    <row r="1122" spans="1:2" x14ac:dyDescent="0.25">
      <c r="A1122" s="46">
        <v>440134</v>
      </c>
      <c r="B1122" s="46" t="s">
        <v>7132</v>
      </c>
    </row>
    <row r="1123" spans="1:2" x14ac:dyDescent="0.25">
      <c r="A1123" s="46">
        <v>440135</v>
      </c>
      <c r="B1123" s="46" t="s">
        <v>7133</v>
      </c>
    </row>
    <row r="1124" spans="1:2" x14ac:dyDescent="0.25">
      <c r="A1124" s="46">
        <v>440136</v>
      </c>
      <c r="B1124" s="46" t="s">
        <v>7134</v>
      </c>
    </row>
    <row r="1125" spans="1:2" x14ac:dyDescent="0.25">
      <c r="A1125" s="46">
        <v>440137</v>
      </c>
      <c r="B1125" s="46" t="s">
        <v>7135</v>
      </c>
    </row>
    <row r="1126" spans="1:2" x14ac:dyDescent="0.25">
      <c r="A1126" s="46">
        <v>440138</v>
      </c>
      <c r="B1126" s="46" t="s">
        <v>7136</v>
      </c>
    </row>
    <row r="1127" spans="1:2" x14ac:dyDescent="0.25">
      <c r="A1127" s="46">
        <v>440139</v>
      </c>
      <c r="B1127" s="46" t="s">
        <v>7137</v>
      </c>
    </row>
    <row r="1128" spans="1:2" x14ac:dyDescent="0.25">
      <c r="A1128" s="46">
        <v>440140</v>
      </c>
      <c r="B1128" s="46" t="s">
        <v>7138</v>
      </c>
    </row>
    <row r="1129" spans="1:2" x14ac:dyDescent="0.25">
      <c r="A1129" s="46">
        <v>440141</v>
      </c>
      <c r="B1129" s="46" t="s">
        <v>7139</v>
      </c>
    </row>
    <row r="1130" spans="1:2" x14ac:dyDescent="0.25">
      <c r="A1130" s="46">
        <v>440142</v>
      </c>
      <c r="B1130" s="46" t="s">
        <v>7140</v>
      </c>
    </row>
    <row r="1131" spans="1:2" x14ac:dyDescent="0.25">
      <c r="A1131" s="46">
        <v>440143</v>
      </c>
      <c r="B1131" s="46" t="s">
        <v>7141</v>
      </c>
    </row>
    <row r="1132" spans="1:2" x14ac:dyDescent="0.25">
      <c r="A1132" s="46">
        <v>440144</v>
      </c>
      <c r="B1132" s="46" t="s">
        <v>7142</v>
      </c>
    </row>
    <row r="1133" spans="1:2" x14ac:dyDescent="0.25">
      <c r="A1133" s="46">
        <v>440145</v>
      </c>
      <c r="B1133" s="46" t="s">
        <v>7143</v>
      </c>
    </row>
    <row r="1134" spans="1:2" x14ac:dyDescent="0.25">
      <c r="A1134" s="46">
        <v>440146</v>
      </c>
      <c r="B1134" s="46" t="s">
        <v>7144</v>
      </c>
    </row>
    <row r="1135" spans="1:2" x14ac:dyDescent="0.25">
      <c r="A1135" s="46">
        <v>440147</v>
      </c>
      <c r="B1135" s="46" t="s">
        <v>7145</v>
      </c>
    </row>
    <row r="1136" spans="1:2" x14ac:dyDescent="0.25">
      <c r="A1136" s="46">
        <v>440148</v>
      </c>
      <c r="B1136" s="46" t="s">
        <v>7146</v>
      </c>
    </row>
    <row r="1137" spans="1:2" x14ac:dyDescent="0.25">
      <c r="A1137" s="46">
        <v>440149</v>
      </c>
      <c r="B1137" s="46" t="s">
        <v>7147</v>
      </c>
    </row>
    <row r="1138" spans="1:2" x14ac:dyDescent="0.25">
      <c r="A1138" s="46">
        <v>440150</v>
      </c>
      <c r="B1138" s="46" t="s">
        <v>7148</v>
      </c>
    </row>
    <row r="1139" spans="1:2" x14ac:dyDescent="0.25">
      <c r="A1139" s="46">
        <v>440151</v>
      </c>
      <c r="B1139" s="46" t="s">
        <v>7149</v>
      </c>
    </row>
    <row r="1140" spans="1:2" x14ac:dyDescent="0.25">
      <c r="A1140" s="46">
        <v>440152</v>
      </c>
      <c r="B1140" s="46" t="s">
        <v>7150</v>
      </c>
    </row>
    <row r="1141" spans="1:2" x14ac:dyDescent="0.25">
      <c r="A1141" s="46">
        <v>440153</v>
      </c>
      <c r="B1141" s="46" t="s">
        <v>7151</v>
      </c>
    </row>
    <row r="1142" spans="1:2" x14ac:dyDescent="0.25">
      <c r="A1142" s="46">
        <v>440154</v>
      </c>
      <c r="B1142" s="46" t="s">
        <v>7152</v>
      </c>
    </row>
    <row r="1143" spans="1:2" x14ac:dyDescent="0.25">
      <c r="A1143" s="46">
        <v>440155</v>
      </c>
      <c r="B1143" s="46" t="s">
        <v>7153</v>
      </c>
    </row>
    <row r="1144" spans="1:2" x14ac:dyDescent="0.25">
      <c r="A1144" s="46">
        <v>440156</v>
      </c>
      <c r="B1144" s="46" t="s">
        <v>7154</v>
      </c>
    </row>
    <row r="1145" spans="1:2" x14ac:dyDescent="0.25">
      <c r="A1145" s="46">
        <v>440157</v>
      </c>
      <c r="B1145" s="46" t="s">
        <v>7155</v>
      </c>
    </row>
    <row r="1146" spans="1:2" x14ac:dyDescent="0.25">
      <c r="A1146" s="46">
        <v>440158</v>
      </c>
      <c r="B1146" s="46" t="s">
        <v>7156</v>
      </c>
    </row>
    <row r="1147" spans="1:2" x14ac:dyDescent="0.25">
      <c r="A1147" s="46">
        <v>440159</v>
      </c>
      <c r="B1147" s="46" t="s">
        <v>7157</v>
      </c>
    </row>
    <row r="1148" spans="1:2" x14ac:dyDescent="0.25">
      <c r="A1148" s="46">
        <v>440160</v>
      </c>
      <c r="B1148" s="46" t="s">
        <v>7158</v>
      </c>
    </row>
    <row r="1149" spans="1:2" x14ac:dyDescent="0.25">
      <c r="A1149" s="46">
        <v>440161</v>
      </c>
      <c r="B1149" s="46" t="s">
        <v>7159</v>
      </c>
    </row>
    <row r="1150" spans="1:2" x14ac:dyDescent="0.25">
      <c r="A1150" s="46">
        <v>440162</v>
      </c>
      <c r="B1150" s="46" t="s">
        <v>7160</v>
      </c>
    </row>
    <row r="1151" spans="1:2" x14ac:dyDescent="0.25">
      <c r="A1151" s="46">
        <v>440163</v>
      </c>
      <c r="B1151" s="46" t="s">
        <v>7161</v>
      </c>
    </row>
    <row r="1152" spans="1:2" x14ac:dyDescent="0.25">
      <c r="A1152" s="46">
        <v>440164</v>
      </c>
      <c r="B1152" s="46" t="s">
        <v>7162</v>
      </c>
    </row>
    <row r="1153" spans="1:2" x14ac:dyDescent="0.25">
      <c r="A1153" s="46">
        <v>440165</v>
      </c>
      <c r="B1153" s="46" t="s">
        <v>7163</v>
      </c>
    </row>
    <row r="1154" spans="1:2" x14ac:dyDescent="0.25">
      <c r="A1154" s="46">
        <v>440166</v>
      </c>
      <c r="B1154" s="46" t="s">
        <v>7164</v>
      </c>
    </row>
    <row r="1155" spans="1:2" x14ac:dyDescent="0.25">
      <c r="A1155" s="46">
        <v>440167</v>
      </c>
      <c r="B1155" s="46" t="s">
        <v>7165</v>
      </c>
    </row>
    <row r="1156" spans="1:2" x14ac:dyDescent="0.25">
      <c r="A1156" s="46">
        <v>440168</v>
      </c>
      <c r="B1156" s="46" t="s">
        <v>7166</v>
      </c>
    </row>
    <row r="1157" spans="1:2" x14ac:dyDescent="0.25">
      <c r="A1157" s="46">
        <v>440169</v>
      </c>
      <c r="B1157" s="46" t="s">
        <v>7167</v>
      </c>
    </row>
    <row r="1158" spans="1:2" x14ac:dyDescent="0.25">
      <c r="A1158" s="46">
        <v>440170</v>
      </c>
      <c r="B1158" s="46" t="s">
        <v>7168</v>
      </c>
    </row>
    <row r="1159" spans="1:2" x14ac:dyDescent="0.25">
      <c r="A1159" s="46">
        <v>440171</v>
      </c>
      <c r="B1159" s="46" t="s">
        <v>7169</v>
      </c>
    </row>
    <row r="1160" spans="1:2" x14ac:dyDescent="0.25">
      <c r="A1160" s="46">
        <v>440172</v>
      </c>
      <c r="B1160" s="46" t="s">
        <v>7170</v>
      </c>
    </row>
    <row r="1161" spans="1:2" x14ac:dyDescent="0.25">
      <c r="A1161" s="46">
        <v>440173</v>
      </c>
      <c r="B1161" s="46" t="s">
        <v>7171</v>
      </c>
    </row>
    <row r="1162" spans="1:2" x14ac:dyDescent="0.25">
      <c r="A1162" s="46">
        <v>440174</v>
      </c>
      <c r="B1162" s="46" t="s">
        <v>7172</v>
      </c>
    </row>
    <row r="1163" spans="1:2" x14ac:dyDescent="0.25">
      <c r="A1163" s="46">
        <v>440175</v>
      </c>
      <c r="B1163" s="46" t="s">
        <v>7173</v>
      </c>
    </row>
    <row r="1164" spans="1:2" x14ac:dyDescent="0.25">
      <c r="A1164" s="46">
        <v>440176</v>
      </c>
      <c r="B1164" s="46" t="s">
        <v>7174</v>
      </c>
    </row>
    <row r="1165" spans="1:2" x14ac:dyDescent="0.25">
      <c r="A1165" s="46">
        <v>440177</v>
      </c>
      <c r="B1165" s="46" t="s">
        <v>7175</v>
      </c>
    </row>
    <row r="1166" spans="1:2" x14ac:dyDescent="0.25">
      <c r="A1166" s="46">
        <v>440178</v>
      </c>
      <c r="B1166" s="46" t="s">
        <v>7176</v>
      </c>
    </row>
    <row r="1167" spans="1:2" x14ac:dyDescent="0.25">
      <c r="A1167" s="46">
        <v>440179</v>
      </c>
      <c r="B1167" s="46" t="s">
        <v>7177</v>
      </c>
    </row>
    <row r="1168" spans="1:2" x14ac:dyDescent="0.25">
      <c r="A1168" s="46">
        <v>440180</v>
      </c>
      <c r="B1168" s="46" t="s">
        <v>7178</v>
      </c>
    </row>
    <row r="1169" spans="1:2" x14ac:dyDescent="0.25">
      <c r="A1169" s="46">
        <v>440181</v>
      </c>
      <c r="B1169" s="46" t="s">
        <v>7179</v>
      </c>
    </row>
    <row r="1170" spans="1:2" x14ac:dyDescent="0.25">
      <c r="A1170" s="46">
        <v>440182</v>
      </c>
      <c r="B1170" s="46" t="s">
        <v>7180</v>
      </c>
    </row>
    <row r="1171" spans="1:2" x14ac:dyDescent="0.25">
      <c r="A1171" s="46">
        <v>440183</v>
      </c>
      <c r="B1171" s="46" t="s">
        <v>7181</v>
      </c>
    </row>
    <row r="1172" spans="1:2" x14ac:dyDescent="0.25">
      <c r="A1172" s="46">
        <v>440184</v>
      </c>
      <c r="B1172" s="46" t="s">
        <v>7182</v>
      </c>
    </row>
    <row r="1173" spans="1:2" x14ac:dyDescent="0.25">
      <c r="A1173" s="46">
        <v>440185</v>
      </c>
      <c r="B1173" s="46" t="s">
        <v>7183</v>
      </c>
    </row>
    <row r="1174" spans="1:2" x14ac:dyDescent="0.25">
      <c r="A1174" s="46">
        <v>440187</v>
      </c>
      <c r="B1174" s="46" t="s">
        <v>7184</v>
      </c>
    </row>
    <row r="1175" spans="1:2" x14ac:dyDescent="0.25">
      <c r="A1175" s="46">
        <v>440188</v>
      </c>
      <c r="B1175" s="46" t="s">
        <v>7185</v>
      </c>
    </row>
    <row r="1176" spans="1:2" x14ac:dyDescent="0.25">
      <c r="A1176" s="46">
        <v>440189</v>
      </c>
      <c r="B1176" s="46" t="s">
        <v>7186</v>
      </c>
    </row>
    <row r="1177" spans="1:2" x14ac:dyDescent="0.25">
      <c r="A1177" s="46">
        <v>440190</v>
      </c>
      <c r="B1177" s="46" t="s">
        <v>7187</v>
      </c>
    </row>
    <row r="1178" spans="1:2" x14ac:dyDescent="0.25">
      <c r="A1178" s="46">
        <v>440191</v>
      </c>
      <c r="B1178" s="46" t="s">
        <v>7188</v>
      </c>
    </row>
    <row r="1179" spans="1:2" x14ac:dyDescent="0.25">
      <c r="A1179" s="46">
        <v>440192</v>
      </c>
      <c r="B1179" s="46" t="s">
        <v>7189</v>
      </c>
    </row>
    <row r="1180" spans="1:2" x14ac:dyDescent="0.25">
      <c r="A1180" s="46">
        <v>440193</v>
      </c>
      <c r="B1180" s="46" t="s">
        <v>7190</v>
      </c>
    </row>
    <row r="1181" spans="1:2" x14ac:dyDescent="0.25">
      <c r="A1181" s="46">
        <v>440194</v>
      </c>
      <c r="B1181" s="46" t="s">
        <v>7191</v>
      </c>
    </row>
    <row r="1182" spans="1:2" x14ac:dyDescent="0.25">
      <c r="A1182" s="46">
        <v>440195</v>
      </c>
      <c r="B1182" s="46" t="s">
        <v>7192</v>
      </c>
    </row>
    <row r="1183" spans="1:2" x14ac:dyDescent="0.25">
      <c r="A1183" s="46">
        <v>440196</v>
      </c>
      <c r="B1183" s="46" t="s">
        <v>7193</v>
      </c>
    </row>
    <row r="1184" spans="1:2" x14ac:dyDescent="0.25">
      <c r="A1184" s="46">
        <v>440197</v>
      </c>
      <c r="B1184" s="46" t="s">
        <v>7194</v>
      </c>
    </row>
    <row r="1185" spans="1:2" x14ac:dyDescent="0.25">
      <c r="A1185" s="46">
        <v>440198</v>
      </c>
      <c r="B1185" s="46" t="s">
        <v>7195</v>
      </c>
    </row>
    <row r="1186" spans="1:2" x14ac:dyDescent="0.25">
      <c r="A1186" s="46">
        <v>440199</v>
      </c>
      <c r="B1186" s="46" t="s">
        <v>7196</v>
      </c>
    </row>
    <row r="1187" spans="1:2" x14ac:dyDescent="0.25">
      <c r="A1187" s="46">
        <v>440200</v>
      </c>
      <c r="B1187" s="46" t="s">
        <v>7197</v>
      </c>
    </row>
    <row r="1188" spans="1:2" x14ac:dyDescent="0.25">
      <c r="A1188" s="46">
        <v>440201</v>
      </c>
      <c r="B1188" s="46" t="s">
        <v>7198</v>
      </c>
    </row>
    <row r="1189" spans="1:2" x14ac:dyDescent="0.25">
      <c r="A1189" s="46">
        <v>440202</v>
      </c>
      <c r="B1189" s="46" t="s">
        <v>7199</v>
      </c>
    </row>
    <row r="1190" spans="1:2" x14ac:dyDescent="0.25">
      <c r="A1190" s="46">
        <v>440203</v>
      </c>
      <c r="B1190" s="46" t="s">
        <v>7200</v>
      </c>
    </row>
    <row r="1191" spans="1:2" x14ac:dyDescent="0.25">
      <c r="A1191" s="46">
        <v>440204</v>
      </c>
      <c r="B1191" s="46" t="s">
        <v>7201</v>
      </c>
    </row>
    <row r="1192" spans="1:2" x14ac:dyDescent="0.25">
      <c r="A1192" s="46">
        <v>440205</v>
      </c>
      <c r="B1192" s="46" t="s">
        <v>7202</v>
      </c>
    </row>
    <row r="1193" spans="1:2" x14ac:dyDescent="0.25">
      <c r="A1193" s="46">
        <v>440206</v>
      </c>
      <c r="B1193" s="46" t="s">
        <v>7203</v>
      </c>
    </row>
    <row r="1194" spans="1:2" x14ac:dyDescent="0.25">
      <c r="A1194" s="46">
        <v>440207</v>
      </c>
      <c r="B1194" s="46" t="s">
        <v>7204</v>
      </c>
    </row>
    <row r="1195" spans="1:2" x14ac:dyDescent="0.25">
      <c r="A1195" s="46">
        <v>440208</v>
      </c>
      <c r="B1195" s="46" t="s">
        <v>7205</v>
      </c>
    </row>
    <row r="1196" spans="1:2" x14ac:dyDescent="0.25">
      <c r="A1196" s="46">
        <v>440209</v>
      </c>
      <c r="B1196" s="46" t="s">
        <v>7206</v>
      </c>
    </row>
    <row r="1197" spans="1:2" x14ac:dyDescent="0.25">
      <c r="A1197" s="46">
        <v>440210</v>
      </c>
      <c r="B1197" s="46" t="s">
        <v>7207</v>
      </c>
    </row>
    <row r="1198" spans="1:2" x14ac:dyDescent="0.25">
      <c r="A1198" s="46">
        <v>440211</v>
      </c>
      <c r="B1198" s="46" t="s">
        <v>7208</v>
      </c>
    </row>
    <row r="1199" spans="1:2" x14ac:dyDescent="0.25">
      <c r="A1199" s="46">
        <v>440212</v>
      </c>
      <c r="B1199" s="46" t="s">
        <v>7209</v>
      </c>
    </row>
    <row r="1200" spans="1:2" x14ac:dyDescent="0.25">
      <c r="A1200" s="46">
        <v>440213</v>
      </c>
      <c r="B1200" s="46" t="s">
        <v>7210</v>
      </c>
    </row>
    <row r="1201" spans="1:2" x14ac:dyDescent="0.25">
      <c r="A1201" s="46">
        <v>440214</v>
      </c>
      <c r="B1201" s="46" t="s">
        <v>7211</v>
      </c>
    </row>
    <row r="1202" spans="1:2" x14ac:dyDescent="0.25">
      <c r="A1202" s="46">
        <v>440215</v>
      </c>
      <c r="B1202" s="46" t="s">
        <v>7212</v>
      </c>
    </row>
    <row r="1203" spans="1:2" x14ac:dyDescent="0.25">
      <c r="A1203" s="46">
        <v>440216</v>
      </c>
      <c r="B1203" s="46" t="s">
        <v>7213</v>
      </c>
    </row>
    <row r="1204" spans="1:2" x14ac:dyDescent="0.25">
      <c r="A1204" s="46">
        <v>440217</v>
      </c>
      <c r="B1204" s="46" t="s">
        <v>7214</v>
      </c>
    </row>
    <row r="1205" spans="1:2" x14ac:dyDescent="0.25">
      <c r="A1205" s="46">
        <v>440218</v>
      </c>
      <c r="B1205" s="46" t="s">
        <v>7215</v>
      </c>
    </row>
    <row r="1206" spans="1:2" x14ac:dyDescent="0.25">
      <c r="A1206" s="46">
        <v>440219</v>
      </c>
      <c r="B1206" s="46" t="s">
        <v>7216</v>
      </c>
    </row>
    <row r="1207" spans="1:2" x14ac:dyDescent="0.25">
      <c r="A1207" s="46">
        <v>440220</v>
      </c>
      <c r="B1207" s="46" t="s">
        <v>7217</v>
      </c>
    </row>
    <row r="1208" spans="1:2" x14ac:dyDescent="0.25">
      <c r="A1208" s="46">
        <v>440221</v>
      </c>
      <c r="B1208" s="46" t="s">
        <v>7218</v>
      </c>
    </row>
    <row r="1209" spans="1:2" x14ac:dyDescent="0.25">
      <c r="A1209" s="46">
        <v>440222</v>
      </c>
      <c r="B1209" s="46" t="s">
        <v>7219</v>
      </c>
    </row>
    <row r="1210" spans="1:2" x14ac:dyDescent="0.25">
      <c r="A1210" s="46">
        <v>440223</v>
      </c>
      <c r="B1210" s="46" t="s">
        <v>7220</v>
      </c>
    </row>
    <row r="1211" spans="1:2" x14ac:dyDescent="0.25">
      <c r="A1211" s="46">
        <v>440224</v>
      </c>
      <c r="B1211" s="46" t="s">
        <v>7221</v>
      </c>
    </row>
    <row r="1212" spans="1:2" x14ac:dyDescent="0.25">
      <c r="A1212" s="46">
        <v>440225</v>
      </c>
      <c r="B1212" s="46" t="s">
        <v>7222</v>
      </c>
    </row>
    <row r="1213" spans="1:2" x14ac:dyDescent="0.25">
      <c r="A1213" s="46">
        <v>440226</v>
      </c>
      <c r="B1213" s="46" t="s">
        <v>7223</v>
      </c>
    </row>
    <row r="1214" spans="1:2" x14ac:dyDescent="0.25">
      <c r="A1214" s="46">
        <v>440227</v>
      </c>
      <c r="B1214" s="46" t="s">
        <v>7224</v>
      </c>
    </row>
    <row r="1215" spans="1:2" x14ac:dyDescent="0.25">
      <c r="A1215" s="46">
        <v>440228</v>
      </c>
      <c r="B1215" s="46" t="s">
        <v>7225</v>
      </c>
    </row>
    <row r="1216" spans="1:2" x14ac:dyDescent="0.25">
      <c r="A1216" s="46">
        <v>440229</v>
      </c>
      <c r="B1216" s="46" t="s">
        <v>7226</v>
      </c>
    </row>
    <row r="1217" spans="1:2" x14ac:dyDescent="0.25">
      <c r="A1217" s="46">
        <v>440230</v>
      </c>
      <c r="B1217" s="46" t="s">
        <v>7227</v>
      </c>
    </row>
    <row r="1218" spans="1:2" x14ac:dyDescent="0.25">
      <c r="A1218" s="46">
        <v>440231</v>
      </c>
      <c r="B1218" s="46" t="s">
        <v>7228</v>
      </c>
    </row>
    <row r="1219" spans="1:2" x14ac:dyDescent="0.25">
      <c r="A1219" s="46">
        <v>440232</v>
      </c>
      <c r="B1219" s="46" t="s">
        <v>7229</v>
      </c>
    </row>
    <row r="1220" spans="1:2" x14ac:dyDescent="0.25">
      <c r="A1220" s="46">
        <v>440233</v>
      </c>
      <c r="B1220" s="46" t="s">
        <v>7230</v>
      </c>
    </row>
    <row r="1221" spans="1:2" x14ac:dyDescent="0.25">
      <c r="A1221" s="46">
        <v>440234</v>
      </c>
      <c r="B1221" s="46" t="s">
        <v>7231</v>
      </c>
    </row>
    <row r="1222" spans="1:2" x14ac:dyDescent="0.25">
      <c r="A1222" s="46">
        <v>440235</v>
      </c>
      <c r="B1222" s="46" t="s">
        <v>7232</v>
      </c>
    </row>
    <row r="1223" spans="1:2" x14ac:dyDescent="0.25">
      <c r="A1223" s="46">
        <v>440236</v>
      </c>
      <c r="B1223" s="46" t="s">
        <v>7233</v>
      </c>
    </row>
    <row r="1224" spans="1:2" x14ac:dyDescent="0.25">
      <c r="A1224" s="46">
        <v>440237</v>
      </c>
      <c r="B1224" s="46" t="s">
        <v>7234</v>
      </c>
    </row>
    <row r="1225" spans="1:2" x14ac:dyDescent="0.25">
      <c r="A1225" s="46">
        <v>440238</v>
      </c>
      <c r="B1225" s="46" t="s">
        <v>7235</v>
      </c>
    </row>
    <row r="1226" spans="1:2" x14ac:dyDescent="0.25">
      <c r="A1226" s="46">
        <v>440239</v>
      </c>
      <c r="B1226" s="46" t="s">
        <v>7236</v>
      </c>
    </row>
    <row r="1227" spans="1:2" x14ac:dyDescent="0.25">
      <c r="A1227" s="46">
        <v>440240</v>
      </c>
      <c r="B1227" s="46" t="s">
        <v>7237</v>
      </c>
    </row>
    <row r="1228" spans="1:2" x14ac:dyDescent="0.25">
      <c r="A1228" s="46">
        <v>440241</v>
      </c>
      <c r="B1228" s="46" t="s">
        <v>7238</v>
      </c>
    </row>
    <row r="1229" spans="1:2" x14ac:dyDescent="0.25">
      <c r="A1229" s="46">
        <v>440242</v>
      </c>
      <c r="B1229" s="46" t="s">
        <v>7239</v>
      </c>
    </row>
    <row r="1230" spans="1:2" x14ac:dyDescent="0.25">
      <c r="A1230" s="46">
        <v>440243</v>
      </c>
      <c r="B1230" s="46" t="s">
        <v>7240</v>
      </c>
    </row>
    <row r="1231" spans="1:2" x14ac:dyDescent="0.25">
      <c r="A1231" s="46">
        <v>440244</v>
      </c>
      <c r="B1231" s="46" t="s">
        <v>7241</v>
      </c>
    </row>
    <row r="1232" spans="1:2" x14ac:dyDescent="0.25">
      <c r="A1232" s="46">
        <v>440245</v>
      </c>
      <c r="B1232" s="46" t="s">
        <v>7242</v>
      </c>
    </row>
    <row r="1233" spans="1:2" x14ac:dyDescent="0.25">
      <c r="A1233" s="46">
        <v>440246</v>
      </c>
      <c r="B1233" s="46" t="s">
        <v>7243</v>
      </c>
    </row>
    <row r="1234" spans="1:2" x14ac:dyDescent="0.25">
      <c r="A1234" s="46">
        <v>440247</v>
      </c>
      <c r="B1234" s="46" t="s">
        <v>7244</v>
      </c>
    </row>
    <row r="1235" spans="1:2" x14ac:dyDescent="0.25">
      <c r="A1235" s="46">
        <v>440248</v>
      </c>
      <c r="B1235" s="46" t="s">
        <v>7245</v>
      </c>
    </row>
    <row r="1236" spans="1:2" x14ac:dyDescent="0.25">
      <c r="A1236" s="46">
        <v>440249</v>
      </c>
      <c r="B1236" s="46" t="s">
        <v>7246</v>
      </c>
    </row>
    <row r="1237" spans="1:2" x14ac:dyDescent="0.25">
      <c r="A1237" s="46">
        <v>440250</v>
      </c>
      <c r="B1237" s="46" t="s">
        <v>7247</v>
      </c>
    </row>
    <row r="1238" spans="1:2" x14ac:dyDescent="0.25">
      <c r="A1238" s="46">
        <v>440251</v>
      </c>
      <c r="B1238" s="46" t="s">
        <v>7248</v>
      </c>
    </row>
    <row r="1239" spans="1:2" x14ac:dyDescent="0.25">
      <c r="A1239" s="46">
        <v>440252</v>
      </c>
      <c r="B1239" s="46" t="s">
        <v>7249</v>
      </c>
    </row>
    <row r="1240" spans="1:2" x14ac:dyDescent="0.25">
      <c r="A1240" s="46">
        <v>440253</v>
      </c>
      <c r="B1240" s="46" t="s">
        <v>7250</v>
      </c>
    </row>
    <row r="1241" spans="1:2" x14ac:dyDescent="0.25">
      <c r="A1241" s="46">
        <v>440254</v>
      </c>
      <c r="B1241" s="46" t="s">
        <v>7251</v>
      </c>
    </row>
    <row r="1242" spans="1:2" x14ac:dyDescent="0.25">
      <c r="A1242" s="46">
        <v>440255</v>
      </c>
      <c r="B1242" s="46" t="s">
        <v>7252</v>
      </c>
    </row>
    <row r="1243" spans="1:2" x14ac:dyDescent="0.25">
      <c r="A1243" s="46">
        <v>440256</v>
      </c>
      <c r="B1243" s="46" t="s">
        <v>7253</v>
      </c>
    </row>
    <row r="1244" spans="1:2" x14ac:dyDescent="0.25">
      <c r="A1244" s="46">
        <v>440257</v>
      </c>
      <c r="B1244" s="46" t="s">
        <v>7254</v>
      </c>
    </row>
    <row r="1245" spans="1:2" x14ac:dyDescent="0.25">
      <c r="A1245" s="46">
        <v>440258</v>
      </c>
      <c r="B1245" s="46" t="s">
        <v>7255</v>
      </c>
    </row>
    <row r="1246" spans="1:2" x14ac:dyDescent="0.25">
      <c r="A1246" s="46">
        <v>440032</v>
      </c>
      <c r="B1246" s="46" t="s">
        <v>7256</v>
      </c>
    </row>
    <row r="1247" spans="1:2" x14ac:dyDescent="0.25">
      <c r="A1247" s="46">
        <v>440260</v>
      </c>
      <c r="B1247" s="46" t="s">
        <v>7257</v>
      </c>
    </row>
    <row r="1248" spans="1:2" x14ac:dyDescent="0.25">
      <c r="A1248" s="46">
        <v>440261</v>
      </c>
      <c r="B1248" s="46" t="s">
        <v>7258</v>
      </c>
    </row>
    <row r="1249" spans="1:2" x14ac:dyDescent="0.25">
      <c r="A1249" s="46">
        <v>440262</v>
      </c>
      <c r="B1249" s="46" t="s">
        <v>7259</v>
      </c>
    </row>
    <row r="1250" spans="1:2" x14ac:dyDescent="0.25">
      <c r="A1250" s="46">
        <v>440263</v>
      </c>
      <c r="B1250" s="46" t="s">
        <v>7260</v>
      </c>
    </row>
    <row r="1251" spans="1:2" x14ac:dyDescent="0.25">
      <c r="A1251" s="46">
        <v>440264</v>
      </c>
      <c r="B1251" s="46" t="s">
        <v>7261</v>
      </c>
    </row>
    <row r="1252" spans="1:2" x14ac:dyDescent="0.25">
      <c r="A1252" s="46">
        <v>440265</v>
      </c>
      <c r="B1252" s="46" t="s">
        <v>7262</v>
      </c>
    </row>
    <row r="1253" spans="1:2" x14ac:dyDescent="0.25">
      <c r="A1253" s="46">
        <v>440266</v>
      </c>
      <c r="B1253" s="46" t="s">
        <v>7263</v>
      </c>
    </row>
    <row r="1254" spans="1:2" x14ac:dyDescent="0.25">
      <c r="A1254" s="46">
        <v>440267</v>
      </c>
      <c r="B1254" s="46" t="s">
        <v>7264</v>
      </c>
    </row>
    <row r="1255" spans="1:2" x14ac:dyDescent="0.25">
      <c r="A1255" s="46">
        <v>440268</v>
      </c>
      <c r="B1255" s="46" t="s">
        <v>7265</v>
      </c>
    </row>
    <row r="1256" spans="1:2" x14ac:dyDescent="0.25">
      <c r="A1256" s="46">
        <v>440269</v>
      </c>
      <c r="B1256" s="46" t="s">
        <v>7266</v>
      </c>
    </row>
    <row r="1257" spans="1:2" x14ac:dyDescent="0.25">
      <c r="A1257" s="46">
        <v>440270</v>
      </c>
      <c r="B1257" s="46" t="s">
        <v>7267</v>
      </c>
    </row>
    <row r="1258" spans="1:2" x14ac:dyDescent="0.25">
      <c r="A1258" s="46">
        <v>440271</v>
      </c>
      <c r="B1258" s="46" t="s">
        <v>7268</v>
      </c>
    </row>
    <row r="1259" spans="1:2" x14ac:dyDescent="0.25">
      <c r="A1259" s="46">
        <v>440272</v>
      </c>
      <c r="B1259" s="46" t="s">
        <v>7269</v>
      </c>
    </row>
    <row r="1260" spans="1:2" x14ac:dyDescent="0.25">
      <c r="A1260" s="46">
        <v>440274</v>
      </c>
      <c r="B1260" s="46" t="s">
        <v>7270</v>
      </c>
    </row>
    <row r="1261" spans="1:2" x14ac:dyDescent="0.25">
      <c r="A1261" s="46">
        <v>440275</v>
      </c>
      <c r="B1261" s="46" t="s">
        <v>7271</v>
      </c>
    </row>
    <row r="1262" spans="1:2" x14ac:dyDescent="0.25">
      <c r="A1262" s="46">
        <v>440276</v>
      </c>
      <c r="B1262" s="46" t="s">
        <v>7272</v>
      </c>
    </row>
    <row r="1263" spans="1:2" x14ac:dyDescent="0.25">
      <c r="A1263" s="46">
        <v>440277</v>
      </c>
      <c r="B1263" s="46" t="s">
        <v>7273</v>
      </c>
    </row>
    <row r="1264" spans="1:2" x14ac:dyDescent="0.25">
      <c r="A1264" s="46">
        <v>440278</v>
      </c>
      <c r="B1264" s="46" t="s">
        <v>7274</v>
      </c>
    </row>
    <row r="1265" spans="1:2" x14ac:dyDescent="0.25">
      <c r="A1265" s="46">
        <v>440279</v>
      </c>
      <c r="B1265" s="46" t="s">
        <v>7275</v>
      </c>
    </row>
    <row r="1266" spans="1:2" x14ac:dyDescent="0.25">
      <c r="A1266" s="46">
        <v>440280</v>
      </c>
      <c r="B1266" s="46" t="s">
        <v>7276</v>
      </c>
    </row>
    <row r="1267" spans="1:2" x14ac:dyDescent="0.25">
      <c r="A1267" s="46">
        <v>440281</v>
      </c>
      <c r="B1267" s="46" t="s">
        <v>7277</v>
      </c>
    </row>
    <row r="1268" spans="1:2" x14ac:dyDescent="0.25">
      <c r="A1268" s="46">
        <v>440282</v>
      </c>
      <c r="B1268" s="46" t="s">
        <v>7278</v>
      </c>
    </row>
    <row r="1269" spans="1:2" x14ac:dyDescent="0.25">
      <c r="A1269" s="46">
        <v>440283</v>
      </c>
      <c r="B1269" s="46" t="s">
        <v>7279</v>
      </c>
    </row>
    <row r="1270" spans="1:2" x14ac:dyDescent="0.25">
      <c r="A1270" s="46">
        <v>440284</v>
      </c>
      <c r="B1270" s="46" t="s">
        <v>7280</v>
      </c>
    </row>
    <row r="1271" spans="1:2" x14ac:dyDescent="0.25">
      <c r="A1271" s="46">
        <v>440285</v>
      </c>
      <c r="B1271" s="46" t="s">
        <v>7281</v>
      </c>
    </row>
    <row r="1272" spans="1:2" x14ac:dyDescent="0.25">
      <c r="A1272" s="46">
        <v>440286</v>
      </c>
      <c r="B1272" s="46" t="s">
        <v>7282</v>
      </c>
    </row>
    <row r="1273" spans="1:2" x14ac:dyDescent="0.25">
      <c r="A1273" s="46">
        <v>440287</v>
      </c>
      <c r="B1273" s="46" t="s">
        <v>7283</v>
      </c>
    </row>
    <row r="1274" spans="1:2" x14ac:dyDescent="0.25">
      <c r="A1274" s="46">
        <v>440288</v>
      </c>
      <c r="B1274" s="46" t="s">
        <v>7284</v>
      </c>
    </row>
    <row r="1275" spans="1:2" x14ac:dyDescent="0.25">
      <c r="A1275" s="46">
        <v>440289</v>
      </c>
      <c r="B1275" s="46" t="s">
        <v>7285</v>
      </c>
    </row>
    <row r="1276" spans="1:2" x14ac:dyDescent="0.25">
      <c r="A1276" s="46">
        <v>440290</v>
      </c>
      <c r="B1276" s="46" t="s">
        <v>7286</v>
      </c>
    </row>
    <row r="1277" spans="1:2" x14ac:dyDescent="0.25">
      <c r="A1277" s="46">
        <v>440291</v>
      </c>
      <c r="B1277" s="46" t="s">
        <v>7287</v>
      </c>
    </row>
    <row r="1278" spans="1:2" x14ac:dyDescent="0.25">
      <c r="A1278" s="46">
        <v>440292</v>
      </c>
      <c r="B1278" s="46" t="s">
        <v>7288</v>
      </c>
    </row>
    <row r="1279" spans="1:2" x14ac:dyDescent="0.25">
      <c r="A1279" s="46">
        <v>440293</v>
      </c>
      <c r="B1279" s="46" t="s">
        <v>7289</v>
      </c>
    </row>
    <row r="1280" spans="1:2" x14ac:dyDescent="0.25">
      <c r="A1280" s="46">
        <v>440294</v>
      </c>
      <c r="B1280" s="46" t="s">
        <v>7290</v>
      </c>
    </row>
    <row r="1281" spans="1:2" x14ac:dyDescent="0.25">
      <c r="A1281" s="46">
        <v>440295</v>
      </c>
      <c r="B1281" s="46" t="s">
        <v>7291</v>
      </c>
    </row>
    <row r="1282" spans="1:2" x14ac:dyDescent="0.25">
      <c r="A1282" s="46">
        <v>440296</v>
      </c>
      <c r="B1282" s="46" t="s">
        <v>7292</v>
      </c>
    </row>
    <row r="1283" spans="1:2" x14ac:dyDescent="0.25">
      <c r="A1283" s="46">
        <v>440297</v>
      </c>
      <c r="B1283" s="46" t="s">
        <v>7293</v>
      </c>
    </row>
    <row r="1284" spans="1:2" x14ac:dyDescent="0.25">
      <c r="A1284" s="46">
        <v>440298</v>
      </c>
      <c r="B1284" s="46" t="s">
        <v>7294</v>
      </c>
    </row>
    <row r="1285" spans="1:2" x14ac:dyDescent="0.25">
      <c r="A1285" s="46">
        <v>440299</v>
      </c>
      <c r="B1285" s="46" t="s">
        <v>7295</v>
      </c>
    </row>
    <row r="1286" spans="1:2" x14ac:dyDescent="0.25">
      <c r="A1286" s="46">
        <v>440300</v>
      </c>
      <c r="B1286" s="46" t="s">
        <v>7296</v>
      </c>
    </row>
    <row r="1287" spans="1:2" x14ac:dyDescent="0.25">
      <c r="A1287" s="46">
        <v>440301</v>
      </c>
      <c r="B1287" s="46" t="s">
        <v>7297</v>
      </c>
    </row>
    <row r="1288" spans="1:2" x14ac:dyDescent="0.25">
      <c r="A1288" s="46">
        <v>440302</v>
      </c>
      <c r="B1288" s="46" t="s">
        <v>7298</v>
      </c>
    </row>
    <row r="1289" spans="1:2" x14ac:dyDescent="0.25">
      <c r="A1289" s="46">
        <v>440303</v>
      </c>
      <c r="B1289" s="46" t="s">
        <v>7299</v>
      </c>
    </row>
    <row r="1290" spans="1:2" x14ac:dyDescent="0.25">
      <c r="A1290" s="46">
        <v>440304</v>
      </c>
      <c r="B1290" s="46" t="s">
        <v>7300</v>
      </c>
    </row>
    <row r="1291" spans="1:2" x14ac:dyDescent="0.25">
      <c r="A1291" s="46">
        <v>440305</v>
      </c>
      <c r="B1291" s="46" t="s">
        <v>7301</v>
      </c>
    </row>
    <row r="1292" spans="1:2" x14ac:dyDescent="0.25">
      <c r="A1292" s="46">
        <v>440306</v>
      </c>
      <c r="B1292" s="46" t="s">
        <v>7302</v>
      </c>
    </row>
    <row r="1293" spans="1:2" x14ac:dyDescent="0.25">
      <c r="A1293" s="46">
        <v>440307</v>
      </c>
      <c r="B1293" s="46" t="s">
        <v>7303</v>
      </c>
    </row>
    <row r="1294" spans="1:2" x14ac:dyDescent="0.25">
      <c r="A1294" s="46">
        <v>440308</v>
      </c>
      <c r="B1294" s="46" t="s">
        <v>7304</v>
      </c>
    </row>
    <row r="1295" spans="1:2" x14ac:dyDescent="0.25">
      <c r="A1295" s="46">
        <v>440309</v>
      </c>
      <c r="B1295" s="46" t="s">
        <v>7305</v>
      </c>
    </row>
    <row r="1296" spans="1:2" x14ac:dyDescent="0.25">
      <c r="A1296" s="46">
        <v>440310</v>
      </c>
      <c r="B1296" s="46" t="s">
        <v>7306</v>
      </c>
    </row>
    <row r="1297" spans="1:2" x14ac:dyDescent="0.25">
      <c r="A1297" s="46">
        <v>440311</v>
      </c>
      <c r="B1297" s="46" t="s">
        <v>7307</v>
      </c>
    </row>
    <row r="1298" spans="1:2" x14ac:dyDescent="0.25">
      <c r="A1298" s="46">
        <v>440312</v>
      </c>
      <c r="B1298" s="46" t="s">
        <v>7308</v>
      </c>
    </row>
    <row r="1299" spans="1:2" x14ac:dyDescent="0.25">
      <c r="A1299" s="46">
        <v>440313</v>
      </c>
      <c r="B1299" s="46" t="s">
        <v>7309</v>
      </c>
    </row>
    <row r="1300" spans="1:2" x14ac:dyDescent="0.25">
      <c r="A1300" s="46">
        <v>440314</v>
      </c>
      <c r="B1300" s="46" t="s">
        <v>7310</v>
      </c>
    </row>
    <row r="1301" spans="1:2" x14ac:dyDescent="0.25">
      <c r="A1301" s="46">
        <v>440316</v>
      </c>
      <c r="B1301" s="46" t="s">
        <v>7311</v>
      </c>
    </row>
    <row r="1302" spans="1:2" x14ac:dyDescent="0.25">
      <c r="A1302" s="46">
        <v>440317</v>
      </c>
      <c r="B1302" s="46" t="s">
        <v>7312</v>
      </c>
    </row>
    <row r="1303" spans="1:2" x14ac:dyDescent="0.25">
      <c r="A1303" s="46">
        <v>440318</v>
      </c>
      <c r="B1303" s="46" t="s">
        <v>7313</v>
      </c>
    </row>
    <row r="1304" spans="1:2" x14ac:dyDescent="0.25">
      <c r="A1304" s="46">
        <v>440319</v>
      </c>
      <c r="B1304" s="46" t="s">
        <v>7314</v>
      </c>
    </row>
    <row r="1305" spans="1:2" x14ac:dyDescent="0.25">
      <c r="A1305" s="46">
        <v>440320</v>
      </c>
      <c r="B1305" s="46" t="s">
        <v>7315</v>
      </c>
    </row>
    <row r="1306" spans="1:2" x14ac:dyDescent="0.25">
      <c r="A1306" s="46">
        <v>440321</v>
      </c>
      <c r="B1306" s="46" t="s">
        <v>7316</v>
      </c>
    </row>
    <row r="1307" spans="1:2" x14ac:dyDescent="0.25">
      <c r="A1307" s="46">
        <v>440322</v>
      </c>
      <c r="B1307" s="46" t="s">
        <v>7317</v>
      </c>
    </row>
    <row r="1308" spans="1:2" x14ac:dyDescent="0.25">
      <c r="A1308" s="46">
        <v>440323</v>
      </c>
      <c r="B1308" s="46" t="s">
        <v>7318</v>
      </c>
    </row>
    <row r="1309" spans="1:2" x14ac:dyDescent="0.25">
      <c r="A1309" s="46">
        <v>440324</v>
      </c>
      <c r="B1309" s="46" t="s">
        <v>7319</v>
      </c>
    </row>
    <row r="1310" spans="1:2" x14ac:dyDescent="0.25">
      <c r="A1310" s="46">
        <v>440325</v>
      </c>
      <c r="B1310" s="46" t="s">
        <v>7320</v>
      </c>
    </row>
    <row r="1311" spans="1:2" x14ac:dyDescent="0.25">
      <c r="A1311" s="46">
        <v>440326</v>
      </c>
      <c r="B1311" s="46" t="s">
        <v>7321</v>
      </c>
    </row>
    <row r="1312" spans="1:2" x14ac:dyDescent="0.25">
      <c r="A1312" s="46">
        <v>440327</v>
      </c>
      <c r="B1312" s="46" t="s">
        <v>7322</v>
      </c>
    </row>
    <row r="1313" spans="1:2" x14ac:dyDescent="0.25">
      <c r="A1313" s="46">
        <v>440328</v>
      </c>
      <c r="B1313" s="46" t="s">
        <v>7323</v>
      </c>
    </row>
    <row r="1314" spans="1:2" x14ac:dyDescent="0.25">
      <c r="A1314" s="46">
        <v>440329</v>
      </c>
      <c r="B1314" s="46" t="s">
        <v>7324</v>
      </c>
    </row>
    <row r="1315" spans="1:2" x14ac:dyDescent="0.25">
      <c r="A1315" s="46">
        <v>440330</v>
      </c>
      <c r="B1315" s="46" t="s">
        <v>7325</v>
      </c>
    </row>
    <row r="1316" spans="1:2" x14ac:dyDescent="0.25">
      <c r="A1316" s="46">
        <v>440331</v>
      </c>
      <c r="B1316" s="46" t="s">
        <v>7326</v>
      </c>
    </row>
    <row r="1317" spans="1:2" x14ac:dyDescent="0.25">
      <c r="A1317" s="46">
        <v>440332</v>
      </c>
      <c r="B1317" s="46" t="s">
        <v>7327</v>
      </c>
    </row>
    <row r="1318" spans="1:2" x14ac:dyDescent="0.25">
      <c r="A1318" s="46">
        <v>440333</v>
      </c>
      <c r="B1318" s="46" t="s">
        <v>7328</v>
      </c>
    </row>
    <row r="1319" spans="1:2" x14ac:dyDescent="0.25">
      <c r="A1319" s="46">
        <v>440334</v>
      </c>
      <c r="B1319" s="46" t="s">
        <v>7329</v>
      </c>
    </row>
    <row r="1320" spans="1:2" x14ac:dyDescent="0.25">
      <c r="A1320" s="46">
        <v>440335</v>
      </c>
      <c r="B1320" s="46" t="s">
        <v>7330</v>
      </c>
    </row>
    <row r="1321" spans="1:2" x14ac:dyDescent="0.25">
      <c r="A1321" s="46">
        <v>440336</v>
      </c>
      <c r="B1321" s="46" t="s">
        <v>7331</v>
      </c>
    </row>
    <row r="1322" spans="1:2" x14ac:dyDescent="0.25">
      <c r="A1322" s="46">
        <v>440337</v>
      </c>
      <c r="B1322" s="46" t="s">
        <v>7332</v>
      </c>
    </row>
    <row r="1323" spans="1:2" x14ac:dyDescent="0.25">
      <c r="A1323" s="46">
        <v>440338</v>
      </c>
      <c r="B1323" s="46" t="s">
        <v>7333</v>
      </c>
    </row>
    <row r="1324" spans="1:2" x14ac:dyDescent="0.25">
      <c r="A1324" s="46">
        <v>440339</v>
      </c>
      <c r="B1324" s="46" t="s">
        <v>7334</v>
      </c>
    </row>
    <row r="1325" spans="1:2" x14ac:dyDescent="0.25">
      <c r="A1325" s="46">
        <v>440340</v>
      </c>
      <c r="B1325" s="46" t="s">
        <v>7335</v>
      </c>
    </row>
    <row r="1326" spans="1:2" x14ac:dyDescent="0.25">
      <c r="A1326" s="46">
        <v>440341</v>
      </c>
      <c r="B1326" s="46" t="s">
        <v>7336</v>
      </c>
    </row>
    <row r="1327" spans="1:2" x14ac:dyDescent="0.25">
      <c r="A1327" s="46">
        <v>440342</v>
      </c>
      <c r="B1327" s="46" t="s">
        <v>7337</v>
      </c>
    </row>
    <row r="1328" spans="1:2" x14ac:dyDescent="0.25">
      <c r="A1328" s="46">
        <v>440343</v>
      </c>
      <c r="B1328" s="46" t="s">
        <v>7338</v>
      </c>
    </row>
    <row r="1329" spans="1:2" x14ac:dyDescent="0.25">
      <c r="A1329" s="46">
        <v>440344</v>
      </c>
      <c r="B1329" s="46" t="s">
        <v>7339</v>
      </c>
    </row>
    <row r="1330" spans="1:2" x14ac:dyDescent="0.25">
      <c r="A1330" s="46">
        <v>440345</v>
      </c>
      <c r="B1330" s="46" t="s">
        <v>7340</v>
      </c>
    </row>
    <row r="1331" spans="1:2" x14ac:dyDescent="0.25">
      <c r="A1331" s="46">
        <v>440346</v>
      </c>
      <c r="B1331" s="46" t="s">
        <v>7341</v>
      </c>
    </row>
    <row r="1332" spans="1:2" x14ac:dyDescent="0.25">
      <c r="A1332" s="46">
        <v>440347</v>
      </c>
      <c r="B1332" s="46" t="s">
        <v>7342</v>
      </c>
    </row>
    <row r="1333" spans="1:2" x14ac:dyDescent="0.25">
      <c r="A1333" s="46">
        <v>440348</v>
      </c>
      <c r="B1333" s="46" t="s">
        <v>7343</v>
      </c>
    </row>
    <row r="1334" spans="1:2" x14ac:dyDescent="0.25">
      <c r="A1334" s="46">
        <v>440349</v>
      </c>
      <c r="B1334" s="46" t="s">
        <v>7344</v>
      </c>
    </row>
    <row r="1335" spans="1:2" x14ac:dyDescent="0.25">
      <c r="A1335" s="46">
        <v>440350</v>
      </c>
      <c r="B1335" s="46" t="s">
        <v>7345</v>
      </c>
    </row>
    <row r="1336" spans="1:2" x14ac:dyDescent="0.25">
      <c r="A1336" s="46">
        <v>440351</v>
      </c>
      <c r="B1336" s="46" t="s">
        <v>7346</v>
      </c>
    </row>
    <row r="1337" spans="1:2" x14ac:dyDescent="0.25">
      <c r="A1337" s="46">
        <v>440352</v>
      </c>
      <c r="B1337" s="46" t="s">
        <v>7347</v>
      </c>
    </row>
    <row r="1338" spans="1:2" x14ac:dyDescent="0.25">
      <c r="A1338" s="46">
        <v>440353</v>
      </c>
      <c r="B1338" s="46" t="s">
        <v>7348</v>
      </c>
    </row>
    <row r="1339" spans="1:2" x14ac:dyDescent="0.25">
      <c r="A1339" s="46">
        <v>440354</v>
      </c>
      <c r="B1339" s="46" t="s">
        <v>7349</v>
      </c>
    </row>
    <row r="1340" spans="1:2" x14ac:dyDescent="0.25">
      <c r="A1340" s="46">
        <v>440355</v>
      </c>
      <c r="B1340" s="46" t="s">
        <v>7350</v>
      </c>
    </row>
    <row r="1341" spans="1:2" x14ac:dyDescent="0.25">
      <c r="A1341" s="46">
        <v>440356</v>
      </c>
      <c r="B1341" s="46" t="s">
        <v>7351</v>
      </c>
    </row>
    <row r="1342" spans="1:2" x14ac:dyDescent="0.25">
      <c r="A1342" s="46">
        <v>440357</v>
      </c>
      <c r="B1342" s="46" t="s">
        <v>7352</v>
      </c>
    </row>
    <row r="1343" spans="1:2" x14ac:dyDescent="0.25">
      <c r="A1343" s="46">
        <v>440358</v>
      </c>
      <c r="B1343" s="46" t="s">
        <v>7353</v>
      </c>
    </row>
    <row r="1344" spans="1:2" x14ac:dyDescent="0.25">
      <c r="A1344" s="46">
        <v>440359</v>
      </c>
      <c r="B1344" s="46" t="s">
        <v>7354</v>
      </c>
    </row>
    <row r="1345" spans="1:2" x14ac:dyDescent="0.25">
      <c r="A1345" s="46">
        <v>440360</v>
      </c>
      <c r="B1345" s="46" t="s">
        <v>7355</v>
      </c>
    </row>
    <row r="1346" spans="1:2" x14ac:dyDescent="0.25">
      <c r="A1346" s="46">
        <v>440361</v>
      </c>
      <c r="B1346" s="46" t="s">
        <v>7356</v>
      </c>
    </row>
    <row r="1347" spans="1:2" x14ac:dyDescent="0.25">
      <c r="A1347" s="46">
        <v>440362</v>
      </c>
      <c r="B1347" s="46" t="s">
        <v>7357</v>
      </c>
    </row>
    <row r="1348" spans="1:2" x14ac:dyDescent="0.25">
      <c r="A1348" s="46">
        <v>440363</v>
      </c>
      <c r="B1348" s="46" t="s">
        <v>7358</v>
      </c>
    </row>
    <row r="1349" spans="1:2" x14ac:dyDescent="0.25">
      <c r="A1349" s="46">
        <v>440364</v>
      </c>
      <c r="B1349" s="46" t="s">
        <v>7359</v>
      </c>
    </row>
    <row r="1350" spans="1:2" x14ac:dyDescent="0.25">
      <c r="A1350" s="46">
        <v>440365</v>
      </c>
      <c r="B1350" s="46" t="s">
        <v>7360</v>
      </c>
    </row>
    <row r="1351" spans="1:2" x14ac:dyDescent="0.25">
      <c r="A1351" s="46">
        <v>440366</v>
      </c>
      <c r="B1351" s="46" t="s">
        <v>7361</v>
      </c>
    </row>
    <row r="1352" spans="1:2" x14ac:dyDescent="0.25">
      <c r="A1352" s="46">
        <v>440367</v>
      </c>
      <c r="B1352" s="46" t="s">
        <v>7362</v>
      </c>
    </row>
    <row r="1353" spans="1:2" x14ac:dyDescent="0.25">
      <c r="A1353" s="46">
        <v>440369</v>
      </c>
      <c r="B1353" s="46" t="s">
        <v>7363</v>
      </c>
    </row>
    <row r="1354" spans="1:2" x14ac:dyDescent="0.25">
      <c r="A1354" s="46">
        <v>440370</v>
      </c>
      <c r="B1354" s="46" t="s">
        <v>7364</v>
      </c>
    </row>
    <row r="1355" spans="1:2" x14ac:dyDescent="0.25">
      <c r="A1355" s="46">
        <v>440371</v>
      </c>
      <c r="B1355" s="46" t="s">
        <v>7365</v>
      </c>
    </row>
    <row r="1356" spans="1:2" x14ac:dyDescent="0.25">
      <c r="A1356" s="46">
        <v>440372</v>
      </c>
      <c r="B1356" s="46" t="s">
        <v>7366</v>
      </c>
    </row>
    <row r="1357" spans="1:2" x14ac:dyDescent="0.25">
      <c r="A1357" s="46">
        <v>440373</v>
      </c>
      <c r="B1357" s="46" t="s">
        <v>7367</v>
      </c>
    </row>
    <row r="1358" spans="1:2" x14ac:dyDescent="0.25">
      <c r="A1358" s="46">
        <v>440374</v>
      </c>
      <c r="B1358" s="46" t="s">
        <v>7368</v>
      </c>
    </row>
    <row r="1359" spans="1:2" x14ac:dyDescent="0.25">
      <c r="A1359" s="46">
        <v>440375</v>
      </c>
      <c r="B1359" s="46" t="s">
        <v>7369</v>
      </c>
    </row>
    <row r="1360" spans="1:2" x14ac:dyDescent="0.25">
      <c r="A1360" s="46">
        <v>440376</v>
      </c>
      <c r="B1360" s="46" t="s">
        <v>7370</v>
      </c>
    </row>
    <row r="1361" spans="1:2" x14ac:dyDescent="0.25">
      <c r="A1361" s="46">
        <v>440377</v>
      </c>
      <c r="B1361" s="46" t="s">
        <v>7371</v>
      </c>
    </row>
    <row r="1362" spans="1:2" x14ac:dyDescent="0.25">
      <c r="A1362" s="46">
        <v>440378</v>
      </c>
      <c r="B1362" s="46" t="s">
        <v>7372</v>
      </c>
    </row>
    <row r="1363" spans="1:2" x14ac:dyDescent="0.25">
      <c r="A1363" s="46">
        <v>440379</v>
      </c>
      <c r="B1363" s="46" t="s">
        <v>7373</v>
      </c>
    </row>
    <row r="1364" spans="1:2" x14ac:dyDescent="0.25">
      <c r="A1364" s="46">
        <v>440380</v>
      </c>
      <c r="B1364" s="46" t="s">
        <v>7374</v>
      </c>
    </row>
    <row r="1365" spans="1:2" x14ac:dyDescent="0.25">
      <c r="A1365" s="46">
        <v>440381</v>
      </c>
      <c r="B1365" s="46" t="s">
        <v>7375</v>
      </c>
    </row>
    <row r="1366" spans="1:2" x14ac:dyDescent="0.25">
      <c r="A1366" s="46">
        <v>440382</v>
      </c>
      <c r="B1366" s="46" t="s">
        <v>7376</v>
      </c>
    </row>
    <row r="1367" spans="1:2" x14ac:dyDescent="0.25">
      <c r="A1367" s="46">
        <v>440383</v>
      </c>
      <c r="B1367" s="46" t="s">
        <v>7377</v>
      </c>
    </row>
    <row r="1368" spans="1:2" x14ac:dyDescent="0.25">
      <c r="A1368" s="46">
        <v>440384</v>
      </c>
      <c r="B1368" s="46" t="s">
        <v>7378</v>
      </c>
    </row>
    <row r="1369" spans="1:2" x14ac:dyDescent="0.25">
      <c r="A1369" s="46">
        <v>440385</v>
      </c>
      <c r="B1369" s="46" t="s">
        <v>7379</v>
      </c>
    </row>
    <row r="1370" spans="1:2" x14ac:dyDescent="0.25">
      <c r="A1370" s="46">
        <v>440386</v>
      </c>
      <c r="B1370" s="46" t="s">
        <v>7380</v>
      </c>
    </row>
    <row r="1371" spans="1:2" x14ac:dyDescent="0.25">
      <c r="A1371" s="46">
        <v>440387</v>
      </c>
      <c r="B1371" s="46" t="s">
        <v>7381</v>
      </c>
    </row>
    <row r="1372" spans="1:2" x14ac:dyDescent="0.25">
      <c r="A1372" s="46">
        <v>440388</v>
      </c>
      <c r="B1372" s="46" t="s">
        <v>7382</v>
      </c>
    </row>
    <row r="1373" spans="1:2" x14ac:dyDescent="0.25">
      <c r="A1373" s="46">
        <v>440389</v>
      </c>
      <c r="B1373" s="46" t="s">
        <v>7383</v>
      </c>
    </row>
    <row r="1374" spans="1:2" x14ac:dyDescent="0.25">
      <c r="A1374" s="46">
        <v>440390</v>
      </c>
      <c r="B1374" s="46" t="s">
        <v>7384</v>
      </c>
    </row>
    <row r="1375" spans="1:2" x14ac:dyDescent="0.25">
      <c r="A1375" s="46">
        <v>440391</v>
      </c>
      <c r="B1375" s="46" t="s">
        <v>7385</v>
      </c>
    </row>
    <row r="1376" spans="1:2" x14ac:dyDescent="0.25">
      <c r="A1376" s="46">
        <v>440392</v>
      </c>
      <c r="B1376" s="46" t="s">
        <v>7386</v>
      </c>
    </row>
    <row r="1377" spans="1:2" x14ac:dyDescent="0.25">
      <c r="A1377" s="46">
        <v>440393</v>
      </c>
      <c r="B1377" s="46" t="s">
        <v>7387</v>
      </c>
    </row>
    <row r="1378" spans="1:2" x14ac:dyDescent="0.25">
      <c r="A1378" s="46">
        <v>440394</v>
      </c>
      <c r="B1378" s="46" t="s">
        <v>7388</v>
      </c>
    </row>
    <row r="1379" spans="1:2" x14ac:dyDescent="0.25">
      <c r="A1379" s="46">
        <v>440395</v>
      </c>
      <c r="B1379" s="46" t="s">
        <v>7389</v>
      </c>
    </row>
    <row r="1380" spans="1:2" x14ac:dyDescent="0.25">
      <c r="A1380" s="46">
        <v>440396</v>
      </c>
      <c r="B1380" s="46" t="s">
        <v>7390</v>
      </c>
    </row>
    <row r="1381" spans="1:2" x14ac:dyDescent="0.25">
      <c r="A1381" s="46">
        <v>440397</v>
      </c>
      <c r="B1381" s="46" t="s">
        <v>7391</v>
      </c>
    </row>
    <row r="1382" spans="1:2" x14ac:dyDescent="0.25">
      <c r="A1382" s="46">
        <v>440398</v>
      </c>
      <c r="B1382" s="46" t="s">
        <v>7392</v>
      </c>
    </row>
    <row r="1383" spans="1:2" x14ac:dyDescent="0.25">
      <c r="A1383" s="46">
        <v>440399</v>
      </c>
      <c r="B1383" s="46" t="s">
        <v>7393</v>
      </c>
    </row>
    <row r="1384" spans="1:2" x14ac:dyDescent="0.25">
      <c r="A1384" s="46">
        <v>440400</v>
      </c>
      <c r="B1384" s="46" t="s">
        <v>7394</v>
      </c>
    </row>
    <row r="1385" spans="1:2" x14ac:dyDescent="0.25">
      <c r="A1385" s="46">
        <v>440401</v>
      </c>
      <c r="B1385" s="46" t="s">
        <v>7395</v>
      </c>
    </row>
    <row r="1386" spans="1:2" x14ac:dyDescent="0.25">
      <c r="A1386" s="46">
        <v>440402</v>
      </c>
      <c r="B1386" s="46" t="s">
        <v>7396</v>
      </c>
    </row>
    <row r="1387" spans="1:2" x14ac:dyDescent="0.25">
      <c r="A1387" s="46">
        <v>440403</v>
      </c>
      <c r="B1387" s="46" t="s">
        <v>7397</v>
      </c>
    </row>
    <row r="1388" spans="1:2" x14ac:dyDescent="0.25">
      <c r="A1388" s="46">
        <v>440404</v>
      </c>
      <c r="B1388" s="46" t="s">
        <v>7398</v>
      </c>
    </row>
    <row r="1389" spans="1:2" x14ac:dyDescent="0.25">
      <c r="A1389" s="46">
        <v>440405</v>
      </c>
      <c r="B1389" s="46" t="s">
        <v>7399</v>
      </c>
    </row>
    <row r="1390" spans="1:2" x14ac:dyDescent="0.25">
      <c r="A1390" s="46">
        <v>440406</v>
      </c>
      <c r="B1390" s="46" t="s">
        <v>7400</v>
      </c>
    </row>
    <row r="1391" spans="1:2" x14ac:dyDescent="0.25">
      <c r="A1391" s="46">
        <v>440407</v>
      </c>
      <c r="B1391" s="46" t="s">
        <v>7401</v>
      </c>
    </row>
    <row r="1392" spans="1:2" x14ac:dyDescent="0.25">
      <c r="A1392" s="46">
        <v>440408</v>
      </c>
      <c r="B1392" s="46" t="s">
        <v>7402</v>
      </c>
    </row>
    <row r="1393" spans="1:2" x14ac:dyDescent="0.25">
      <c r="A1393" s="46">
        <v>440409</v>
      </c>
      <c r="B1393" s="46" t="s">
        <v>7403</v>
      </c>
    </row>
    <row r="1394" spans="1:2" x14ac:dyDescent="0.25">
      <c r="A1394" s="46">
        <v>440410</v>
      </c>
      <c r="B1394" s="46" t="s">
        <v>7404</v>
      </c>
    </row>
    <row r="1395" spans="1:2" x14ac:dyDescent="0.25">
      <c r="A1395" s="46">
        <v>440411</v>
      </c>
      <c r="B1395" s="46" t="s">
        <v>7405</v>
      </c>
    </row>
    <row r="1396" spans="1:2" x14ac:dyDescent="0.25">
      <c r="A1396" s="46">
        <v>440412</v>
      </c>
      <c r="B1396" s="46" t="s">
        <v>7406</v>
      </c>
    </row>
    <row r="1397" spans="1:2" x14ac:dyDescent="0.25">
      <c r="A1397" s="46">
        <v>440413</v>
      </c>
      <c r="B1397" s="46" t="s">
        <v>7407</v>
      </c>
    </row>
    <row r="1398" spans="1:2" x14ac:dyDescent="0.25">
      <c r="A1398" s="46">
        <v>440414</v>
      </c>
      <c r="B1398" s="46" t="s">
        <v>7408</v>
      </c>
    </row>
    <row r="1399" spans="1:2" x14ac:dyDescent="0.25">
      <c r="A1399" s="46">
        <v>440416</v>
      </c>
      <c r="B1399" s="46" t="s">
        <v>7409</v>
      </c>
    </row>
    <row r="1400" spans="1:2" x14ac:dyDescent="0.25">
      <c r="A1400" s="46">
        <v>440417</v>
      </c>
      <c r="B1400" s="46" t="s">
        <v>7410</v>
      </c>
    </row>
    <row r="1401" spans="1:2" x14ac:dyDescent="0.25">
      <c r="A1401" s="46">
        <v>440418</v>
      </c>
      <c r="B1401" s="46" t="s">
        <v>7411</v>
      </c>
    </row>
    <row r="1402" spans="1:2" x14ac:dyDescent="0.25">
      <c r="A1402" s="46">
        <v>440419</v>
      </c>
      <c r="B1402" s="46" t="s">
        <v>7412</v>
      </c>
    </row>
    <row r="1403" spans="1:2" x14ac:dyDescent="0.25">
      <c r="A1403" s="46">
        <v>440420</v>
      </c>
      <c r="B1403" s="46" t="s">
        <v>7413</v>
      </c>
    </row>
    <row r="1404" spans="1:2" x14ac:dyDescent="0.25">
      <c r="A1404" s="46">
        <v>440421</v>
      </c>
      <c r="B1404" s="46" t="s">
        <v>7414</v>
      </c>
    </row>
    <row r="1405" spans="1:2" x14ac:dyDescent="0.25">
      <c r="A1405" s="46">
        <v>440422</v>
      </c>
      <c r="B1405" s="46" t="s">
        <v>7415</v>
      </c>
    </row>
    <row r="1406" spans="1:2" x14ac:dyDescent="0.25">
      <c r="A1406" s="46">
        <v>440423</v>
      </c>
      <c r="B1406" s="46" t="s">
        <v>7416</v>
      </c>
    </row>
    <row r="1407" spans="1:2" x14ac:dyDescent="0.25">
      <c r="A1407" s="46">
        <v>440424</v>
      </c>
      <c r="B1407" s="46" t="s">
        <v>7417</v>
      </c>
    </row>
    <row r="1408" spans="1:2" x14ac:dyDescent="0.25">
      <c r="A1408" s="46">
        <v>440425</v>
      </c>
      <c r="B1408" s="46" t="s">
        <v>7418</v>
      </c>
    </row>
    <row r="1409" spans="1:2" x14ac:dyDescent="0.25">
      <c r="A1409" s="46">
        <v>440426</v>
      </c>
      <c r="B1409" s="46" t="s">
        <v>7419</v>
      </c>
    </row>
    <row r="1410" spans="1:2" x14ac:dyDescent="0.25">
      <c r="A1410" s="46">
        <v>440427</v>
      </c>
      <c r="B1410" s="46" t="s">
        <v>7420</v>
      </c>
    </row>
    <row r="1411" spans="1:2" x14ac:dyDescent="0.25">
      <c r="A1411" s="46">
        <v>440428</v>
      </c>
      <c r="B1411" s="46" t="s">
        <v>7421</v>
      </c>
    </row>
    <row r="1412" spans="1:2" x14ac:dyDescent="0.25">
      <c r="A1412" s="46">
        <v>440429</v>
      </c>
      <c r="B1412" s="46" t="s">
        <v>7422</v>
      </c>
    </row>
    <row r="1413" spans="1:2" x14ac:dyDescent="0.25">
      <c r="A1413" s="46">
        <v>440430</v>
      </c>
      <c r="B1413" s="46" t="s">
        <v>7423</v>
      </c>
    </row>
    <row r="1414" spans="1:2" x14ac:dyDescent="0.25">
      <c r="A1414" s="46">
        <v>440431</v>
      </c>
      <c r="B1414" s="46" t="s">
        <v>7424</v>
      </c>
    </row>
    <row r="1415" spans="1:2" x14ac:dyDescent="0.25">
      <c r="A1415" s="46">
        <v>440432</v>
      </c>
      <c r="B1415" s="46" t="s">
        <v>7425</v>
      </c>
    </row>
    <row r="1416" spans="1:2" x14ac:dyDescent="0.25">
      <c r="A1416" s="46">
        <v>440433</v>
      </c>
      <c r="B1416" s="46" t="s">
        <v>7426</v>
      </c>
    </row>
    <row r="1417" spans="1:2" x14ac:dyDescent="0.25">
      <c r="A1417" s="46">
        <v>440434</v>
      </c>
      <c r="B1417" s="46" t="s">
        <v>7427</v>
      </c>
    </row>
    <row r="1418" spans="1:2" x14ac:dyDescent="0.25">
      <c r="A1418" s="46">
        <v>440435</v>
      </c>
      <c r="B1418" s="46" t="s">
        <v>7428</v>
      </c>
    </row>
    <row r="1419" spans="1:2" x14ac:dyDescent="0.25">
      <c r="A1419" s="46">
        <v>440436</v>
      </c>
      <c r="B1419" s="46" t="s">
        <v>7429</v>
      </c>
    </row>
    <row r="1420" spans="1:2" x14ac:dyDescent="0.25">
      <c r="A1420" s="46">
        <v>440437</v>
      </c>
      <c r="B1420" s="46" t="s">
        <v>7430</v>
      </c>
    </row>
    <row r="1421" spans="1:2" x14ac:dyDescent="0.25">
      <c r="A1421" s="46">
        <v>440438</v>
      </c>
      <c r="B1421" s="46" t="s">
        <v>7431</v>
      </c>
    </row>
    <row r="1422" spans="1:2" x14ac:dyDescent="0.25">
      <c r="A1422" s="46">
        <v>440439</v>
      </c>
      <c r="B1422" s="46" t="s">
        <v>7432</v>
      </c>
    </row>
    <row r="1423" spans="1:2" x14ac:dyDescent="0.25">
      <c r="A1423" s="46">
        <v>440440</v>
      </c>
      <c r="B1423" s="46" t="s">
        <v>7433</v>
      </c>
    </row>
    <row r="1424" spans="1:2" x14ac:dyDescent="0.25">
      <c r="A1424" s="46">
        <v>440441</v>
      </c>
      <c r="B1424" s="46" t="s">
        <v>7434</v>
      </c>
    </row>
    <row r="1425" spans="1:2" x14ac:dyDescent="0.25">
      <c r="A1425" s="46">
        <v>440442</v>
      </c>
      <c r="B1425" s="46" t="s">
        <v>7435</v>
      </c>
    </row>
    <row r="1426" spans="1:2" x14ac:dyDescent="0.25">
      <c r="A1426" s="46">
        <v>440443</v>
      </c>
      <c r="B1426" s="46" t="s">
        <v>3168</v>
      </c>
    </row>
    <row r="1427" spans="1:2" x14ac:dyDescent="0.25">
      <c r="A1427" s="46">
        <v>440444</v>
      </c>
      <c r="B1427" s="46" t="s">
        <v>7436</v>
      </c>
    </row>
    <row r="1428" spans="1:2" x14ac:dyDescent="0.25">
      <c r="A1428" s="46">
        <v>440445</v>
      </c>
      <c r="B1428" s="46" t="s">
        <v>7437</v>
      </c>
    </row>
    <row r="1429" spans="1:2" x14ac:dyDescent="0.25">
      <c r="A1429" s="46">
        <v>440446</v>
      </c>
      <c r="B1429" s="46" t="s">
        <v>7438</v>
      </c>
    </row>
    <row r="1430" spans="1:2" x14ac:dyDescent="0.25">
      <c r="A1430" s="46">
        <v>440447</v>
      </c>
      <c r="B1430" s="46" t="s">
        <v>7439</v>
      </c>
    </row>
    <row r="1431" spans="1:2" x14ac:dyDescent="0.25">
      <c r="A1431" s="46">
        <v>440448</v>
      </c>
      <c r="B1431" s="46" t="s">
        <v>7440</v>
      </c>
    </row>
    <row r="1432" spans="1:2" x14ac:dyDescent="0.25">
      <c r="A1432" s="46">
        <v>440449</v>
      </c>
      <c r="B1432" s="46" t="s">
        <v>7441</v>
      </c>
    </row>
    <row r="1433" spans="1:2" x14ac:dyDescent="0.25">
      <c r="A1433" s="46">
        <v>440450</v>
      </c>
      <c r="B1433" s="46" t="s">
        <v>7442</v>
      </c>
    </row>
    <row r="1434" spans="1:2" x14ac:dyDescent="0.25">
      <c r="A1434" s="46">
        <v>440451</v>
      </c>
      <c r="B1434" s="46" t="s">
        <v>7443</v>
      </c>
    </row>
    <row r="1435" spans="1:2" x14ac:dyDescent="0.25">
      <c r="A1435" s="46">
        <v>440452</v>
      </c>
      <c r="B1435" s="46" t="s">
        <v>7444</v>
      </c>
    </row>
    <row r="1436" spans="1:2" x14ac:dyDescent="0.25">
      <c r="A1436" s="46">
        <v>440453</v>
      </c>
      <c r="B1436" s="46" t="s">
        <v>7445</v>
      </c>
    </row>
    <row r="1437" spans="1:2" x14ac:dyDescent="0.25">
      <c r="A1437" s="46">
        <v>440454</v>
      </c>
      <c r="B1437" s="46" t="s">
        <v>7446</v>
      </c>
    </row>
    <row r="1438" spans="1:2" x14ac:dyDescent="0.25">
      <c r="A1438" s="46">
        <v>800001</v>
      </c>
      <c r="B1438" s="46" t="s">
        <v>7447</v>
      </c>
    </row>
    <row r="1439" spans="1:2" x14ac:dyDescent="0.25">
      <c r="A1439" s="46">
        <v>800002</v>
      </c>
      <c r="B1439" s="46" t="s">
        <v>7448</v>
      </c>
    </row>
    <row r="1440" spans="1:2" x14ac:dyDescent="0.25">
      <c r="A1440" s="46">
        <v>800003</v>
      </c>
      <c r="B1440" s="46" t="s">
        <v>7449</v>
      </c>
    </row>
    <row r="1441" spans="1:2" x14ac:dyDescent="0.25">
      <c r="A1441" s="46">
        <v>800004</v>
      </c>
      <c r="B1441" s="46" t="s">
        <v>7450</v>
      </c>
    </row>
    <row r="1442" spans="1:2" x14ac:dyDescent="0.25">
      <c r="A1442" s="46">
        <v>800005</v>
      </c>
      <c r="B1442" s="46" t="s">
        <v>7451</v>
      </c>
    </row>
    <row r="1443" spans="1:2" x14ac:dyDescent="0.25">
      <c r="A1443" s="46">
        <v>800006</v>
      </c>
      <c r="B1443" s="46" t="s">
        <v>7452</v>
      </c>
    </row>
    <row r="1444" spans="1:2" x14ac:dyDescent="0.25">
      <c r="A1444" s="46">
        <v>800007</v>
      </c>
      <c r="B1444" s="46" t="s">
        <v>7453</v>
      </c>
    </row>
    <row r="1445" spans="1:2" x14ac:dyDescent="0.25">
      <c r="A1445" s="46">
        <v>800008</v>
      </c>
      <c r="B1445" s="46" t="s">
        <v>7454</v>
      </c>
    </row>
    <row r="1446" spans="1:2" x14ac:dyDescent="0.25">
      <c r="A1446" s="46">
        <v>800009</v>
      </c>
      <c r="B1446" s="46" t="s">
        <v>7455</v>
      </c>
    </row>
    <row r="1447" spans="1:2" x14ac:dyDescent="0.25">
      <c r="A1447" s="46">
        <v>800010</v>
      </c>
      <c r="B1447" s="46" t="s">
        <v>7456</v>
      </c>
    </row>
    <row r="1448" spans="1:2" x14ac:dyDescent="0.25">
      <c r="A1448" s="46">
        <v>800011</v>
      </c>
      <c r="B1448" s="46" t="s">
        <v>7457</v>
      </c>
    </row>
    <row r="1449" spans="1:2" x14ac:dyDescent="0.25">
      <c r="A1449" s="46">
        <v>800012</v>
      </c>
      <c r="B1449" s="46" t="s">
        <v>7458</v>
      </c>
    </row>
    <row r="1450" spans="1:2" x14ac:dyDescent="0.25">
      <c r="A1450" s="46">
        <v>800013</v>
      </c>
      <c r="B1450" s="46" t="s">
        <v>7459</v>
      </c>
    </row>
    <row r="1451" spans="1:2" x14ac:dyDescent="0.25">
      <c r="A1451" s="46">
        <v>800014</v>
      </c>
      <c r="B1451" s="46" t="s">
        <v>7460</v>
      </c>
    </row>
    <row r="1452" spans="1:2" x14ac:dyDescent="0.25">
      <c r="A1452" s="46">
        <v>800015</v>
      </c>
      <c r="B1452" s="46" t="s">
        <v>7461</v>
      </c>
    </row>
    <row r="1453" spans="1:2" x14ac:dyDescent="0.25">
      <c r="A1453" s="46">
        <v>800016</v>
      </c>
      <c r="B1453" s="46" t="s">
        <v>7462</v>
      </c>
    </row>
    <row r="1454" spans="1:2" x14ac:dyDescent="0.25">
      <c r="A1454" s="46">
        <v>800017</v>
      </c>
      <c r="B1454" s="46" t="s">
        <v>7463</v>
      </c>
    </row>
    <row r="1455" spans="1:2" x14ac:dyDescent="0.25">
      <c r="A1455" s="46">
        <v>800018</v>
      </c>
      <c r="B1455" s="46" t="s">
        <v>7464</v>
      </c>
    </row>
    <row r="1456" spans="1:2" x14ac:dyDescent="0.25">
      <c r="A1456" s="46">
        <v>800019</v>
      </c>
      <c r="B1456" s="46" t="s">
        <v>7465</v>
      </c>
    </row>
    <row r="1457" spans="1:2" x14ac:dyDescent="0.25">
      <c r="A1457" s="46">
        <v>800020</v>
      </c>
      <c r="B1457" s="46" t="s">
        <v>7466</v>
      </c>
    </row>
    <row r="1458" spans="1:2" x14ac:dyDescent="0.25">
      <c r="A1458" s="46">
        <v>800021</v>
      </c>
      <c r="B1458" s="46" t="s">
        <v>7467</v>
      </c>
    </row>
    <row r="1459" spans="1:2" x14ac:dyDescent="0.25">
      <c r="A1459" s="46">
        <v>800022</v>
      </c>
      <c r="B1459" s="46" t="s">
        <v>7468</v>
      </c>
    </row>
    <row r="1460" spans="1:2" x14ac:dyDescent="0.25">
      <c r="A1460" s="46">
        <v>800023</v>
      </c>
      <c r="B1460" s="46" t="s">
        <v>7469</v>
      </c>
    </row>
    <row r="1461" spans="1:2" x14ac:dyDescent="0.25">
      <c r="A1461" s="46">
        <v>800024</v>
      </c>
      <c r="B1461" s="46" t="s">
        <v>7470</v>
      </c>
    </row>
    <row r="1462" spans="1:2" x14ac:dyDescent="0.25">
      <c r="A1462" s="46">
        <v>800025</v>
      </c>
      <c r="B1462" s="46" t="s">
        <v>7471</v>
      </c>
    </row>
    <row r="1463" spans="1:2" x14ac:dyDescent="0.25">
      <c r="A1463" s="46">
        <v>800026</v>
      </c>
      <c r="B1463" s="46" t="s">
        <v>7472</v>
      </c>
    </row>
    <row r="1464" spans="1:2" x14ac:dyDescent="0.25">
      <c r="A1464" s="46">
        <v>800027</v>
      </c>
      <c r="B1464" s="46" t="s">
        <v>7473</v>
      </c>
    </row>
    <row r="1465" spans="1:2" x14ac:dyDescent="0.25">
      <c r="A1465" s="46">
        <v>800028</v>
      </c>
      <c r="B1465" s="46" t="s">
        <v>7474</v>
      </c>
    </row>
    <row r="1466" spans="1:2" x14ac:dyDescent="0.25">
      <c r="A1466" s="46">
        <v>800029</v>
      </c>
      <c r="B1466" s="46" t="s">
        <v>7475</v>
      </c>
    </row>
    <row r="1467" spans="1:2" x14ac:dyDescent="0.25">
      <c r="A1467" s="46">
        <v>800031</v>
      </c>
      <c r="B1467" s="46" t="s">
        <v>7476</v>
      </c>
    </row>
    <row r="1468" spans="1:2" x14ac:dyDescent="0.25">
      <c r="A1468" s="46">
        <v>800032</v>
      </c>
      <c r="B1468" s="46" t="s">
        <v>7477</v>
      </c>
    </row>
    <row r="1469" spans="1:2" x14ac:dyDescent="0.25">
      <c r="A1469" s="46">
        <v>800033</v>
      </c>
      <c r="B1469" s="46" t="s">
        <v>7478</v>
      </c>
    </row>
    <row r="1470" spans="1:2" x14ac:dyDescent="0.25">
      <c r="A1470" s="46">
        <v>800034</v>
      </c>
      <c r="B1470" s="46" t="s">
        <v>7479</v>
      </c>
    </row>
    <row r="1471" spans="1:2" x14ac:dyDescent="0.25">
      <c r="A1471" s="46">
        <v>800035</v>
      </c>
      <c r="B1471" s="46" t="s">
        <v>7480</v>
      </c>
    </row>
    <row r="1472" spans="1:2" x14ac:dyDescent="0.25">
      <c r="A1472" s="46">
        <v>800036</v>
      </c>
      <c r="B1472" s="46" t="s">
        <v>7481</v>
      </c>
    </row>
    <row r="1473" spans="1:2" x14ac:dyDescent="0.25">
      <c r="A1473" s="46">
        <v>800037</v>
      </c>
      <c r="B1473" s="46" t="s">
        <v>7482</v>
      </c>
    </row>
    <row r="1474" spans="1:2" x14ac:dyDescent="0.25">
      <c r="A1474" s="46">
        <v>800038</v>
      </c>
      <c r="B1474" s="46" t="s">
        <v>7483</v>
      </c>
    </row>
    <row r="1475" spans="1:2" x14ac:dyDescent="0.25">
      <c r="A1475" s="46">
        <v>800039</v>
      </c>
      <c r="B1475" s="46" t="s">
        <v>7484</v>
      </c>
    </row>
    <row r="1476" spans="1:2" x14ac:dyDescent="0.25">
      <c r="A1476" s="46">
        <v>800040</v>
      </c>
      <c r="B1476" s="46" t="s">
        <v>7485</v>
      </c>
    </row>
    <row r="1477" spans="1:2" x14ac:dyDescent="0.25">
      <c r="A1477" s="46">
        <v>800041</v>
      </c>
      <c r="B1477" s="46" t="s">
        <v>7486</v>
      </c>
    </row>
    <row r="1478" spans="1:2" x14ac:dyDescent="0.25">
      <c r="A1478" s="46">
        <v>800042</v>
      </c>
      <c r="B1478" s="46" t="s">
        <v>7487</v>
      </c>
    </row>
    <row r="1479" spans="1:2" x14ac:dyDescent="0.25">
      <c r="A1479" s="46">
        <v>800043</v>
      </c>
      <c r="B1479" s="46" t="s">
        <v>7488</v>
      </c>
    </row>
    <row r="1480" spans="1:2" x14ac:dyDescent="0.25">
      <c r="A1480" s="46">
        <v>800044</v>
      </c>
      <c r="B1480" s="46" t="s">
        <v>4715</v>
      </c>
    </row>
    <row r="1481" spans="1:2" x14ac:dyDescent="0.25">
      <c r="A1481" s="46">
        <v>800045</v>
      </c>
      <c r="B1481" s="46" t="s">
        <v>7489</v>
      </c>
    </row>
    <row r="1482" spans="1:2" x14ac:dyDescent="0.25">
      <c r="A1482" s="46">
        <v>800046</v>
      </c>
      <c r="B1482" s="46" t="s">
        <v>7490</v>
      </c>
    </row>
    <row r="1483" spans="1:2" x14ac:dyDescent="0.25">
      <c r="A1483" s="46">
        <v>800047</v>
      </c>
      <c r="B1483" s="46" t="s">
        <v>7491</v>
      </c>
    </row>
    <row r="1484" spans="1:2" x14ac:dyDescent="0.25">
      <c r="A1484" s="46">
        <v>800048</v>
      </c>
      <c r="B1484" s="46" t="s">
        <v>7492</v>
      </c>
    </row>
    <row r="1485" spans="1:2" x14ac:dyDescent="0.25">
      <c r="A1485" s="46">
        <v>800049</v>
      </c>
      <c r="B1485" s="46" t="s">
        <v>7493</v>
      </c>
    </row>
    <row r="1486" spans="1:2" x14ac:dyDescent="0.25">
      <c r="A1486" s="46">
        <v>800050</v>
      </c>
      <c r="B1486" s="46" t="s">
        <v>7494</v>
      </c>
    </row>
    <row r="1487" spans="1:2" x14ac:dyDescent="0.25">
      <c r="A1487" s="46">
        <v>800051</v>
      </c>
      <c r="B1487" s="46" t="s">
        <v>7495</v>
      </c>
    </row>
    <row r="1488" spans="1:2" x14ac:dyDescent="0.25">
      <c r="A1488" s="46">
        <v>800052</v>
      </c>
      <c r="B1488" s="46" t="s">
        <v>7496</v>
      </c>
    </row>
    <row r="1489" spans="1:2" x14ac:dyDescent="0.25">
      <c r="A1489" s="46">
        <v>800053</v>
      </c>
      <c r="B1489" s="46" t="s">
        <v>4723</v>
      </c>
    </row>
    <row r="1490" spans="1:2" x14ac:dyDescent="0.25">
      <c r="A1490" s="46">
        <v>800054</v>
      </c>
      <c r="B1490" s="46" t="s">
        <v>7497</v>
      </c>
    </row>
    <row r="1491" spans="1:2" x14ac:dyDescent="0.25">
      <c r="A1491" s="46">
        <v>800055</v>
      </c>
      <c r="B1491" s="46" t="s">
        <v>7498</v>
      </c>
    </row>
    <row r="1492" spans="1:2" x14ac:dyDescent="0.25">
      <c r="A1492" s="46">
        <v>800056</v>
      </c>
      <c r="B1492" s="46" t="s">
        <v>7499</v>
      </c>
    </row>
    <row r="1493" spans="1:2" x14ac:dyDescent="0.25">
      <c r="A1493" s="46">
        <v>800057</v>
      </c>
      <c r="B1493" s="46" t="s">
        <v>7500</v>
      </c>
    </row>
    <row r="1494" spans="1:2" x14ac:dyDescent="0.25">
      <c r="A1494" s="46">
        <v>800058</v>
      </c>
      <c r="B1494" s="46" t="s">
        <v>7501</v>
      </c>
    </row>
    <row r="1495" spans="1:2" x14ac:dyDescent="0.25">
      <c r="A1495" s="46">
        <v>800059</v>
      </c>
      <c r="B1495" s="46" t="s">
        <v>7502</v>
      </c>
    </row>
    <row r="1496" spans="1:2" x14ac:dyDescent="0.25">
      <c r="A1496" s="46">
        <v>800060</v>
      </c>
      <c r="B1496" s="46" t="s">
        <v>7503</v>
      </c>
    </row>
    <row r="1497" spans="1:2" x14ac:dyDescent="0.25">
      <c r="A1497" s="46">
        <v>800061</v>
      </c>
      <c r="B1497" s="46" t="s">
        <v>7504</v>
      </c>
    </row>
    <row r="1498" spans="1:2" x14ac:dyDescent="0.25">
      <c r="A1498" s="46">
        <v>800062</v>
      </c>
      <c r="B1498" s="46" t="s">
        <v>7505</v>
      </c>
    </row>
    <row r="1499" spans="1:2" x14ac:dyDescent="0.25">
      <c r="A1499" s="46">
        <v>800063</v>
      </c>
      <c r="B1499" s="46" t="s">
        <v>7506</v>
      </c>
    </row>
    <row r="1500" spans="1:2" x14ac:dyDescent="0.25">
      <c r="A1500" s="46">
        <v>810000</v>
      </c>
      <c r="B1500" s="46" t="s">
        <v>7507</v>
      </c>
    </row>
    <row r="1501" spans="1:2" x14ac:dyDescent="0.25">
      <c r="A1501" s="46">
        <v>820000</v>
      </c>
      <c r="B1501" s="46" t="s">
        <v>7508</v>
      </c>
    </row>
    <row r="1502" spans="1:2" x14ac:dyDescent="0.25">
      <c r="A1502" s="46">
        <v>820001</v>
      </c>
      <c r="B1502" s="46" t="s">
        <v>7509</v>
      </c>
    </row>
    <row r="1503" spans="1:2" x14ac:dyDescent="0.25">
      <c r="A1503" s="46">
        <v>820002</v>
      </c>
      <c r="B1503" s="46" t="s">
        <v>7510</v>
      </c>
    </row>
    <row r="1504" spans="1:2" x14ac:dyDescent="0.25">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RowHeight="15" x14ac:dyDescent="0.25"/>
  <cols>
    <col min="1" max="1" width="21.7109375" style="35" bestFit="1" customWidth="1"/>
    <col min="2" max="2" width="36" style="35" bestFit="1" customWidth="1"/>
    <col min="3" max="3" width="22.28515625" style="35" bestFit="1" customWidth="1"/>
    <col min="4" max="4" width="36" style="35" bestFit="1" customWidth="1"/>
    <col min="5" max="9" width="36" style="35" customWidth="1"/>
    <col min="10" max="10" width="9.140625" style="35"/>
    <col min="11" max="11" width="20.5703125" style="35" bestFit="1" customWidth="1"/>
    <col min="12" max="12" width="32" style="35" bestFit="1" customWidth="1"/>
    <col min="13" max="13" width="18.85546875" style="35" bestFit="1" customWidth="1"/>
    <col min="14" max="14" width="14.5703125" style="35" bestFit="1" customWidth="1"/>
    <col min="15" max="15" width="3" style="35" customWidth="1"/>
    <col min="16" max="16" width="3.42578125" style="35" bestFit="1" customWidth="1"/>
    <col min="17" max="17" width="10.85546875" style="35" bestFit="1" customWidth="1"/>
    <col min="18" max="18" width="22.28515625" style="35" bestFit="1" customWidth="1"/>
    <col min="19" max="20" width="26.85546875" style="35" bestFit="1" customWidth="1"/>
    <col min="21" max="21" width="18.7109375" style="35" bestFit="1" customWidth="1"/>
    <col min="22" max="22" width="12.28515625" style="35" bestFit="1" customWidth="1"/>
    <col min="23" max="23" width="5.42578125" style="35" customWidth="1"/>
    <col min="24" max="24" width="22.7109375" style="35" bestFit="1" customWidth="1"/>
    <col min="25" max="26" width="26.85546875" style="35" bestFit="1" customWidth="1"/>
    <col min="27" max="27" width="18.7109375" style="35" bestFit="1" customWidth="1"/>
    <col min="28" max="28" width="12.28515625" style="35" bestFit="1" customWidth="1"/>
    <col min="29" max="29" width="0" style="35" hidden="1" customWidth="1"/>
    <col min="30" max="30" width="13.140625" style="35" bestFit="1" customWidth="1"/>
    <col min="31" max="31" width="28.7109375" style="35" bestFit="1" customWidth="1"/>
    <col min="32" max="32" width="18.7109375" style="35" bestFit="1" customWidth="1"/>
    <col min="33" max="33" width="32.42578125" style="35" bestFit="1" customWidth="1"/>
    <col min="34" max="34" width="0" style="35" hidden="1" customWidth="1"/>
    <col min="35" max="35" width="8.140625" style="1" bestFit="1" customWidth="1"/>
    <col min="36" max="36" width="26.85546875" style="1" bestFit="1" customWidth="1"/>
    <col min="37" max="37" width="22.42578125" style="1" bestFit="1" customWidth="1"/>
    <col min="38" max="38" width="32" style="1" bestFit="1" customWidth="1"/>
    <col min="39" max="39" width="0" style="1" hidden="1" customWidth="1"/>
    <col min="40" max="40" width="7.140625" style="35" bestFit="1" customWidth="1"/>
    <col min="41" max="41" width="25.85546875" style="35" bestFit="1" customWidth="1"/>
    <col min="42" max="42" width="22.140625" style="35" bestFit="1" customWidth="1"/>
    <col min="43" max="43" width="31.5703125" style="35" bestFit="1" customWidth="1"/>
    <col min="44" max="45" width="0" style="35" hidden="1" customWidth="1"/>
    <col min="46" max="46" width="7.140625" style="35" bestFit="1" customWidth="1"/>
    <col min="47" max="47" width="25.85546875" style="35" bestFit="1" customWidth="1"/>
    <col min="48" max="48" width="11.85546875" style="35" bestFit="1" customWidth="1"/>
    <col min="49" max="49" width="32" style="35" bestFit="1" customWidth="1"/>
    <col min="50" max="50" width="0" style="35" hidden="1" customWidth="1"/>
    <col min="51" max="51" width="7.140625" style="35" bestFit="1" customWidth="1"/>
    <col min="52" max="52" width="25.85546875" style="35" bestFit="1" customWidth="1"/>
    <col min="53" max="53" width="11.85546875" style="35" bestFit="1" customWidth="1"/>
    <col min="54" max="54" width="25.85546875" style="35" bestFit="1" customWidth="1"/>
    <col min="55" max="55" width="0" style="35" hidden="1" customWidth="1"/>
    <col min="56" max="56" width="7.85546875" style="35" hidden="1" customWidth="1"/>
    <col min="57" max="57" width="7.7109375" style="35" bestFit="1" customWidth="1"/>
    <col min="58" max="58" width="25.85546875" style="35" bestFit="1" customWidth="1"/>
    <col min="59" max="59" width="9" style="35" bestFit="1" customWidth="1"/>
    <col min="60" max="60" width="25.85546875" style="35" bestFit="1" customWidth="1"/>
    <col min="61" max="61" width="4" style="35" bestFit="1" customWidth="1"/>
    <col min="62" max="62" width="7.85546875" style="35" bestFit="1" customWidth="1"/>
    <col min="63" max="63" width="0" style="35" hidden="1" customWidth="1"/>
    <col min="64" max="64" width="27.28515625" style="35" bestFit="1" customWidth="1"/>
    <col min="65" max="65" width="7.28515625" style="35" bestFit="1" customWidth="1"/>
    <col min="66" max="66" width="25.85546875" style="35" bestFit="1" customWidth="1"/>
    <col min="67" max="67" width="12" style="35" bestFit="1" customWidth="1"/>
    <col min="68" max="68" width="9" style="35" bestFit="1" customWidth="1"/>
    <col min="69" max="16384" width="9.140625" style="35"/>
  </cols>
  <sheetData>
    <row r="1" spans="1:68" x14ac:dyDescent="0.25">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25">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25">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25">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25">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25">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25">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25">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25">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25">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25">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25">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25">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25">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25">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25">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25">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25">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25">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25">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25">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25">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25">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25">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25">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25">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25">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25">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25">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25">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25">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25">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25">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25">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25">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25">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25">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25">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25">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25">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25">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25">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25">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25">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25">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25">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25">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25">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25">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25">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25">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25">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25">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25">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25">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25">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25">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25">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25">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25">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25">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25">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25">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25">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25">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25">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25">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25">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25">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25">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25">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25">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25">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25">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25">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25">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25">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25">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25">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25">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25">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25">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25">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25">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25">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25">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25">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25">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25">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25">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25">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25">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25">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25">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25">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25">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25">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25">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25">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25">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25">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25">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25">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25">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25">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25">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25">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25">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25">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25">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25">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25">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25">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25">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25">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25">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25">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25">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25">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25">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25">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25">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25">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25">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25">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25">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25">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25">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25">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25">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25">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25">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25">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25">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25">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25">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25">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25">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25">
      <c r="A139" s="41" t="s">
        <v>98</v>
      </c>
      <c r="B139" s="41" t="s">
        <v>4839</v>
      </c>
      <c r="C139" s="41">
        <v>240068</v>
      </c>
      <c r="D139" s="41" t="s">
        <v>4839</v>
      </c>
      <c r="E139" s="134"/>
      <c r="F139" s="120" t="s">
        <v>8082</v>
      </c>
      <c r="G139" s="120" t="s">
        <v>3273</v>
      </c>
      <c r="H139" s="120"/>
      <c r="I139" s="120" t="s">
        <v>3273</v>
      </c>
    </row>
    <row r="140" spans="1:60" x14ac:dyDescent="0.25">
      <c r="A140" s="41" t="s">
        <v>3448</v>
      </c>
      <c r="B140" s="41" t="s">
        <v>3273</v>
      </c>
      <c r="C140" s="41"/>
      <c r="D140" s="41" t="s">
        <v>3273</v>
      </c>
      <c r="E140" s="134"/>
      <c r="F140" s="120" t="s">
        <v>8084</v>
      </c>
      <c r="G140" s="120" t="s">
        <v>529</v>
      </c>
      <c r="H140" s="120" t="s">
        <v>529</v>
      </c>
      <c r="I140" s="120" t="s">
        <v>529</v>
      </c>
    </row>
    <row r="141" spans="1:60" x14ac:dyDescent="0.25">
      <c r="A141" s="41" t="s">
        <v>3799</v>
      </c>
      <c r="B141" s="41" t="s">
        <v>4802</v>
      </c>
      <c r="C141" s="41">
        <v>800033</v>
      </c>
      <c r="D141" s="41" t="s">
        <v>4802</v>
      </c>
      <c r="E141" s="134"/>
      <c r="F141" s="120" t="s">
        <v>3448</v>
      </c>
      <c r="G141" s="120" t="s">
        <v>529</v>
      </c>
      <c r="H141" s="120" t="s">
        <v>529</v>
      </c>
      <c r="I141" s="120" t="s">
        <v>529</v>
      </c>
    </row>
    <row r="142" spans="1:60" x14ac:dyDescent="0.25">
      <c r="A142" s="41" t="s">
        <v>3800</v>
      </c>
      <c r="B142" s="41" t="s">
        <v>4822</v>
      </c>
      <c r="C142" s="41">
        <v>240028</v>
      </c>
      <c r="D142" s="41" t="s">
        <v>4822</v>
      </c>
      <c r="E142" s="134"/>
      <c r="F142" s="120" t="s">
        <v>99</v>
      </c>
      <c r="G142" s="120" t="s">
        <v>445</v>
      </c>
      <c r="H142" s="120" t="s">
        <v>445</v>
      </c>
      <c r="I142" s="120" t="s">
        <v>445</v>
      </c>
    </row>
    <row r="143" spans="1:60" x14ac:dyDescent="0.25">
      <c r="A143" s="41" t="s">
        <v>3801</v>
      </c>
      <c r="B143" s="41" t="s">
        <v>529</v>
      </c>
      <c r="C143" s="41" t="s">
        <v>529</v>
      </c>
      <c r="D143" s="41" t="s">
        <v>529</v>
      </c>
      <c r="E143" s="63"/>
      <c r="F143" s="12" t="s">
        <v>548</v>
      </c>
      <c r="G143" s="12" t="s">
        <v>3273</v>
      </c>
      <c r="H143" s="12"/>
      <c r="I143" s="12" t="s">
        <v>3273</v>
      </c>
    </row>
    <row r="144" spans="1:60" x14ac:dyDescent="0.25">
      <c r="A144" s="41" t="s">
        <v>6040</v>
      </c>
      <c r="B144" s="41" t="s">
        <v>8364</v>
      </c>
      <c r="C144" s="41">
        <v>210093</v>
      </c>
      <c r="D144" s="41" t="s">
        <v>8364</v>
      </c>
      <c r="E144" s="63"/>
      <c r="F144" s="12" t="s">
        <v>330</v>
      </c>
      <c r="G144" s="12" t="s">
        <v>3273</v>
      </c>
      <c r="H144" s="12"/>
      <c r="I144" s="12" t="s">
        <v>3273</v>
      </c>
    </row>
    <row r="145" spans="1:9" x14ac:dyDescent="0.25">
      <c r="A145" s="41" t="s">
        <v>6041</v>
      </c>
      <c r="B145" s="41" t="s">
        <v>529</v>
      </c>
      <c r="C145" s="41" t="s">
        <v>529</v>
      </c>
      <c r="D145" s="41" t="s">
        <v>529</v>
      </c>
      <c r="E145" s="63"/>
      <c r="F145" s="12" t="s">
        <v>5995</v>
      </c>
      <c r="G145" s="12" t="s">
        <v>3273</v>
      </c>
      <c r="H145" s="12"/>
      <c r="I145" s="12" t="s">
        <v>3273</v>
      </c>
    </row>
    <row r="146" spans="1:9" x14ac:dyDescent="0.25">
      <c r="A146" s="41" t="s">
        <v>6042</v>
      </c>
      <c r="B146" s="41" t="s">
        <v>8365</v>
      </c>
      <c r="C146" s="41">
        <v>800072</v>
      </c>
      <c r="D146" s="41" t="s">
        <v>8365</v>
      </c>
      <c r="E146" s="63"/>
      <c r="F146" s="12" t="s">
        <v>558</v>
      </c>
      <c r="G146" s="12" t="s">
        <v>4842</v>
      </c>
      <c r="H146" s="12">
        <v>210077</v>
      </c>
      <c r="I146" s="12" t="s">
        <v>4842</v>
      </c>
    </row>
    <row r="147" spans="1:9" x14ac:dyDescent="0.25">
      <c r="A147" s="41" t="s">
        <v>6044</v>
      </c>
      <c r="B147" s="41" t="s">
        <v>8170</v>
      </c>
      <c r="C147" s="41">
        <v>800069</v>
      </c>
      <c r="D147" s="41" t="s">
        <v>8170</v>
      </c>
    </row>
    <row r="148" spans="1:9" x14ac:dyDescent="0.25">
      <c r="A148" s="41" t="s">
        <v>6045</v>
      </c>
      <c r="B148" s="41" t="s">
        <v>8366</v>
      </c>
      <c r="C148" s="41">
        <v>800070</v>
      </c>
      <c r="D148" s="41" t="s">
        <v>8366</v>
      </c>
    </row>
    <row r="149" spans="1:9" x14ac:dyDescent="0.25">
      <c r="A149" s="41" t="s">
        <v>6046</v>
      </c>
      <c r="B149" s="41" t="s">
        <v>4810</v>
      </c>
      <c r="C149" s="41">
        <v>240005</v>
      </c>
      <c r="D149" s="41" t="s">
        <v>4810</v>
      </c>
    </row>
    <row r="150" spans="1:9" x14ac:dyDescent="0.25">
      <c r="A150" s="41" t="s">
        <v>6047</v>
      </c>
      <c r="B150" s="41" t="s">
        <v>4824</v>
      </c>
      <c r="C150" s="41">
        <v>440082</v>
      </c>
      <c r="D150" s="41" t="s">
        <v>4824</v>
      </c>
    </row>
    <row r="151" spans="1:9" x14ac:dyDescent="0.25">
      <c r="A151" s="41" t="s">
        <v>6048</v>
      </c>
      <c r="B151" s="41" t="s">
        <v>4798</v>
      </c>
      <c r="C151" s="41">
        <v>240444</v>
      </c>
      <c r="D151" s="41" t="s">
        <v>4798</v>
      </c>
    </row>
    <row r="152" spans="1:9" x14ac:dyDescent="0.25">
      <c r="A152" s="41" t="s">
        <v>6050</v>
      </c>
      <c r="B152" s="41" t="s">
        <v>8034</v>
      </c>
      <c r="C152" s="41">
        <v>240794</v>
      </c>
      <c r="D152" s="41" t="s">
        <v>8034</v>
      </c>
    </row>
    <row r="153" spans="1:9" x14ac:dyDescent="0.25">
      <c r="A153" s="41" t="s">
        <v>8082</v>
      </c>
      <c r="B153" s="41" t="s">
        <v>3273</v>
      </c>
      <c r="C153" s="41"/>
      <c r="D153" s="41" t="s">
        <v>3273</v>
      </c>
    </row>
    <row r="154" spans="1:9" x14ac:dyDescent="0.25">
      <c r="A154" s="41" t="s">
        <v>8084</v>
      </c>
      <c r="B154" s="41" t="s">
        <v>529</v>
      </c>
      <c r="C154" s="41" t="s">
        <v>529</v>
      </c>
      <c r="D154" s="41" t="s">
        <v>529</v>
      </c>
    </row>
    <row r="155" spans="1:9" x14ac:dyDescent="0.25">
      <c r="A155" s="41" t="s">
        <v>444</v>
      </c>
      <c r="B155" s="41" t="s">
        <v>8367</v>
      </c>
      <c r="C155" s="41">
        <v>240807</v>
      </c>
      <c r="D155" s="41" t="s">
        <v>8367</v>
      </c>
    </row>
    <row r="156" spans="1:9" x14ac:dyDescent="0.25">
      <c r="A156" s="41" t="s">
        <v>99</v>
      </c>
      <c r="B156" s="41" t="s">
        <v>445</v>
      </c>
      <c r="C156" s="41" t="s">
        <v>445</v>
      </c>
      <c r="D156" s="41" t="s">
        <v>445</v>
      </c>
    </row>
    <row r="157" spans="1:9" x14ac:dyDescent="0.25">
      <c r="A157" s="41" t="s">
        <v>548</v>
      </c>
      <c r="B157" s="41" t="s">
        <v>3273</v>
      </c>
      <c r="C157" s="41"/>
      <c r="D157" s="41" t="s">
        <v>3273</v>
      </c>
    </row>
    <row r="158" spans="1:9" x14ac:dyDescent="0.25">
      <c r="A158" s="41" t="s">
        <v>330</v>
      </c>
      <c r="B158" s="41" t="s">
        <v>3273</v>
      </c>
      <c r="C158" s="41"/>
      <c r="D158" s="41" t="s">
        <v>3273</v>
      </c>
    </row>
    <row r="159" spans="1:9" x14ac:dyDescent="0.25">
      <c r="A159" s="41" t="s">
        <v>5995</v>
      </c>
      <c r="B159" s="41" t="s">
        <v>3273</v>
      </c>
      <c r="C159" s="41"/>
      <c r="D159" s="41" t="s">
        <v>3273</v>
      </c>
    </row>
    <row r="160" spans="1:9" x14ac:dyDescent="0.25">
      <c r="A160" s="41" t="s">
        <v>8309</v>
      </c>
      <c r="B160" s="41" t="s">
        <v>3273</v>
      </c>
      <c r="C160" s="41"/>
      <c r="D160" s="41" t="s">
        <v>3273</v>
      </c>
    </row>
    <row r="161" spans="1:62" x14ac:dyDescent="0.25">
      <c r="A161" s="41" t="s">
        <v>8313</v>
      </c>
      <c r="B161" s="41" t="s">
        <v>3273</v>
      </c>
      <c r="C161" s="41"/>
      <c r="D161" s="41" t="s">
        <v>3273</v>
      </c>
    </row>
    <row r="162" spans="1:62" x14ac:dyDescent="0.25">
      <c r="A162" s="41" t="s">
        <v>8318</v>
      </c>
      <c r="B162" s="41" t="s">
        <v>8368</v>
      </c>
      <c r="C162" s="41">
        <v>86733</v>
      </c>
      <c r="D162" s="41" t="s">
        <v>8368</v>
      </c>
    </row>
    <row r="163" spans="1:62" x14ac:dyDescent="0.25">
      <c r="A163" s="41" t="s">
        <v>8323</v>
      </c>
      <c r="B163" s="41" t="s">
        <v>8369</v>
      </c>
      <c r="C163" s="41">
        <v>85764</v>
      </c>
      <c r="D163" s="41" t="s">
        <v>8369</v>
      </c>
    </row>
    <row r="164" spans="1:62" x14ac:dyDescent="0.25">
      <c r="A164" s="41" t="s">
        <v>549</v>
      </c>
      <c r="B164" s="41" t="s">
        <v>3273</v>
      </c>
      <c r="C164" s="41"/>
      <c r="D164" s="41" t="s">
        <v>3273</v>
      </c>
      <c r="BG164" s="35" t="s">
        <v>123</v>
      </c>
      <c r="BH164" s="35" t="s">
        <v>123</v>
      </c>
      <c r="BI164" s="35" t="s">
        <v>3206</v>
      </c>
      <c r="BJ164" s="35" t="s">
        <v>123</v>
      </c>
    </row>
    <row r="165" spans="1:62" x14ac:dyDescent="0.25">
      <c r="A165" s="41" t="s">
        <v>477</v>
      </c>
      <c r="B165" s="41" t="s">
        <v>3273</v>
      </c>
      <c r="C165" s="41"/>
      <c r="D165" s="41" t="s">
        <v>3273</v>
      </c>
      <c r="BG165" s="35" t="s">
        <v>131</v>
      </c>
      <c r="BH165" s="35" t="s">
        <v>131</v>
      </c>
      <c r="BI165" s="35" t="s">
        <v>3206</v>
      </c>
      <c r="BJ165" s="35" t="s">
        <v>131</v>
      </c>
    </row>
    <row r="166" spans="1:62" x14ac:dyDescent="0.25">
      <c r="A166" s="41" t="s">
        <v>550</v>
      </c>
      <c r="B166" s="41" t="s">
        <v>3273</v>
      </c>
      <c r="C166" s="41"/>
      <c r="D166" s="41" t="s">
        <v>3273</v>
      </c>
      <c r="BG166" s="35" t="s">
        <v>132</v>
      </c>
      <c r="BH166" s="35" t="s">
        <v>132</v>
      </c>
      <c r="BI166" s="35" t="s">
        <v>3206</v>
      </c>
      <c r="BJ166" s="35" t="s">
        <v>132</v>
      </c>
    </row>
    <row r="167" spans="1:62" x14ac:dyDescent="0.25">
      <c r="A167" s="41" t="s">
        <v>551</v>
      </c>
      <c r="B167" s="41" t="s">
        <v>8370</v>
      </c>
      <c r="C167" s="41" t="s">
        <v>8370</v>
      </c>
      <c r="D167" s="41" t="s">
        <v>8370</v>
      </c>
      <c r="BG167" s="35" t="s">
        <v>133</v>
      </c>
      <c r="BH167" s="35" t="s">
        <v>133</v>
      </c>
      <c r="BI167" s="35" t="s">
        <v>3206</v>
      </c>
      <c r="BJ167" s="35" t="s">
        <v>133</v>
      </c>
    </row>
    <row r="168" spans="1:62" x14ac:dyDescent="0.25">
      <c r="A168" s="41" t="s">
        <v>552</v>
      </c>
      <c r="B168" s="41" t="s">
        <v>3273</v>
      </c>
      <c r="C168" s="41"/>
      <c r="D168" s="41" t="s">
        <v>3273</v>
      </c>
      <c r="BG168" s="35" t="s">
        <v>134</v>
      </c>
      <c r="BH168" s="35" t="s">
        <v>134</v>
      </c>
      <c r="BI168" s="35" t="s">
        <v>3206</v>
      </c>
      <c r="BJ168" s="35" t="s">
        <v>134</v>
      </c>
    </row>
    <row r="169" spans="1:62" x14ac:dyDescent="0.25">
      <c r="A169" s="41" t="s">
        <v>553</v>
      </c>
      <c r="B169" s="41" t="s">
        <v>3273</v>
      </c>
      <c r="C169" s="41"/>
      <c r="D169" s="41" t="s">
        <v>3273</v>
      </c>
      <c r="BG169" s="35" t="s">
        <v>334</v>
      </c>
      <c r="BH169" s="35" t="s">
        <v>334</v>
      </c>
      <c r="BI169" s="35" t="s">
        <v>3206</v>
      </c>
      <c r="BJ169" s="35" t="s">
        <v>334</v>
      </c>
    </row>
    <row r="170" spans="1:62" x14ac:dyDescent="0.25">
      <c r="A170" s="41" t="s">
        <v>555</v>
      </c>
      <c r="B170" s="41" t="s">
        <v>3273</v>
      </c>
      <c r="C170" s="41"/>
      <c r="D170" s="41" t="s">
        <v>3273</v>
      </c>
      <c r="BG170" s="35" t="s">
        <v>335</v>
      </c>
      <c r="BH170" s="35" t="s">
        <v>335</v>
      </c>
      <c r="BI170" s="35" t="s">
        <v>3206</v>
      </c>
      <c r="BJ170" s="35" t="s">
        <v>335</v>
      </c>
    </row>
    <row r="171" spans="1:62" x14ac:dyDescent="0.25">
      <c r="A171" s="41" t="s">
        <v>556</v>
      </c>
      <c r="B171" s="41" t="s">
        <v>3273</v>
      </c>
      <c r="C171" s="41"/>
      <c r="D171" s="41" t="s">
        <v>3273</v>
      </c>
      <c r="BG171" s="35" t="s">
        <v>251</v>
      </c>
      <c r="BH171" s="35" t="s">
        <v>251</v>
      </c>
      <c r="BI171" s="35" t="s">
        <v>3206</v>
      </c>
      <c r="BJ171" s="35" t="s">
        <v>251</v>
      </c>
    </row>
    <row r="172" spans="1:62" x14ac:dyDescent="0.25">
      <c r="A172" s="41" t="s">
        <v>557</v>
      </c>
      <c r="B172" s="41" t="s">
        <v>3273</v>
      </c>
      <c r="C172" s="41"/>
      <c r="D172" s="41" t="s">
        <v>3273</v>
      </c>
    </row>
    <row r="173" spans="1:62" x14ac:dyDescent="0.25">
      <c r="A173" s="41" t="s">
        <v>107</v>
      </c>
      <c r="B173" s="41" t="s">
        <v>3273</v>
      </c>
      <c r="C173" s="41"/>
      <c r="D173" s="41" t="s">
        <v>3273</v>
      </c>
    </row>
    <row r="174" spans="1:62" x14ac:dyDescent="0.25">
      <c r="A174" s="41" t="s">
        <v>262</v>
      </c>
      <c r="B174" s="41" t="s">
        <v>3273</v>
      </c>
      <c r="C174" s="41"/>
      <c r="D174" s="41" t="s">
        <v>3273</v>
      </c>
    </row>
    <row r="175" spans="1:62" x14ac:dyDescent="0.25">
      <c r="A175" s="41" t="s">
        <v>108</v>
      </c>
      <c r="B175" s="41" t="s">
        <v>3273</v>
      </c>
      <c r="C175" s="41"/>
      <c r="D175" s="41" t="s">
        <v>3273</v>
      </c>
    </row>
    <row r="176" spans="1:62" x14ac:dyDescent="0.25">
      <c r="A176" s="41" t="s">
        <v>332</v>
      </c>
      <c r="B176" s="41" t="s">
        <v>3273</v>
      </c>
      <c r="C176" s="41"/>
      <c r="D176" s="41" t="s">
        <v>3273</v>
      </c>
    </row>
    <row r="177" spans="1:4" x14ac:dyDescent="0.25">
      <c r="A177" s="41" t="s">
        <v>109</v>
      </c>
      <c r="B177" s="41" t="s">
        <v>3273</v>
      </c>
      <c r="C177" s="41"/>
      <c r="D177" s="41" t="s">
        <v>3273</v>
      </c>
    </row>
    <row r="178" spans="1:4" x14ac:dyDescent="0.25">
      <c r="A178" s="41" t="s">
        <v>110</v>
      </c>
      <c r="B178" s="41" t="s">
        <v>3273</v>
      </c>
      <c r="C178" s="41"/>
      <c r="D178" s="41" t="s">
        <v>3273</v>
      </c>
    </row>
    <row r="179" spans="1:4" x14ac:dyDescent="0.25">
      <c r="A179" s="41" t="s">
        <v>2866</v>
      </c>
      <c r="B179" s="41" t="s">
        <v>3273</v>
      </c>
      <c r="C179" s="41"/>
      <c r="D179" s="41" t="s">
        <v>3273</v>
      </c>
    </row>
    <row r="180" spans="1:4" x14ac:dyDescent="0.25">
      <c r="A180" s="41" t="s">
        <v>2868</v>
      </c>
      <c r="B180" s="41" t="s">
        <v>3273</v>
      </c>
      <c r="C180" s="41"/>
      <c r="D180" s="41" t="s">
        <v>3273</v>
      </c>
    </row>
    <row r="181" spans="1:4" x14ac:dyDescent="0.25">
      <c r="A181" s="41" t="s">
        <v>2870</v>
      </c>
      <c r="B181" s="41" t="s">
        <v>3273</v>
      </c>
      <c r="C181" s="41"/>
      <c r="D181" s="41" t="s">
        <v>3273</v>
      </c>
    </row>
    <row r="182" spans="1:4" x14ac:dyDescent="0.25">
      <c r="A182" s="41" t="s">
        <v>5857</v>
      </c>
      <c r="B182" s="41" t="s">
        <v>3273</v>
      </c>
      <c r="C182" s="41"/>
      <c r="D182" s="41" t="s">
        <v>3273</v>
      </c>
    </row>
    <row r="183" spans="1:4" x14ac:dyDescent="0.25">
      <c r="A183" s="41" t="s">
        <v>5859</v>
      </c>
      <c r="B183" s="41" t="s">
        <v>8371</v>
      </c>
      <c r="C183" s="41" t="s">
        <v>8371</v>
      </c>
      <c r="D183" s="41" t="s">
        <v>8371</v>
      </c>
    </row>
    <row r="184" spans="1:4" x14ac:dyDescent="0.25">
      <c r="A184" s="41" t="s">
        <v>8001</v>
      </c>
      <c r="B184" s="41" t="s">
        <v>3273</v>
      </c>
      <c r="C184" s="41"/>
      <c r="D184" s="41" t="s">
        <v>3273</v>
      </c>
    </row>
    <row r="185" spans="1:4" x14ac:dyDescent="0.25">
      <c r="A185" s="41" t="s">
        <v>558</v>
      </c>
      <c r="B185" s="41" t="s">
        <v>4842</v>
      </c>
      <c r="C185" s="41">
        <v>210077</v>
      </c>
      <c r="D185" s="41" t="s">
        <v>4842</v>
      </c>
    </row>
    <row r="186" spans="1:4" x14ac:dyDescent="0.25">
      <c r="A186" s="41" t="s">
        <v>123</v>
      </c>
      <c r="B186" s="41" t="s">
        <v>3273</v>
      </c>
      <c r="C186" s="41"/>
      <c r="D186" s="41" t="s">
        <v>3273</v>
      </c>
    </row>
    <row r="187" spans="1:4" x14ac:dyDescent="0.25">
      <c r="A187" s="41" t="s">
        <v>131</v>
      </c>
      <c r="B187" s="41" t="s">
        <v>3273</v>
      </c>
      <c r="C187" s="41"/>
      <c r="D187" s="41" t="s">
        <v>3273</v>
      </c>
    </row>
    <row r="188" spans="1:4" x14ac:dyDescent="0.25">
      <c r="A188" s="41" t="s">
        <v>132</v>
      </c>
      <c r="B188" s="41" t="s">
        <v>3273</v>
      </c>
      <c r="C188" s="41"/>
      <c r="D188" s="41" t="s">
        <v>3273</v>
      </c>
    </row>
    <row r="189" spans="1:4" x14ac:dyDescent="0.25">
      <c r="A189" s="41" t="s">
        <v>133</v>
      </c>
      <c r="B189" s="41" t="s">
        <v>3273</v>
      </c>
      <c r="C189" s="41"/>
      <c r="D189" s="41" t="s">
        <v>3273</v>
      </c>
    </row>
    <row r="190" spans="1:4" x14ac:dyDescent="0.25">
      <c r="A190" s="41" t="s">
        <v>134</v>
      </c>
      <c r="B190" s="41" t="s">
        <v>3273</v>
      </c>
      <c r="C190" s="41"/>
      <c r="D190" s="41" t="s">
        <v>3273</v>
      </c>
    </row>
    <row r="191" spans="1:4" x14ac:dyDescent="0.25">
      <c r="A191" s="41" t="s">
        <v>334</v>
      </c>
      <c r="B191" s="41" t="s">
        <v>3273</v>
      </c>
      <c r="C191" s="41"/>
      <c r="D191" s="41" t="s">
        <v>3273</v>
      </c>
    </row>
    <row r="192" spans="1:4" x14ac:dyDescent="0.25">
      <c r="A192" s="41" t="s">
        <v>335</v>
      </c>
      <c r="B192" s="41" t="s">
        <v>3273</v>
      </c>
      <c r="C192" s="41"/>
      <c r="D192" s="41" t="s">
        <v>3273</v>
      </c>
    </row>
    <row r="193" spans="1:4" x14ac:dyDescent="0.25">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RowHeight="12" x14ac:dyDescent="0.25"/>
  <cols>
    <col min="1" max="1" width="11.140625" style="16" hidden="1" customWidth="1"/>
    <col min="2" max="2" width="13.7109375" style="16" hidden="1" customWidth="1"/>
    <col min="3" max="3" width="32.42578125" style="16" bestFit="1" customWidth="1"/>
    <col min="4" max="4" width="9.140625" style="16" bestFit="1" customWidth="1"/>
    <col min="5" max="5" width="23.85546875" style="16" bestFit="1" customWidth="1"/>
    <col min="6" max="6" width="27.42578125" style="16" bestFit="1" customWidth="1"/>
    <col min="7" max="7" width="12.5703125" style="16" bestFit="1" customWidth="1"/>
    <col min="8" max="8" width="28.28515625" style="16" bestFit="1" customWidth="1"/>
    <col min="9" max="9" width="12" style="16" bestFit="1" customWidth="1"/>
    <col min="10" max="10" width="16.7109375" style="16" bestFit="1" customWidth="1"/>
    <col min="11" max="11" width="15" style="16" bestFit="1" customWidth="1"/>
    <col min="12" max="12" width="20" style="16" bestFit="1" customWidth="1"/>
    <col min="13" max="13" width="24.42578125" style="16" hidden="1" customWidth="1"/>
    <col min="14" max="14" width="12.28515625" style="16" hidden="1" customWidth="1"/>
    <col min="15" max="15" width="7.5703125" style="16" hidden="1" customWidth="1"/>
    <col min="16" max="16" width="8.85546875" style="16" hidden="1" customWidth="1"/>
    <col min="17" max="17" width="14.7109375" style="16" hidden="1" customWidth="1"/>
    <col min="18" max="18" width="73.28515625" style="16" bestFit="1" customWidth="1"/>
    <col min="19" max="19" width="30.85546875" style="16" hidden="1" customWidth="1"/>
    <col min="20" max="20" width="13.85546875" style="16" hidden="1" customWidth="1"/>
    <col min="21" max="21" width="14.140625" style="16" hidden="1" customWidth="1"/>
    <col min="22" max="22" width="17.7109375" style="16" hidden="1" customWidth="1"/>
    <col min="23" max="23" width="11.7109375" style="16" bestFit="1" customWidth="1"/>
    <col min="24" max="24" width="18.140625" style="16" bestFit="1" customWidth="1"/>
    <col min="25" max="25" width="12.7109375" style="16" bestFit="1" customWidth="1"/>
    <col min="26" max="26" width="19.140625" style="16" bestFit="1" customWidth="1"/>
    <col min="27" max="27" width="38.85546875" style="16" bestFit="1" customWidth="1"/>
    <col min="28" max="28" width="20.42578125" style="16" bestFit="1" customWidth="1"/>
    <col min="29" max="29" width="35.85546875" style="16" bestFit="1" customWidth="1"/>
    <col min="30" max="30" width="13.7109375" style="16" bestFit="1" customWidth="1"/>
    <col min="31" max="31" width="18" style="16" hidden="1" customWidth="1"/>
    <col min="32" max="32" width="7" style="16" hidden="1" customWidth="1"/>
    <col min="33" max="33" width="18.5703125" style="16" hidden="1" customWidth="1"/>
    <col min="34" max="34" width="76.85546875" style="16" customWidth="1"/>
    <col min="35" max="35" width="13.85546875" style="16" hidden="1" customWidth="1"/>
    <col min="36" max="36" width="19.28515625" style="16" hidden="1" customWidth="1"/>
    <col min="37" max="37" width="13.28515625" style="16" bestFit="1" customWidth="1"/>
    <col min="38" max="38" width="11.42578125" style="16" bestFit="1" customWidth="1"/>
    <col min="39" max="39" width="12.140625" style="16" hidden="1" customWidth="1"/>
    <col min="40" max="40" width="16.140625" style="16" hidden="1" customWidth="1"/>
    <col min="41" max="41" width="16.7109375" style="16" hidden="1" customWidth="1"/>
    <col min="42" max="42" width="20.28515625" style="16" hidden="1" customWidth="1"/>
    <col min="43" max="43" width="13.28515625" style="16" bestFit="1" customWidth="1"/>
    <col min="44" max="44" width="11" style="16" bestFit="1" customWidth="1"/>
    <col min="45" max="45" width="14.42578125" style="16" bestFit="1" customWidth="1"/>
    <col min="46" max="46" width="10.85546875" style="16" bestFit="1" customWidth="1"/>
    <col min="47" max="47" width="15.42578125" style="16" bestFit="1" customWidth="1"/>
    <col min="48" max="49" width="15.85546875" style="16" bestFit="1" customWidth="1"/>
    <col min="50" max="50" width="26.28515625" style="16" bestFit="1" customWidth="1"/>
    <col min="51" max="51" width="20.140625" style="16" bestFit="1" customWidth="1"/>
    <col min="52" max="52" width="14.28515625" style="16" bestFit="1" customWidth="1"/>
    <col min="53" max="53" width="35.5703125" style="16" hidden="1" customWidth="1"/>
    <col min="54" max="54" width="15.85546875" style="16" hidden="1" customWidth="1"/>
    <col min="55" max="55" width="21.28515625" style="16" hidden="1" customWidth="1"/>
    <col min="56" max="56" width="11.42578125" style="16" hidden="1" customWidth="1"/>
    <col min="57" max="57" width="16.140625" style="16" hidden="1" customWidth="1"/>
    <col min="58" max="58" width="44.28515625" style="16" bestFit="1" customWidth="1"/>
    <col min="59" max="59" width="18.42578125" style="16" hidden="1" customWidth="1"/>
    <col min="60" max="60" width="21.7109375" style="16" hidden="1" customWidth="1"/>
    <col min="61" max="61" width="23.42578125" style="16" hidden="1" customWidth="1"/>
    <col min="62" max="62" width="26.7109375" style="16" hidden="1" customWidth="1"/>
    <col min="63" max="63" width="24" style="16" hidden="1" customWidth="1"/>
    <col min="64" max="64" width="27.140625" style="16" hidden="1" customWidth="1"/>
    <col min="65" max="65" width="23.42578125" style="16" hidden="1" customWidth="1"/>
    <col min="66" max="66" width="26.7109375" style="16" hidden="1" customWidth="1"/>
    <col min="67" max="67" width="24" style="16" hidden="1" customWidth="1"/>
    <col min="68" max="68" width="27.140625" style="16" hidden="1" customWidth="1"/>
    <col min="69" max="69" width="23.42578125" style="16" hidden="1" customWidth="1"/>
    <col min="70" max="70" width="26.7109375" style="16" hidden="1" customWidth="1"/>
    <col min="71" max="71" width="24" style="16" hidden="1" customWidth="1"/>
    <col min="72" max="72" width="27.140625" style="16" hidden="1" customWidth="1"/>
    <col min="73" max="73" width="23.42578125" style="16" hidden="1" customWidth="1"/>
    <col min="74" max="74" width="26.7109375" style="16" hidden="1" customWidth="1"/>
    <col min="75" max="75" width="24" style="16" hidden="1" customWidth="1"/>
    <col min="76" max="76" width="27.140625" style="16" hidden="1" customWidth="1"/>
    <col min="77" max="77" width="24.85546875" style="16" hidden="1" customWidth="1"/>
    <col min="78" max="78" width="18.42578125" style="16" hidden="1" customWidth="1"/>
    <col min="79" max="79" width="18.85546875" style="16" hidden="1" customWidth="1"/>
    <col min="80" max="80" width="19.28515625" style="16" hidden="1" customWidth="1"/>
    <col min="81" max="81" width="17.5703125" style="16" hidden="1" customWidth="1"/>
    <col min="82" max="82" width="24.7109375" style="16" hidden="1" customWidth="1"/>
    <col min="83" max="83" width="23.85546875" style="16" hidden="1" customWidth="1"/>
    <col min="84" max="84" width="18.42578125" style="16" hidden="1" customWidth="1"/>
    <col min="85" max="85" width="18.85546875" style="16" hidden="1" customWidth="1"/>
    <col min="86" max="86" width="17.140625" style="16" hidden="1" customWidth="1"/>
    <col min="87" max="87" width="19.7109375" style="16" hidden="1" customWidth="1"/>
    <col min="88" max="88" width="14.28515625" style="16" bestFit="1" customWidth="1"/>
    <col min="89" max="89" width="20.28515625" style="16" bestFit="1" customWidth="1"/>
    <col min="90" max="90" width="22.7109375" style="16" bestFit="1" customWidth="1"/>
    <col min="91" max="91" width="17.140625" style="16" hidden="1" customWidth="1"/>
    <col min="92" max="92" width="18.42578125" style="16" hidden="1" customWidth="1"/>
    <col min="93" max="93" width="25" style="29" bestFit="1" customWidth="1"/>
    <col min="94" max="94" width="20.140625" style="16" hidden="1" customWidth="1"/>
    <col min="95" max="95" width="12" style="16" hidden="1" customWidth="1"/>
    <col min="96" max="96" width="15.42578125" style="29" hidden="1" customWidth="1"/>
    <col min="97" max="97" width="13.5703125" style="16" hidden="1" customWidth="1"/>
    <col min="98" max="98" width="12" style="16" hidden="1" customWidth="1"/>
    <col min="99" max="99" width="5.140625" style="16" bestFit="1" customWidth="1"/>
    <col min="100" max="100" width="28.28515625" style="16" bestFit="1" customWidth="1"/>
    <col min="101" max="101" width="26.85546875" style="16" bestFit="1" customWidth="1"/>
    <col min="102" max="102" width="32" style="16" bestFit="1" customWidth="1"/>
    <col min="103" max="103" width="20.7109375" style="16" bestFit="1" customWidth="1"/>
    <col min="104" max="104" width="32" style="16" bestFit="1" customWidth="1"/>
    <col min="105" max="105" width="26.85546875" style="16" bestFit="1" customWidth="1"/>
    <col min="106" max="16384" width="9.140625" style="16"/>
  </cols>
  <sheetData>
    <row r="1" spans="1:105" x14ac:dyDescent="0.25">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25">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25">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25">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25">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25">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25">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25">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25">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25">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25">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25">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25">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25">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25">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25">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25">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25">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25">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25">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25">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25">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25">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25">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25">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25">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25">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25">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25">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25">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25">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25">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25">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25">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25">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25">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25">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25">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25">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25">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25">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25">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25">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25">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25">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25">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25">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25">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25">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25">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25">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25">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25">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25">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25">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25">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25">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25">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25">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25">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25">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25">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25">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25">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25">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25">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25">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25">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25">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25">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25">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25">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25">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25">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25">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25">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25">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25">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25">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25">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25">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25">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25">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25">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25">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25">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25">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25">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25">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25">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25">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25">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25">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25">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25">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25">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25">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25">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25">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25">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25">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25">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25">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25">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25">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25">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25">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25">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25">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25">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25">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25">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25">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25">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25">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25">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25">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25">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25">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25">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25">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25">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25">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25">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25">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25">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25">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25">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25">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25">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25">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25">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25">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25">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25">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25">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25">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25">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25">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25">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25">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25">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25">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25">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25">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25">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25">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25">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25">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25">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25">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25">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25">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25">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25">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25">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25">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25">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25">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25">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25">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25">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25">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25">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25">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25">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25">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25">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25">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25">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25">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25">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25">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25">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25">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25">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25">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25">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25">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25">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25">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25">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25">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25">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25">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25">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25">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25">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25">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25">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25">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25">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25">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25">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25">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25">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25">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25">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25">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25">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25">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25">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25">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25">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25">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25">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25">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25">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25">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25">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25">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25">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25">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25">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25">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25">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25">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25">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25">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25">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25">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25">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25">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25">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25">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25">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25">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25">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25">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25">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25">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25">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25">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25">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25">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ht="24" x14ac:dyDescent="0.25">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ht="24" x14ac:dyDescent="0.25">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25">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25">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25">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25">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25">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25">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25">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25">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25">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25">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25">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25">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25">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25">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25">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25">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25">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25">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25">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25">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25">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25">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25">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25">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25">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25">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25">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25">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25">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25">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25">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25">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25">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25">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25">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25">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25">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25">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25">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25">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25">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25">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25">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25">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25">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25">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25">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25">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25">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25">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25">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25">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25">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25">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25">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25">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25">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25">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25">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25">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25">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25">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25">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25">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25">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25">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25">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25">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25">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25">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25">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25">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25">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25">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25">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25">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25">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25">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25">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25">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25">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25">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25">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25">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25">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25">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25">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25">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25">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25">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25">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25">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25">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25">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25">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25">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25">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25">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25">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25">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25">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25">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25">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25">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25">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25">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25">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25">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25">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25">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25">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25">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25">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25">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25">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25">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25">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25">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25">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25">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25">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25">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25">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25">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25">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25">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25">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25">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25">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25">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25">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25">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25">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25">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25">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25">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25">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25">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25">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25">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25">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25">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25">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25">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25">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25">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25">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25">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25">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25">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25">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25">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25">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25">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25">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25">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25">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25">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25">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25">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25">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25">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25">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25">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25">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25">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25">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25">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25">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25">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25">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25">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25">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25">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25">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25">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25">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25">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25">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25">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25">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25">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25">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25">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25">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25">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25">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25">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25">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25">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25">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25">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25">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25">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25">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25">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25">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25">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25">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25">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25">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25">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25">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25">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25">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25">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25">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25">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25">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25">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25">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25">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25">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25">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25">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25">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25">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25">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25">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25">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25">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25">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25">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25">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25">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25">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25">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25">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25">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25">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25">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25">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25">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25">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25">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25">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25">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25">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25">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25">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25">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25">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25">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25">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25">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25">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25">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25">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25">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25">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25">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25">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25">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25">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25">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25">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25">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ht="24" x14ac:dyDescent="0.25">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25">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25">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25">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25">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25">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25">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25">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25">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25">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25">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25">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25">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25">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25">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25">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25">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25">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25">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25">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25">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25">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25">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25">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25">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25">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25">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25">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25">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25">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25">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25">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25">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25">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25">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25">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25">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25">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25">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25">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25">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25">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25">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25">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25">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25">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25">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25">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25">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25">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25">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25">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25">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25">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25">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25">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25">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25">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25">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25">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25">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25">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25">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25">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25">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25">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25">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25">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25">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25">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25">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25">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25">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25">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25">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25">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25">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25">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25">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25">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25">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25">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25">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25">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25">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25">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25">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25">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25">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25">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25">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25">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25">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25">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25">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25">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25">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25">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25">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25">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25">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25">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25">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25">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RowHeight="15" x14ac:dyDescent="0.25"/>
  <cols>
    <col min="1" max="1" width="26.140625" style="1" bestFit="1" customWidth="1"/>
    <col min="2" max="2" width="10.140625" style="1" bestFit="1" customWidth="1"/>
    <col min="3" max="3" width="32.5703125" style="1" bestFit="1" customWidth="1"/>
    <col min="4" max="4" width="11.28515625" style="1" bestFit="1" customWidth="1"/>
    <col min="5" max="5" width="14.42578125" style="1" customWidth="1"/>
    <col min="6" max="6" width="12.5703125" style="1" bestFit="1" customWidth="1"/>
    <col min="7" max="7" width="14.85546875" style="1" bestFit="1" customWidth="1"/>
    <col min="8" max="8" width="25.28515625" style="1" bestFit="1" customWidth="1"/>
    <col min="9" max="9" width="9" style="1" bestFit="1" customWidth="1"/>
    <col min="10" max="10" width="10" style="1" bestFit="1" customWidth="1"/>
    <col min="11" max="11" width="17" style="1" bestFit="1" customWidth="1"/>
    <col min="12" max="16384" width="9.140625" style="1"/>
  </cols>
  <sheetData>
    <row r="1" spans="1:11" x14ac:dyDescent="0.25">
      <c r="A1" s="72" t="s">
        <v>4986</v>
      </c>
      <c r="B1" s="72" t="s">
        <v>1</v>
      </c>
      <c r="C1" s="72" t="s">
        <v>2</v>
      </c>
      <c r="D1" s="71" t="s">
        <v>1088</v>
      </c>
      <c r="E1" s="71" t="s">
        <v>8091</v>
      </c>
      <c r="F1" s="73" t="s">
        <v>8040</v>
      </c>
      <c r="G1" s="179" t="s">
        <v>8041</v>
      </c>
      <c r="I1" s="190"/>
      <c r="J1" s="190"/>
      <c r="K1" s="190"/>
    </row>
    <row r="2" spans="1:11" customFormat="1" x14ac:dyDescent="0.25">
      <c r="A2" s="178" t="s">
        <v>5306</v>
      </c>
      <c r="B2" s="74" t="s">
        <v>1071</v>
      </c>
      <c r="C2" s="74" t="s">
        <v>1343</v>
      </c>
      <c r="D2" s="75">
        <v>200</v>
      </c>
      <c r="E2" s="170">
        <v>1</v>
      </c>
      <c r="F2" s="171">
        <v>210</v>
      </c>
      <c r="G2" s="171">
        <v>10</v>
      </c>
      <c r="I2" s="4" t="s">
        <v>1091</v>
      </c>
      <c r="J2" t="s">
        <v>3</v>
      </c>
    </row>
    <row r="3" spans="1:11" customFormat="1" x14ac:dyDescent="0.25">
      <c r="A3" s="74" t="s">
        <v>5306</v>
      </c>
      <c r="B3" s="74" t="s">
        <v>1344</v>
      </c>
      <c r="C3" s="74" t="s">
        <v>1343</v>
      </c>
      <c r="D3" s="75">
        <v>200</v>
      </c>
      <c r="E3" s="170">
        <v>0</v>
      </c>
      <c r="F3" s="172">
        <v>210</v>
      </c>
      <c r="G3" s="172">
        <v>10</v>
      </c>
      <c r="I3" s="4" t="s">
        <v>1094</v>
      </c>
    </row>
    <row r="4" spans="1:11" customFormat="1" x14ac:dyDescent="0.25">
      <c r="A4" s="74" t="s">
        <v>5507</v>
      </c>
      <c r="B4" s="74" t="s">
        <v>1345</v>
      </c>
      <c r="C4" s="74" t="s">
        <v>1346</v>
      </c>
      <c r="D4" s="75">
        <v>200</v>
      </c>
      <c r="E4" s="170">
        <v>0</v>
      </c>
      <c r="F4" s="172">
        <v>210</v>
      </c>
      <c r="G4" s="172">
        <v>10</v>
      </c>
      <c r="I4" s="4" t="s">
        <v>1096</v>
      </c>
      <c r="J4" t="s">
        <v>3</v>
      </c>
    </row>
    <row r="5" spans="1:11" customFormat="1" x14ac:dyDescent="0.25">
      <c r="A5" s="74" t="s">
        <v>5231</v>
      </c>
      <c r="B5" s="74" t="s">
        <v>277</v>
      </c>
      <c r="C5" s="74" t="s">
        <v>278</v>
      </c>
      <c r="D5" s="75">
        <v>200</v>
      </c>
      <c r="E5" s="170">
        <v>1</v>
      </c>
      <c r="F5" s="172">
        <v>210</v>
      </c>
      <c r="G5" s="172">
        <v>10</v>
      </c>
      <c r="I5" s="4" t="s">
        <v>1097</v>
      </c>
    </row>
    <row r="6" spans="1:11" customFormat="1" x14ac:dyDescent="0.25">
      <c r="A6" s="74" t="s">
        <v>5231</v>
      </c>
      <c r="B6" s="74" t="s">
        <v>7668</v>
      </c>
      <c r="C6" s="76" t="s">
        <v>7670</v>
      </c>
      <c r="D6" s="75">
        <v>200</v>
      </c>
      <c r="E6" s="170">
        <v>0</v>
      </c>
      <c r="F6" s="172">
        <v>210</v>
      </c>
      <c r="G6" s="172">
        <v>10</v>
      </c>
      <c r="I6" s="4" t="s">
        <v>22</v>
      </c>
      <c r="J6" t="s">
        <v>11</v>
      </c>
    </row>
    <row r="7" spans="1:11" customFormat="1" x14ac:dyDescent="0.25">
      <c r="A7" s="74" t="s">
        <v>5306</v>
      </c>
      <c r="B7" s="74" t="s">
        <v>7669</v>
      </c>
      <c r="C7" s="76" t="s">
        <v>7671</v>
      </c>
      <c r="D7" s="75">
        <v>200</v>
      </c>
      <c r="E7" s="170">
        <v>1</v>
      </c>
      <c r="F7" s="172">
        <v>210</v>
      </c>
      <c r="G7" s="172">
        <v>10</v>
      </c>
      <c r="I7" s="4" t="s">
        <v>1098</v>
      </c>
    </row>
    <row r="8" spans="1:11" customFormat="1" x14ac:dyDescent="0.25">
      <c r="A8" s="77" t="s">
        <v>5231</v>
      </c>
      <c r="B8" s="77" t="s">
        <v>3778</v>
      </c>
      <c r="C8" s="78" t="s">
        <v>3779</v>
      </c>
      <c r="D8" s="79">
        <v>1000</v>
      </c>
      <c r="E8" s="170">
        <v>1</v>
      </c>
      <c r="F8" s="172">
        <v>1050</v>
      </c>
      <c r="G8" s="172">
        <v>50</v>
      </c>
      <c r="I8" s="4" t="s">
        <v>1101</v>
      </c>
    </row>
    <row r="9" spans="1:11" customFormat="1" x14ac:dyDescent="0.25">
      <c r="A9" s="77" t="s">
        <v>5230</v>
      </c>
      <c r="B9" s="77" t="s">
        <v>3780</v>
      </c>
      <c r="C9" s="78" t="s">
        <v>3781</v>
      </c>
      <c r="D9" s="79">
        <v>200</v>
      </c>
      <c r="E9" s="170">
        <v>1</v>
      </c>
      <c r="F9" s="172">
        <v>210</v>
      </c>
      <c r="G9" s="172">
        <v>10</v>
      </c>
      <c r="I9" s="4" t="s">
        <v>1102</v>
      </c>
    </row>
    <row r="10" spans="1:11" customFormat="1" x14ac:dyDescent="0.25">
      <c r="A10" s="77" t="s">
        <v>5321</v>
      </c>
      <c r="B10" s="77" t="s">
        <v>3479</v>
      </c>
      <c r="C10" s="74" t="s">
        <v>3468</v>
      </c>
      <c r="D10" s="79">
        <v>800</v>
      </c>
      <c r="E10" s="170">
        <v>1</v>
      </c>
      <c r="F10" s="172">
        <v>840</v>
      </c>
      <c r="G10" s="172">
        <v>40</v>
      </c>
      <c r="I10" s="4" t="s">
        <v>467</v>
      </c>
      <c r="J10" t="s">
        <v>11</v>
      </c>
    </row>
    <row r="11" spans="1:11" customFormat="1" x14ac:dyDescent="0.25">
      <c r="A11" s="77" t="s">
        <v>5321</v>
      </c>
      <c r="B11" s="77" t="s">
        <v>3467</v>
      </c>
      <c r="C11" s="74" t="s">
        <v>3468</v>
      </c>
      <c r="D11" s="79">
        <v>800</v>
      </c>
      <c r="E11" s="170">
        <v>1</v>
      </c>
      <c r="F11" s="172">
        <v>840</v>
      </c>
      <c r="G11" s="172">
        <v>40</v>
      </c>
      <c r="I11" s="4" t="s">
        <v>1103</v>
      </c>
    </row>
    <row r="12" spans="1:11" customFormat="1" x14ac:dyDescent="0.25">
      <c r="A12" s="77" t="s">
        <v>5321</v>
      </c>
      <c r="B12" s="77" t="s">
        <v>3480</v>
      </c>
      <c r="C12" s="74" t="s">
        <v>3468</v>
      </c>
      <c r="D12" s="79">
        <v>800</v>
      </c>
      <c r="E12" s="170">
        <v>1</v>
      </c>
      <c r="F12" s="172">
        <v>840</v>
      </c>
      <c r="G12" s="172">
        <v>40</v>
      </c>
      <c r="I12" s="4" t="s">
        <v>1106</v>
      </c>
    </row>
    <row r="13" spans="1:11" customFormat="1" x14ac:dyDescent="0.25">
      <c r="A13" s="74" t="s">
        <v>8042</v>
      </c>
      <c r="B13" s="74" t="s">
        <v>1089</v>
      </c>
      <c r="C13" s="74" t="s">
        <v>1090</v>
      </c>
      <c r="D13" s="75">
        <v>2500</v>
      </c>
      <c r="E13" s="170">
        <v>0</v>
      </c>
      <c r="F13" s="172">
        <v>2625</v>
      </c>
      <c r="G13" s="172">
        <v>125</v>
      </c>
      <c r="I13" s="4" t="s">
        <v>1109</v>
      </c>
      <c r="J13" t="s">
        <v>1110</v>
      </c>
    </row>
    <row r="14" spans="1:11" customFormat="1" x14ac:dyDescent="0.25">
      <c r="A14" s="74" t="s">
        <v>8042</v>
      </c>
      <c r="B14" s="74" t="s">
        <v>1092</v>
      </c>
      <c r="C14" s="74" t="s">
        <v>1093</v>
      </c>
      <c r="D14" s="75">
        <v>2500</v>
      </c>
      <c r="E14" s="170">
        <v>0</v>
      </c>
      <c r="F14" s="172">
        <v>2625</v>
      </c>
      <c r="G14" s="172">
        <v>125</v>
      </c>
      <c r="I14" s="4" t="s">
        <v>1111</v>
      </c>
      <c r="J14" t="s">
        <v>12</v>
      </c>
    </row>
    <row r="15" spans="1:11" customFormat="1" x14ac:dyDescent="0.25">
      <c r="A15" s="74" t="s">
        <v>8042</v>
      </c>
      <c r="B15" s="74" t="s">
        <v>1095</v>
      </c>
      <c r="C15" s="74" t="s">
        <v>1093</v>
      </c>
      <c r="D15" s="75">
        <v>2500</v>
      </c>
      <c r="E15" s="170">
        <v>0</v>
      </c>
      <c r="F15" s="172">
        <v>2625</v>
      </c>
      <c r="G15" s="172">
        <v>125</v>
      </c>
      <c r="I15" s="4" t="s">
        <v>1114</v>
      </c>
      <c r="K15" t="s">
        <v>1115</v>
      </c>
    </row>
    <row r="16" spans="1:11" customFormat="1" x14ac:dyDescent="0.25">
      <c r="A16" s="74" t="s">
        <v>5226</v>
      </c>
      <c r="B16" s="74" t="s">
        <v>451</v>
      </c>
      <c r="C16" s="74" t="s">
        <v>1037</v>
      </c>
      <c r="D16" s="75">
        <v>2500</v>
      </c>
      <c r="E16" s="170">
        <v>0.5</v>
      </c>
      <c r="F16" s="172">
        <v>2625</v>
      </c>
      <c r="G16" s="172">
        <v>125</v>
      </c>
      <c r="I16" s="4" t="s">
        <v>509</v>
      </c>
      <c r="K16" t="s">
        <v>1116</v>
      </c>
    </row>
    <row r="17" spans="1:11" customFormat="1" x14ac:dyDescent="0.25">
      <c r="A17" s="74" t="s">
        <v>5226</v>
      </c>
      <c r="B17" s="74" t="s">
        <v>266</v>
      </c>
      <c r="C17" s="74" t="s">
        <v>267</v>
      </c>
      <c r="D17" s="75">
        <v>2500</v>
      </c>
      <c r="E17" s="170">
        <v>1</v>
      </c>
      <c r="F17" s="172">
        <v>2625</v>
      </c>
      <c r="G17" s="172">
        <v>125</v>
      </c>
      <c r="I17" s="4" t="s">
        <v>44</v>
      </c>
      <c r="K17" t="s">
        <v>1117</v>
      </c>
    </row>
    <row r="18" spans="1:11" customFormat="1" x14ac:dyDescent="0.25">
      <c r="A18" s="74" t="s">
        <v>5226</v>
      </c>
      <c r="B18" s="74" t="s">
        <v>279</v>
      </c>
      <c r="C18" s="74" t="s">
        <v>280</v>
      </c>
      <c r="D18" s="75">
        <v>2500</v>
      </c>
      <c r="E18" s="170">
        <v>1</v>
      </c>
      <c r="F18" s="172">
        <v>2625</v>
      </c>
      <c r="G18" s="172">
        <v>125</v>
      </c>
      <c r="I18" s="4" t="s">
        <v>1119</v>
      </c>
      <c r="J18" t="s">
        <v>1120</v>
      </c>
    </row>
    <row r="19" spans="1:11" customFormat="1" x14ac:dyDescent="0.25">
      <c r="A19" s="74" t="s">
        <v>8042</v>
      </c>
      <c r="B19" s="74" t="s">
        <v>1099</v>
      </c>
      <c r="C19" s="74" t="s">
        <v>1100</v>
      </c>
      <c r="D19" s="75">
        <v>2500</v>
      </c>
      <c r="E19" s="170">
        <v>0</v>
      </c>
      <c r="F19" s="172">
        <v>2625</v>
      </c>
      <c r="G19" s="172">
        <v>125</v>
      </c>
      <c r="I19" s="4" t="s">
        <v>1121</v>
      </c>
      <c r="K19" t="s">
        <v>1116</v>
      </c>
    </row>
    <row r="20" spans="1:11" customFormat="1" x14ac:dyDescent="0.25">
      <c r="A20" s="74" t="s">
        <v>5226</v>
      </c>
      <c r="B20" s="74" t="s">
        <v>5</v>
      </c>
      <c r="C20" s="74" t="s">
        <v>136</v>
      </c>
      <c r="D20" s="75">
        <v>2500</v>
      </c>
      <c r="E20" s="170">
        <v>1</v>
      </c>
      <c r="F20" s="172">
        <v>2625</v>
      </c>
      <c r="G20" s="172">
        <v>125</v>
      </c>
      <c r="I20" s="4" t="s">
        <v>1122</v>
      </c>
      <c r="J20" t="s">
        <v>1123</v>
      </c>
    </row>
    <row r="21" spans="1:11" customFormat="1" x14ac:dyDescent="0.25">
      <c r="A21" s="74" t="s">
        <v>5226</v>
      </c>
      <c r="B21" s="74" t="s">
        <v>7</v>
      </c>
      <c r="C21" s="74" t="s">
        <v>137</v>
      </c>
      <c r="D21" s="75">
        <v>2500</v>
      </c>
      <c r="E21" s="170">
        <v>1</v>
      </c>
      <c r="F21" s="172">
        <v>2625</v>
      </c>
      <c r="G21" s="172">
        <v>125</v>
      </c>
      <c r="I21" s="4" t="s">
        <v>1124</v>
      </c>
      <c r="J21" t="s">
        <v>1120</v>
      </c>
    </row>
    <row r="22" spans="1:11" customFormat="1" x14ac:dyDescent="0.25">
      <c r="A22" s="74" t="s">
        <v>5226</v>
      </c>
      <c r="B22" s="74" t="s">
        <v>9</v>
      </c>
      <c r="C22" s="74" t="s">
        <v>138</v>
      </c>
      <c r="D22" s="75">
        <v>2500</v>
      </c>
      <c r="E22" s="170">
        <v>0.2</v>
      </c>
      <c r="F22" s="172">
        <v>2625</v>
      </c>
      <c r="G22" s="172">
        <v>125</v>
      </c>
      <c r="I22" s="4" t="s">
        <v>1126</v>
      </c>
      <c r="J22" t="s">
        <v>20</v>
      </c>
    </row>
    <row r="23" spans="1:11" customFormat="1" x14ac:dyDescent="0.25">
      <c r="A23" s="74" t="s">
        <v>8042</v>
      </c>
      <c r="B23" s="74" t="s">
        <v>1104</v>
      </c>
      <c r="C23" s="74" t="s">
        <v>1105</v>
      </c>
      <c r="D23" s="75">
        <v>2500</v>
      </c>
      <c r="E23" s="170">
        <v>0</v>
      </c>
      <c r="F23" s="172">
        <v>2625</v>
      </c>
      <c r="G23" s="172">
        <v>125</v>
      </c>
      <c r="I23" s="4" t="s">
        <v>1128</v>
      </c>
      <c r="K23" t="s">
        <v>1116</v>
      </c>
    </row>
    <row r="24" spans="1:11" customFormat="1" x14ac:dyDescent="0.25">
      <c r="A24" s="74" t="s">
        <v>7843</v>
      </c>
      <c r="B24" s="74" t="s">
        <v>1107</v>
      </c>
      <c r="C24" s="74" t="s">
        <v>1108</v>
      </c>
      <c r="D24" s="75">
        <v>1000</v>
      </c>
      <c r="E24" s="170">
        <v>0</v>
      </c>
      <c r="F24" s="172">
        <v>1050</v>
      </c>
      <c r="G24" s="172">
        <v>50</v>
      </c>
      <c r="I24" s="4" t="s">
        <v>532</v>
      </c>
    </row>
    <row r="25" spans="1:11" customFormat="1" x14ac:dyDescent="0.25">
      <c r="A25" s="74" t="s">
        <v>5570</v>
      </c>
      <c r="B25" s="74" t="s">
        <v>274</v>
      </c>
      <c r="C25" s="74" t="s">
        <v>275</v>
      </c>
      <c r="D25" s="75">
        <v>1200</v>
      </c>
      <c r="E25" s="170">
        <v>1</v>
      </c>
      <c r="F25" s="172">
        <v>1260</v>
      </c>
      <c r="G25" s="172">
        <v>60</v>
      </c>
      <c r="I25" s="4" t="s">
        <v>1130</v>
      </c>
      <c r="K25" t="s">
        <v>1116</v>
      </c>
    </row>
    <row r="26" spans="1:11" customFormat="1" x14ac:dyDescent="0.25">
      <c r="A26" s="74" t="s">
        <v>5570</v>
      </c>
      <c r="B26" s="74" t="s">
        <v>1112</v>
      </c>
      <c r="C26" s="74" t="s">
        <v>1113</v>
      </c>
      <c r="D26" s="75">
        <v>1200</v>
      </c>
      <c r="E26" s="170">
        <v>1</v>
      </c>
      <c r="F26" s="172">
        <v>1260</v>
      </c>
      <c r="G26" s="172">
        <v>60</v>
      </c>
      <c r="I26" s="4" t="s">
        <v>412</v>
      </c>
      <c r="J26" t="s">
        <v>1120</v>
      </c>
    </row>
    <row r="27" spans="1:11" customFormat="1" x14ac:dyDescent="0.25">
      <c r="A27" s="74" t="s">
        <v>5570</v>
      </c>
      <c r="B27" s="74" t="s">
        <v>282</v>
      </c>
      <c r="C27" s="74" t="s">
        <v>283</v>
      </c>
      <c r="D27" s="75">
        <v>1200</v>
      </c>
      <c r="E27" s="170">
        <v>1</v>
      </c>
      <c r="F27" s="172">
        <v>1260</v>
      </c>
      <c r="G27" s="172">
        <v>60</v>
      </c>
      <c r="I27" s="4" t="s">
        <v>1132</v>
      </c>
    </row>
    <row r="28" spans="1:11" customFormat="1" x14ac:dyDescent="0.25">
      <c r="A28" s="74" t="s">
        <v>5570</v>
      </c>
      <c r="B28" s="74" t="s">
        <v>452</v>
      </c>
      <c r="C28" s="74" t="s">
        <v>1038</v>
      </c>
      <c r="D28" s="75">
        <v>1200</v>
      </c>
      <c r="E28" s="170">
        <v>0.5</v>
      </c>
      <c r="F28" s="172">
        <v>1260</v>
      </c>
      <c r="G28" s="172">
        <v>60</v>
      </c>
      <c r="I28" s="4" t="s">
        <v>1133</v>
      </c>
    </row>
    <row r="29" spans="1:11" customFormat="1" x14ac:dyDescent="0.25">
      <c r="A29" s="74" t="s">
        <v>5570</v>
      </c>
      <c r="B29" s="74" t="s">
        <v>1072</v>
      </c>
      <c r="C29" s="74" t="s">
        <v>1118</v>
      </c>
      <c r="D29" s="75">
        <v>1200</v>
      </c>
      <c r="E29" s="170">
        <v>0</v>
      </c>
      <c r="F29" s="172">
        <v>1260</v>
      </c>
      <c r="G29" s="172">
        <v>60</v>
      </c>
      <c r="I29" s="4" t="s">
        <v>1134</v>
      </c>
      <c r="J29" t="s">
        <v>1135</v>
      </c>
    </row>
    <row r="30" spans="1:11" customFormat="1" x14ac:dyDescent="0.25">
      <c r="A30" s="74" t="s">
        <v>5570</v>
      </c>
      <c r="B30" s="74" t="s">
        <v>13</v>
      </c>
      <c r="C30" s="74" t="s">
        <v>139</v>
      </c>
      <c r="D30" s="75">
        <v>1200</v>
      </c>
      <c r="E30" s="170">
        <v>0.5</v>
      </c>
      <c r="F30" s="172">
        <v>1260</v>
      </c>
      <c r="G30" s="172">
        <v>60</v>
      </c>
      <c r="I30" s="4" t="s">
        <v>1136</v>
      </c>
      <c r="K30" t="s">
        <v>1117</v>
      </c>
    </row>
    <row r="31" spans="1:11" customFormat="1" x14ac:dyDescent="0.25">
      <c r="A31" s="74" t="s">
        <v>5570</v>
      </c>
      <c r="B31" s="74" t="s">
        <v>14</v>
      </c>
      <c r="C31" s="74" t="s">
        <v>140</v>
      </c>
      <c r="D31" s="75">
        <v>1200</v>
      </c>
      <c r="E31" s="170">
        <v>1</v>
      </c>
      <c r="F31" s="172">
        <v>1260</v>
      </c>
      <c r="G31" s="172">
        <v>60</v>
      </c>
      <c r="I31" s="4" t="s">
        <v>444</v>
      </c>
      <c r="J31" t="s">
        <v>20</v>
      </c>
    </row>
    <row r="32" spans="1:11" customFormat="1" x14ac:dyDescent="0.25">
      <c r="A32" s="74" t="s">
        <v>5570</v>
      </c>
      <c r="B32" s="74" t="s">
        <v>16</v>
      </c>
      <c r="C32" s="74" t="s">
        <v>141</v>
      </c>
      <c r="D32" s="75">
        <v>1200</v>
      </c>
      <c r="E32" s="170">
        <v>1</v>
      </c>
      <c r="F32" s="172">
        <v>1260</v>
      </c>
      <c r="G32" s="172">
        <v>60</v>
      </c>
      <c r="I32" s="4" t="s">
        <v>1138</v>
      </c>
      <c r="J32" t="s">
        <v>15</v>
      </c>
    </row>
    <row r="33" spans="1:11" customFormat="1" x14ac:dyDescent="0.25">
      <c r="A33" s="74" t="s">
        <v>5647</v>
      </c>
      <c r="B33" s="74" t="s">
        <v>3493</v>
      </c>
      <c r="C33" s="74" t="s">
        <v>3494</v>
      </c>
      <c r="D33" s="75">
        <v>8800</v>
      </c>
      <c r="E33" s="170">
        <v>1</v>
      </c>
      <c r="F33" s="172">
        <v>9240</v>
      </c>
      <c r="G33" s="172">
        <v>440</v>
      </c>
      <c r="I33" s="4" t="s">
        <v>1141</v>
      </c>
      <c r="K33" t="s">
        <v>1117</v>
      </c>
    </row>
    <row r="34" spans="1:11" customFormat="1" x14ac:dyDescent="0.25">
      <c r="A34" s="74" t="s">
        <v>5735</v>
      </c>
      <c r="B34" s="74" t="s">
        <v>1091</v>
      </c>
      <c r="C34" s="74" t="s">
        <v>1125</v>
      </c>
      <c r="D34" s="75">
        <v>1400</v>
      </c>
      <c r="E34" s="170">
        <v>1</v>
      </c>
      <c r="F34" s="172">
        <v>1470</v>
      </c>
      <c r="G34" s="172">
        <v>70</v>
      </c>
      <c r="I34" s="4" t="s">
        <v>554</v>
      </c>
      <c r="K34" t="s">
        <v>1142</v>
      </c>
    </row>
    <row r="35" spans="1:11" customFormat="1" x14ac:dyDescent="0.25">
      <c r="A35" s="74" t="s">
        <v>5735</v>
      </c>
      <c r="B35" s="74" t="s">
        <v>1094</v>
      </c>
      <c r="C35" s="74" t="s">
        <v>1127</v>
      </c>
      <c r="D35" s="75">
        <v>4400</v>
      </c>
      <c r="E35" s="170">
        <v>0</v>
      </c>
      <c r="F35" s="172">
        <v>4620</v>
      </c>
      <c r="G35" s="172">
        <v>220</v>
      </c>
      <c r="I35" s="4" t="s">
        <v>556</v>
      </c>
      <c r="K35" t="s">
        <v>1143</v>
      </c>
    </row>
    <row r="36" spans="1:11" customFormat="1" x14ac:dyDescent="0.25">
      <c r="A36" s="74" t="s">
        <v>5735</v>
      </c>
      <c r="B36" s="74" t="s">
        <v>1096</v>
      </c>
      <c r="C36" s="74" t="s">
        <v>1129</v>
      </c>
      <c r="D36" s="75">
        <v>1400</v>
      </c>
      <c r="E36" s="170">
        <v>0</v>
      </c>
      <c r="F36" s="172">
        <v>1470</v>
      </c>
      <c r="G36" s="172">
        <v>70</v>
      </c>
      <c r="I36" s="4" t="s">
        <v>1144</v>
      </c>
      <c r="K36" t="s">
        <v>1145</v>
      </c>
    </row>
    <row r="37" spans="1:11" customFormat="1" x14ac:dyDescent="0.25">
      <c r="A37" s="74" t="s">
        <v>5735</v>
      </c>
      <c r="B37" s="74" t="s">
        <v>17</v>
      </c>
      <c r="C37" s="74" t="s">
        <v>142</v>
      </c>
      <c r="D37" s="75">
        <v>8883</v>
      </c>
      <c r="E37" s="170">
        <v>0.1</v>
      </c>
      <c r="F37" s="172">
        <v>9327.15</v>
      </c>
      <c r="G37" s="172">
        <v>444.14999999999964</v>
      </c>
      <c r="I37" s="4" t="s">
        <v>1146</v>
      </c>
      <c r="K37" t="s">
        <v>1147</v>
      </c>
    </row>
    <row r="38" spans="1:11" customFormat="1" x14ac:dyDescent="0.25">
      <c r="A38" s="74" t="s">
        <v>8043</v>
      </c>
      <c r="B38" s="74" t="s">
        <v>1097</v>
      </c>
      <c r="C38" s="74" t="s">
        <v>1131</v>
      </c>
      <c r="D38" s="75">
        <v>8883</v>
      </c>
      <c r="E38" s="170">
        <v>0</v>
      </c>
      <c r="F38" s="172">
        <v>9327.15</v>
      </c>
      <c r="G38" s="172">
        <v>444.14999999999964</v>
      </c>
      <c r="I38" s="4" t="s">
        <v>1148</v>
      </c>
      <c r="J38" t="s">
        <v>1135</v>
      </c>
      <c r="K38" t="s">
        <v>1149</v>
      </c>
    </row>
    <row r="39" spans="1:11" customFormat="1" x14ac:dyDescent="0.25">
      <c r="A39" s="74" t="s">
        <v>5735</v>
      </c>
      <c r="B39" s="74" t="s">
        <v>256</v>
      </c>
      <c r="C39" s="74" t="s">
        <v>257</v>
      </c>
      <c r="D39" s="75">
        <v>10600</v>
      </c>
      <c r="E39" s="170">
        <v>0</v>
      </c>
      <c r="F39" s="172">
        <v>11130</v>
      </c>
      <c r="G39" s="172">
        <v>530</v>
      </c>
      <c r="I39" s="4" t="s">
        <v>114</v>
      </c>
      <c r="J39" t="s">
        <v>1120</v>
      </c>
    </row>
    <row r="40" spans="1:11" customFormat="1" x14ac:dyDescent="0.25">
      <c r="A40" s="74" t="s">
        <v>5735</v>
      </c>
      <c r="B40" s="74" t="s">
        <v>18</v>
      </c>
      <c r="C40" s="74" t="s">
        <v>143</v>
      </c>
      <c r="D40" s="75">
        <v>4700</v>
      </c>
      <c r="E40" s="170">
        <v>0</v>
      </c>
      <c r="F40" s="172">
        <v>4935</v>
      </c>
      <c r="G40" s="172">
        <v>235</v>
      </c>
      <c r="I40" s="4" t="s">
        <v>1153</v>
      </c>
      <c r="K40" t="s">
        <v>1147</v>
      </c>
    </row>
    <row r="41" spans="1:11" customFormat="1" x14ac:dyDescent="0.25">
      <c r="A41" s="74" t="s">
        <v>5074</v>
      </c>
      <c r="B41" s="74" t="s">
        <v>19</v>
      </c>
      <c r="C41" s="74" t="s">
        <v>144</v>
      </c>
      <c r="D41" s="75">
        <v>2500</v>
      </c>
      <c r="E41" s="170">
        <v>0.6</v>
      </c>
      <c r="F41" s="172">
        <v>2625</v>
      </c>
      <c r="G41" s="172">
        <v>125</v>
      </c>
      <c r="I41" s="4" t="s">
        <v>127</v>
      </c>
      <c r="K41" t="s">
        <v>1142</v>
      </c>
    </row>
    <row r="42" spans="1:11" customFormat="1" x14ac:dyDescent="0.25">
      <c r="A42" s="74" t="s">
        <v>5074</v>
      </c>
      <c r="B42" s="74" t="s">
        <v>21</v>
      </c>
      <c r="C42" s="74" t="s">
        <v>145</v>
      </c>
      <c r="D42" s="75">
        <v>2500</v>
      </c>
      <c r="E42" s="170">
        <v>0.64</v>
      </c>
      <c r="F42" s="172">
        <v>2625</v>
      </c>
      <c r="G42" s="172">
        <v>125</v>
      </c>
    </row>
    <row r="43" spans="1:11" customFormat="1" x14ac:dyDescent="0.25">
      <c r="A43" s="77" t="s">
        <v>7709</v>
      </c>
      <c r="B43" s="77" t="s">
        <v>1662</v>
      </c>
      <c r="C43" s="74" t="s">
        <v>5817</v>
      </c>
      <c r="D43" s="79">
        <v>7300</v>
      </c>
      <c r="E43" s="170">
        <v>0.5</v>
      </c>
      <c r="F43" s="172">
        <v>7665</v>
      </c>
      <c r="G43" s="172">
        <v>365</v>
      </c>
    </row>
    <row r="44" spans="1:11" customFormat="1" x14ac:dyDescent="0.25">
      <c r="A44" s="77" t="s">
        <v>5074</v>
      </c>
      <c r="B44" s="77" t="s">
        <v>3455</v>
      </c>
      <c r="C44" s="74" t="s">
        <v>3469</v>
      </c>
      <c r="D44" s="79">
        <v>2500</v>
      </c>
      <c r="E44" s="170">
        <v>0.65</v>
      </c>
      <c r="F44" s="172">
        <v>2625</v>
      </c>
      <c r="G44" s="172">
        <v>125</v>
      </c>
    </row>
    <row r="45" spans="1:11" customFormat="1" x14ac:dyDescent="0.25">
      <c r="A45" s="74" t="s">
        <v>5612</v>
      </c>
      <c r="B45" s="74" t="s">
        <v>22</v>
      </c>
      <c r="C45" s="74" t="s">
        <v>146</v>
      </c>
      <c r="D45" s="75">
        <v>12500</v>
      </c>
      <c r="E45" s="170">
        <v>0.6</v>
      </c>
      <c r="F45" s="172">
        <v>13125</v>
      </c>
      <c r="G45" s="172">
        <v>625</v>
      </c>
    </row>
    <row r="46" spans="1:11" customFormat="1" x14ac:dyDescent="0.25">
      <c r="A46" s="74" t="s">
        <v>5612</v>
      </c>
      <c r="B46" s="74" t="s">
        <v>1137</v>
      </c>
      <c r="C46" s="74" t="s">
        <v>146</v>
      </c>
      <c r="D46" s="75">
        <v>12500</v>
      </c>
      <c r="E46" s="170">
        <v>0</v>
      </c>
      <c r="F46" s="172">
        <v>13125</v>
      </c>
      <c r="G46" s="172">
        <v>625</v>
      </c>
    </row>
    <row r="47" spans="1:11" customFormat="1" x14ac:dyDescent="0.25">
      <c r="A47" s="74" t="s">
        <v>5286</v>
      </c>
      <c r="B47" s="74" t="s">
        <v>284</v>
      </c>
      <c r="C47" s="74" t="s">
        <v>285</v>
      </c>
      <c r="D47" s="75">
        <v>200</v>
      </c>
      <c r="E47" s="170">
        <v>1</v>
      </c>
      <c r="F47" s="172">
        <v>210</v>
      </c>
      <c r="G47" s="172">
        <v>10</v>
      </c>
    </row>
    <row r="48" spans="1:11" customFormat="1" x14ac:dyDescent="0.25">
      <c r="A48" s="74" t="s">
        <v>5286</v>
      </c>
      <c r="B48" s="74" t="s">
        <v>1073</v>
      </c>
      <c r="C48" s="74" t="s">
        <v>1350</v>
      </c>
      <c r="D48" s="75">
        <v>200</v>
      </c>
      <c r="E48" s="170">
        <v>1</v>
      </c>
      <c r="F48" s="172">
        <v>210</v>
      </c>
      <c r="G48" s="172">
        <v>10</v>
      </c>
    </row>
    <row r="49" spans="1:7" customFormat="1" x14ac:dyDescent="0.25">
      <c r="A49" s="74" t="s">
        <v>5529</v>
      </c>
      <c r="B49" s="74" t="s">
        <v>1139</v>
      </c>
      <c r="C49" s="74" t="s">
        <v>1140</v>
      </c>
      <c r="D49" s="75">
        <v>3500</v>
      </c>
      <c r="E49" s="170">
        <v>0</v>
      </c>
      <c r="F49" s="172">
        <v>3675</v>
      </c>
      <c r="G49" s="172">
        <v>175</v>
      </c>
    </row>
    <row r="50" spans="1:7" customFormat="1" x14ac:dyDescent="0.25">
      <c r="A50" s="74" t="s">
        <v>5529</v>
      </c>
      <c r="B50" s="74" t="s">
        <v>24</v>
      </c>
      <c r="C50" s="74" t="s">
        <v>147</v>
      </c>
      <c r="D50" s="75">
        <v>5500</v>
      </c>
      <c r="E50" s="170">
        <v>1</v>
      </c>
      <c r="F50" s="172">
        <v>5775</v>
      </c>
      <c r="G50" s="172">
        <v>275</v>
      </c>
    </row>
    <row r="51" spans="1:7" customFormat="1" x14ac:dyDescent="0.25">
      <c r="A51" s="74" t="s">
        <v>5529</v>
      </c>
      <c r="B51" s="74" t="s">
        <v>25</v>
      </c>
      <c r="C51" s="74" t="s">
        <v>148</v>
      </c>
      <c r="D51" s="75">
        <v>4500</v>
      </c>
      <c r="E51" s="170">
        <v>1</v>
      </c>
      <c r="F51" s="172">
        <v>4725</v>
      </c>
      <c r="G51" s="172">
        <v>225</v>
      </c>
    </row>
    <row r="52" spans="1:7" customFormat="1" x14ac:dyDescent="0.25">
      <c r="A52" s="74" t="s">
        <v>5529</v>
      </c>
      <c r="B52" s="74" t="s">
        <v>286</v>
      </c>
      <c r="C52" s="74" t="s">
        <v>287</v>
      </c>
      <c r="D52" s="75">
        <v>5500</v>
      </c>
      <c r="E52" s="170">
        <v>1</v>
      </c>
      <c r="F52" s="172">
        <v>5775</v>
      </c>
      <c r="G52" s="172">
        <v>275</v>
      </c>
    </row>
    <row r="53" spans="1:7" customFormat="1" x14ac:dyDescent="0.25">
      <c r="A53" s="74" t="s">
        <v>5529</v>
      </c>
      <c r="B53" s="74" t="s">
        <v>26</v>
      </c>
      <c r="C53" s="74" t="s">
        <v>149</v>
      </c>
      <c r="D53" s="75">
        <v>5500</v>
      </c>
      <c r="E53" s="170">
        <v>0.1</v>
      </c>
      <c r="F53" s="172">
        <v>5775</v>
      </c>
      <c r="G53" s="172">
        <v>275</v>
      </c>
    </row>
    <row r="54" spans="1:7" customFormat="1" x14ac:dyDescent="0.25">
      <c r="A54" s="74" t="s">
        <v>5529</v>
      </c>
      <c r="B54" s="74" t="s">
        <v>241</v>
      </c>
      <c r="C54" s="74" t="s">
        <v>242</v>
      </c>
      <c r="D54" s="75">
        <v>4500</v>
      </c>
      <c r="E54" s="170">
        <v>1</v>
      </c>
      <c r="F54" s="172">
        <v>4725</v>
      </c>
      <c r="G54" s="172">
        <v>225</v>
      </c>
    </row>
    <row r="55" spans="1:7" customFormat="1" x14ac:dyDescent="0.25">
      <c r="A55" s="74" t="s">
        <v>8044</v>
      </c>
      <c r="B55" s="74" t="s">
        <v>1150</v>
      </c>
      <c r="C55" s="74" t="s">
        <v>1151</v>
      </c>
      <c r="D55" s="75">
        <v>5500</v>
      </c>
      <c r="E55" s="170">
        <v>0</v>
      </c>
      <c r="F55" s="172">
        <v>5775</v>
      </c>
      <c r="G55" s="172">
        <v>275</v>
      </c>
    </row>
    <row r="56" spans="1:7" customFormat="1" x14ac:dyDescent="0.25">
      <c r="A56" s="74" t="s">
        <v>8045</v>
      </c>
      <c r="B56" s="74" t="s">
        <v>7548</v>
      </c>
      <c r="C56" s="74" t="s">
        <v>7551</v>
      </c>
      <c r="D56" s="75">
        <v>1200</v>
      </c>
      <c r="E56" s="170">
        <v>0</v>
      </c>
      <c r="F56" s="172">
        <v>1260</v>
      </c>
      <c r="G56" s="172">
        <v>60</v>
      </c>
    </row>
    <row r="57" spans="1:7" customFormat="1" x14ac:dyDescent="0.25">
      <c r="A57" s="77" t="s">
        <v>7723</v>
      </c>
      <c r="B57" s="77" t="s">
        <v>288</v>
      </c>
      <c r="C57" s="77" t="s">
        <v>289</v>
      </c>
      <c r="D57" s="79">
        <v>4000</v>
      </c>
      <c r="E57" s="170">
        <v>0.5</v>
      </c>
      <c r="F57" s="172">
        <v>4200</v>
      </c>
      <c r="G57" s="172">
        <v>200</v>
      </c>
    </row>
    <row r="58" spans="1:7" customFormat="1" x14ac:dyDescent="0.25">
      <c r="A58" s="77" t="s">
        <v>7723</v>
      </c>
      <c r="B58" s="77" t="s">
        <v>290</v>
      </c>
      <c r="C58" s="77" t="s">
        <v>291</v>
      </c>
      <c r="D58" s="79">
        <v>4000</v>
      </c>
      <c r="E58" s="170">
        <v>0.5</v>
      </c>
      <c r="F58" s="172">
        <v>4200</v>
      </c>
      <c r="G58" s="172">
        <v>200</v>
      </c>
    </row>
    <row r="59" spans="1:7" customFormat="1" x14ac:dyDescent="0.25">
      <c r="A59" s="77" t="s">
        <v>5220</v>
      </c>
      <c r="B59" s="77" t="s">
        <v>1347</v>
      </c>
      <c r="C59" s="77" t="s">
        <v>1348</v>
      </c>
      <c r="D59" s="79">
        <v>2500</v>
      </c>
      <c r="E59" s="170">
        <v>0.5</v>
      </c>
      <c r="F59" s="172">
        <v>2625</v>
      </c>
      <c r="G59" s="172">
        <v>125</v>
      </c>
    </row>
    <row r="60" spans="1:7" customFormat="1" x14ac:dyDescent="0.25">
      <c r="A60" s="77" t="s">
        <v>5074</v>
      </c>
      <c r="B60" s="77" t="s">
        <v>487</v>
      </c>
      <c r="C60" s="77" t="s">
        <v>1349</v>
      </c>
      <c r="D60" s="79">
        <v>2500</v>
      </c>
      <c r="E60" s="170">
        <v>0.5</v>
      </c>
      <c r="F60" s="172">
        <v>2625</v>
      </c>
      <c r="G60" s="172">
        <v>125</v>
      </c>
    </row>
    <row r="61" spans="1:7" customFormat="1" x14ac:dyDescent="0.25">
      <c r="A61" s="74" t="e">
        <v>#N/A</v>
      </c>
      <c r="B61" s="74" t="s">
        <v>1098</v>
      </c>
      <c r="C61" s="74" t="s">
        <v>1152</v>
      </c>
      <c r="D61" s="75">
        <v>1700</v>
      </c>
      <c r="E61" s="170">
        <v>0</v>
      </c>
      <c r="F61" s="172">
        <v>1785</v>
      </c>
      <c r="G61" s="172">
        <v>85</v>
      </c>
    </row>
    <row r="62" spans="1:7" customFormat="1" x14ac:dyDescent="0.25">
      <c r="A62" s="74" t="s">
        <v>5085</v>
      </c>
      <c r="B62" s="74" t="s">
        <v>268</v>
      </c>
      <c r="C62" s="74" t="s">
        <v>269</v>
      </c>
      <c r="D62" s="75">
        <v>1700</v>
      </c>
      <c r="E62" s="170">
        <v>1</v>
      </c>
      <c r="F62" s="172">
        <v>1785</v>
      </c>
      <c r="G62" s="172">
        <v>85</v>
      </c>
    </row>
    <row r="63" spans="1:7" customFormat="1" x14ac:dyDescent="0.25">
      <c r="A63" s="74" t="s">
        <v>5085</v>
      </c>
      <c r="B63" s="74" t="s">
        <v>453</v>
      </c>
      <c r="C63" s="74" t="s">
        <v>1039</v>
      </c>
      <c r="D63" s="75">
        <v>1700</v>
      </c>
      <c r="E63" s="170">
        <v>1</v>
      </c>
      <c r="F63" s="172">
        <v>1785</v>
      </c>
      <c r="G63" s="172">
        <v>85</v>
      </c>
    </row>
    <row r="64" spans="1:7" customFormat="1" x14ac:dyDescent="0.25">
      <c r="A64" s="74" t="s">
        <v>5074</v>
      </c>
      <c r="B64" s="74" t="s">
        <v>1840</v>
      </c>
      <c r="C64" s="74" t="s">
        <v>1870</v>
      </c>
      <c r="D64" s="79">
        <v>5000</v>
      </c>
      <c r="E64" s="170">
        <v>0.05</v>
      </c>
      <c r="F64" s="172">
        <v>5250</v>
      </c>
      <c r="G64" s="172">
        <v>250</v>
      </c>
    </row>
    <row r="65" spans="1:7" customFormat="1" x14ac:dyDescent="0.25">
      <c r="A65" s="74" t="s">
        <v>5074</v>
      </c>
      <c r="B65" s="74" t="s">
        <v>1842</v>
      </c>
      <c r="C65" s="74" t="s">
        <v>1872</v>
      </c>
      <c r="D65" s="79">
        <v>5000</v>
      </c>
      <c r="E65" s="170">
        <v>0.5</v>
      </c>
      <c r="F65" s="172">
        <v>5250</v>
      </c>
      <c r="G65" s="172">
        <v>250</v>
      </c>
    </row>
    <row r="66" spans="1:7" customFormat="1" x14ac:dyDescent="0.25">
      <c r="A66" s="74" t="s">
        <v>5074</v>
      </c>
      <c r="B66" s="74" t="s">
        <v>1844</v>
      </c>
      <c r="C66" s="74" t="s">
        <v>1874</v>
      </c>
      <c r="D66" s="79">
        <v>5000</v>
      </c>
      <c r="E66" s="170">
        <v>1</v>
      </c>
      <c r="F66" s="172">
        <v>5250</v>
      </c>
      <c r="G66" s="172">
        <v>250</v>
      </c>
    </row>
    <row r="67" spans="1:7" customFormat="1" x14ac:dyDescent="0.25">
      <c r="A67" s="77" t="s">
        <v>8046</v>
      </c>
      <c r="B67" s="77" t="s">
        <v>8047</v>
      </c>
      <c r="C67" s="74" t="s">
        <v>8048</v>
      </c>
      <c r="D67" s="75">
        <v>1200</v>
      </c>
      <c r="E67" s="170">
        <v>0</v>
      </c>
      <c r="F67" s="172">
        <v>1260</v>
      </c>
      <c r="G67" s="172">
        <v>60</v>
      </c>
    </row>
    <row r="68" spans="1:7" customFormat="1" x14ac:dyDescent="0.25">
      <c r="A68" s="77" t="s">
        <v>8046</v>
      </c>
      <c r="B68" s="77" t="s">
        <v>8049</v>
      </c>
      <c r="C68" s="74" t="s">
        <v>8050</v>
      </c>
      <c r="D68" s="75">
        <v>1200</v>
      </c>
      <c r="E68" s="170">
        <v>0</v>
      </c>
      <c r="F68" s="172">
        <v>1260</v>
      </c>
      <c r="G68" s="172">
        <v>60</v>
      </c>
    </row>
    <row r="69" spans="1:7" customFormat="1" x14ac:dyDescent="0.25">
      <c r="A69" s="77" t="s">
        <v>8046</v>
      </c>
      <c r="B69" s="77" t="s">
        <v>8051</v>
      </c>
      <c r="C69" s="74" t="s">
        <v>8052</v>
      </c>
      <c r="D69" s="75">
        <v>1200</v>
      </c>
      <c r="E69" s="170">
        <v>0</v>
      </c>
      <c r="F69" s="172">
        <v>1260</v>
      </c>
      <c r="G69" s="172">
        <v>60</v>
      </c>
    </row>
    <row r="70" spans="1:7" customFormat="1" x14ac:dyDescent="0.25">
      <c r="A70" s="77" t="s">
        <v>8046</v>
      </c>
      <c r="B70" s="77" t="s">
        <v>8053</v>
      </c>
      <c r="C70" s="74" t="s">
        <v>8054</v>
      </c>
      <c r="D70" s="75">
        <v>1200</v>
      </c>
      <c r="E70" s="170">
        <v>0</v>
      </c>
      <c r="F70" s="172">
        <v>1260</v>
      </c>
      <c r="G70" s="172">
        <v>60</v>
      </c>
    </row>
    <row r="71" spans="1:7" customFormat="1" x14ac:dyDescent="0.25">
      <c r="A71" s="77" t="s">
        <v>5063</v>
      </c>
      <c r="B71" s="77" t="s">
        <v>292</v>
      </c>
      <c r="C71" s="74" t="s">
        <v>293</v>
      </c>
      <c r="D71" s="75">
        <v>1300</v>
      </c>
      <c r="E71" s="170">
        <v>1</v>
      </c>
      <c r="F71" s="172">
        <v>1365</v>
      </c>
      <c r="G71" s="172">
        <v>65</v>
      </c>
    </row>
    <row r="72" spans="1:7" customFormat="1" x14ac:dyDescent="0.25">
      <c r="A72" s="77" t="s">
        <v>5063</v>
      </c>
      <c r="B72" s="77" t="s">
        <v>294</v>
      </c>
      <c r="C72" s="74" t="s">
        <v>293</v>
      </c>
      <c r="D72" s="75">
        <v>1300</v>
      </c>
      <c r="E72" s="170">
        <v>1</v>
      </c>
      <c r="F72" s="172">
        <v>1365</v>
      </c>
      <c r="G72" s="172">
        <v>65</v>
      </c>
    </row>
    <row r="73" spans="1:7" customFormat="1" x14ac:dyDescent="0.25">
      <c r="A73" s="77" t="s">
        <v>5063</v>
      </c>
      <c r="B73" s="77" t="s">
        <v>295</v>
      </c>
      <c r="C73" s="74" t="s">
        <v>293</v>
      </c>
      <c r="D73" s="75">
        <v>1300</v>
      </c>
      <c r="E73" s="170">
        <v>1</v>
      </c>
      <c r="F73" s="172">
        <v>1365</v>
      </c>
      <c r="G73" s="172">
        <v>65</v>
      </c>
    </row>
    <row r="74" spans="1:7" customFormat="1" x14ac:dyDescent="0.25">
      <c r="A74" s="77" t="s">
        <v>5063</v>
      </c>
      <c r="B74" s="77" t="s">
        <v>296</v>
      </c>
      <c r="C74" s="74" t="s">
        <v>293</v>
      </c>
      <c r="D74" s="75">
        <v>1300</v>
      </c>
      <c r="E74" s="170">
        <v>1</v>
      </c>
      <c r="F74" s="172">
        <v>1365</v>
      </c>
      <c r="G74" s="172">
        <v>65</v>
      </c>
    </row>
    <row r="75" spans="1:7" customFormat="1" x14ac:dyDescent="0.25">
      <c r="A75" s="77" t="s">
        <v>5063</v>
      </c>
      <c r="B75" s="77" t="s">
        <v>297</v>
      </c>
      <c r="C75" s="74" t="s">
        <v>293</v>
      </c>
      <c r="D75" s="75">
        <v>1300</v>
      </c>
      <c r="E75" s="170">
        <v>0</v>
      </c>
      <c r="F75" s="172">
        <v>1365</v>
      </c>
      <c r="G75" s="172">
        <v>65</v>
      </c>
    </row>
    <row r="76" spans="1:7" customFormat="1" x14ac:dyDescent="0.25">
      <c r="A76" s="77" t="s">
        <v>5063</v>
      </c>
      <c r="B76" s="77" t="s">
        <v>298</v>
      </c>
      <c r="C76" s="74" t="s">
        <v>293</v>
      </c>
      <c r="D76" s="75">
        <v>1300</v>
      </c>
      <c r="E76" s="170">
        <v>1</v>
      </c>
      <c r="F76" s="172">
        <v>1365</v>
      </c>
      <c r="G76" s="172">
        <v>65</v>
      </c>
    </row>
    <row r="77" spans="1:7" customFormat="1" x14ac:dyDescent="0.25">
      <c r="A77" s="77" t="s">
        <v>5063</v>
      </c>
      <c r="B77" s="77" t="s">
        <v>299</v>
      </c>
      <c r="C77" s="74" t="s">
        <v>293</v>
      </c>
      <c r="D77" s="75">
        <v>1300</v>
      </c>
      <c r="E77" s="170">
        <v>1</v>
      </c>
      <c r="F77" s="172">
        <v>1365</v>
      </c>
      <c r="G77" s="172">
        <v>65</v>
      </c>
    </row>
    <row r="78" spans="1:7" customFormat="1" x14ac:dyDescent="0.25">
      <c r="A78" s="77" t="s">
        <v>5063</v>
      </c>
      <c r="B78" s="77" t="s">
        <v>300</v>
      </c>
      <c r="C78" s="74" t="s">
        <v>293</v>
      </c>
      <c r="D78" s="75">
        <v>1300</v>
      </c>
      <c r="E78" s="170">
        <v>1</v>
      </c>
      <c r="F78" s="172">
        <v>1365</v>
      </c>
      <c r="G78" s="172">
        <v>65</v>
      </c>
    </row>
    <row r="79" spans="1:7" customFormat="1" x14ac:dyDescent="0.25">
      <c r="A79" s="77" t="s">
        <v>5063</v>
      </c>
      <c r="B79" s="77" t="s">
        <v>301</v>
      </c>
      <c r="C79" s="74" t="s">
        <v>293</v>
      </c>
      <c r="D79" s="75">
        <v>1300</v>
      </c>
      <c r="E79" s="170">
        <v>1</v>
      </c>
      <c r="F79" s="172">
        <v>1365</v>
      </c>
      <c r="G79" s="172">
        <v>65</v>
      </c>
    </row>
    <row r="80" spans="1:7" customFormat="1" x14ac:dyDescent="0.25">
      <c r="A80" s="77" t="s">
        <v>5063</v>
      </c>
      <c r="B80" s="77" t="s">
        <v>303</v>
      </c>
      <c r="C80" s="74" t="s">
        <v>293</v>
      </c>
      <c r="D80" s="75">
        <v>1300</v>
      </c>
      <c r="E80" s="170">
        <v>1</v>
      </c>
      <c r="F80" s="172">
        <v>1365</v>
      </c>
      <c r="G80" s="172">
        <v>65</v>
      </c>
    </row>
    <row r="81" spans="1:7" customFormat="1" x14ac:dyDescent="0.25">
      <c r="A81" s="77" t="s">
        <v>5063</v>
      </c>
      <c r="B81" s="77" t="s">
        <v>304</v>
      </c>
      <c r="C81" s="74" t="s">
        <v>293</v>
      </c>
      <c r="D81" s="75">
        <v>1300</v>
      </c>
      <c r="E81" s="170">
        <v>1</v>
      </c>
      <c r="F81" s="172">
        <v>1365</v>
      </c>
      <c r="G81" s="172">
        <v>65</v>
      </c>
    </row>
    <row r="82" spans="1:7" customFormat="1" x14ac:dyDescent="0.25">
      <c r="A82" s="77" t="s">
        <v>5063</v>
      </c>
      <c r="B82" s="77" t="s">
        <v>305</v>
      </c>
      <c r="C82" s="74" t="s">
        <v>293</v>
      </c>
      <c r="D82" s="75">
        <v>1300</v>
      </c>
      <c r="E82" s="170">
        <v>1</v>
      </c>
      <c r="F82" s="172">
        <v>1365</v>
      </c>
      <c r="G82" s="172">
        <v>65</v>
      </c>
    </row>
    <row r="83" spans="1:7" customFormat="1" x14ac:dyDescent="0.25">
      <c r="A83" s="77" t="s">
        <v>5063</v>
      </c>
      <c r="B83" s="77" t="s">
        <v>306</v>
      </c>
      <c r="C83" s="74" t="s">
        <v>293</v>
      </c>
      <c r="D83" s="75">
        <v>1300</v>
      </c>
      <c r="E83" s="170">
        <v>0</v>
      </c>
      <c r="F83" s="172">
        <v>1365</v>
      </c>
      <c r="G83" s="172">
        <v>65</v>
      </c>
    </row>
    <row r="84" spans="1:7" customFormat="1" x14ac:dyDescent="0.25">
      <c r="A84" s="77" t="s">
        <v>5063</v>
      </c>
      <c r="B84" s="77" t="s">
        <v>307</v>
      </c>
      <c r="C84" s="74" t="s">
        <v>293</v>
      </c>
      <c r="D84" s="75">
        <v>1300</v>
      </c>
      <c r="E84" s="170">
        <v>1</v>
      </c>
      <c r="F84" s="172">
        <v>1365</v>
      </c>
      <c r="G84" s="172">
        <v>65</v>
      </c>
    </row>
    <row r="85" spans="1:7" customFormat="1" x14ac:dyDescent="0.25">
      <c r="A85" s="77" t="s">
        <v>5063</v>
      </c>
      <c r="B85" s="77" t="s">
        <v>308</v>
      </c>
      <c r="C85" s="74" t="s">
        <v>293</v>
      </c>
      <c r="D85" s="75">
        <v>1300</v>
      </c>
      <c r="E85" s="170">
        <v>0.2</v>
      </c>
      <c r="F85" s="172">
        <v>1365</v>
      </c>
      <c r="G85" s="172">
        <v>65</v>
      </c>
    </row>
    <row r="86" spans="1:7" customFormat="1" x14ac:dyDescent="0.25">
      <c r="A86" s="77" t="s">
        <v>5063</v>
      </c>
      <c r="B86" s="77" t="s">
        <v>309</v>
      </c>
      <c r="C86" s="74" t="s">
        <v>293</v>
      </c>
      <c r="D86" s="75">
        <v>1300</v>
      </c>
      <c r="E86" s="170">
        <v>1</v>
      </c>
      <c r="F86" s="172">
        <v>1365</v>
      </c>
      <c r="G86" s="172">
        <v>65</v>
      </c>
    </row>
    <row r="87" spans="1:7" customFormat="1" x14ac:dyDescent="0.25">
      <c r="A87" s="77" t="s">
        <v>5063</v>
      </c>
      <c r="B87" s="77" t="s">
        <v>310</v>
      </c>
      <c r="C87" s="74" t="s">
        <v>293</v>
      </c>
      <c r="D87" s="75">
        <v>1300</v>
      </c>
      <c r="E87" s="170">
        <v>0</v>
      </c>
      <c r="F87" s="172">
        <v>1365</v>
      </c>
      <c r="G87" s="172">
        <v>65</v>
      </c>
    </row>
    <row r="88" spans="1:7" customFormat="1" x14ac:dyDescent="0.25">
      <c r="A88" s="77" t="s">
        <v>5063</v>
      </c>
      <c r="B88" s="77" t="s">
        <v>311</v>
      </c>
      <c r="C88" s="74" t="s">
        <v>293</v>
      </c>
      <c r="D88" s="75">
        <v>1300</v>
      </c>
      <c r="E88" s="170">
        <v>0</v>
      </c>
      <c r="F88" s="172">
        <v>1365</v>
      </c>
      <c r="G88" s="172">
        <v>65</v>
      </c>
    </row>
    <row r="89" spans="1:7" customFormat="1" x14ac:dyDescent="0.25">
      <c r="A89" s="77" t="s">
        <v>5063</v>
      </c>
      <c r="B89" s="77" t="s">
        <v>312</v>
      </c>
      <c r="C89" s="74" t="s">
        <v>293</v>
      </c>
      <c r="D89" s="75">
        <v>1300</v>
      </c>
      <c r="E89" s="170">
        <v>1</v>
      </c>
      <c r="F89" s="172">
        <v>1365</v>
      </c>
      <c r="G89" s="172">
        <v>65</v>
      </c>
    </row>
    <row r="90" spans="1:7" customFormat="1" x14ac:dyDescent="0.25">
      <c r="A90" s="77" t="s">
        <v>5063</v>
      </c>
      <c r="B90" s="77" t="s">
        <v>313</v>
      </c>
      <c r="C90" s="74" t="s">
        <v>293</v>
      </c>
      <c r="D90" s="75">
        <v>1300</v>
      </c>
      <c r="E90" s="170">
        <v>0.30000000000000004</v>
      </c>
      <c r="F90" s="172">
        <v>1365</v>
      </c>
      <c r="G90" s="172">
        <v>65</v>
      </c>
    </row>
    <row r="91" spans="1:7" customFormat="1" x14ac:dyDescent="0.25">
      <c r="A91" s="77" t="s">
        <v>5063</v>
      </c>
      <c r="B91" s="77" t="s">
        <v>314</v>
      </c>
      <c r="C91" s="74" t="s">
        <v>293</v>
      </c>
      <c r="D91" s="75">
        <v>1300</v>
      </c>
      <c r="E91" s="170">
        <v>0</v>
      </c>
      <c r="F91" s="172">
        <v>1365</v>
      </c>
      <c r="G91" s="172">
        <v>65</v>
      </c>
    </row>
    <row r="92" spans="1:7" customFormat="1" x14ac:dyDescent="0.25">
      <c r="A92" s="77" t="s">
        <v>5063</v>
      </c>
      <c r="B92" s="77" t="s">
        <v>315</v>
      </c>
      <c r="C92" s="74" t="s">
        <v>316</v>
      </c>
      <c r="D92" s="75">
        <v>2000</v>
      </c>
      <c r="E92" s="170">
        <v>1</v>
      </c>
      <c r="F92" s="172">
        <v>2100</v>
      </c>
      <c r="G92" s="172">
        <v>100</v>
      </c>
    </row>
    <row r="93" spans="1:7" customFormat="1" x14ac:dyDescent="0.25">
      <c r="A93" s="77" t="s">
        <v>5063</v>
      </c>
      <c r="B93" s="77" t="s">
        <v>317</v>
      </c>
      <c r="C93" s="74" t="s">
        <v>316</v>
      </c>
      <c r="D93" s="75">
        <v>2000</v>
      </c>
      <c r="E93" s="170">
        <v>1</v>
      </c>
      <c r="F93" s="172">
        <v>2100</v>
      </c>
      <c r="G93" s="172">
        <v>100</v>
      </c>
    </row>
    <row r="94" spans="1:7" customFormat="1" x14ac:dyDescent="0.25">
      <c r="A94" s="77" t="s">
        <v>5063</v>
      </c>
      <c r="B94" s="77" t="s">
        <v>318</v>
      </c>
      <c r="C94" s="74" t="s">
        <v>316</v>
      </c>
      <c r="D94" s="75">
        <v>2000</v>
      </c>
      <c r="E94" s="170">
        <v>1</v>
      </c>
      <c r="F94" s="172">
        <v>2100</v>
      </c>
      <c r="G94" s="172">
        <v>100</v>
      </c>
    </row>
    <row r="95" spans="1:7" customFormat="1" x14ac:dyDescent="0.25">
      <c r="A95" s="77" t="s">
        <v>5063</v>
      </c>
      <c r="B95" s="77" t="s">
        <v>319</v>
      </c>
      <c r="C95" s="74" t="s">
        <v>316</v>
      </c>
      <c r="D95" s="75">
        <v>2000</v>
      </c>
      <c r="E95" s="170">
        <v>1</v>
      </c>
      <c r="F95" s="172">
        <v>2100</v>
      </c>
      <c r="G95" s="172">
        <v>100</v>
      </c>
    </row>
    <row r="96" spans="1:7" customFormat="1" x14ac:dyDescent="0.25">
      <c r="A96" s="77" t="s">
        <v>5063</v>
      </c>
      <c r="B96" s="77" t="s">
        <v>455</v>
      </c>
      <c r="C96" s="74" t="s">
        <v>1040</v>
      </c>
      <c r="D96" s="75">
        <v>2000</v>
      </c>
      <c r="E96" s="170">
        <v>1</v>
      </c>
      <c r="F96" s="172">
        <v>2100</v>
      </c>
      <c r="G96" s="172">
        <v>100</v>
      </c>
    </row>
    <row r="97" spans="1:11" customFormat="1" x14ac:dyDescent="0.25">
      <c r="A97" s="77" t="s">
        <v>5063</v>
      </c>
      <c r="B97" s="77" t="s">
        <v>456</v>
      </c>
      <c r="C97" s="74" t="s">
        <v>1040</v>
      </c>
      <c r="D97" s="75">
        <v>2000</v>
      </c>
      <c r="E97" s="170">
        <v>1</v>
      </c>
      <c r="F97" s="172">
        <v>2100</v>
      </c>
      <c r="G97" s="172">
        <v>100</v>
      </c>
    </row>
    <row r="98" spans="1:11" customFormat="1" x14ac:dyDescent="0.25">
      <c r="A98" s="77" t="s">
        <v>5063</v>
      </c>
      <c r="B98" s="77" t="s">
        <v>481</v>
      </c>
      <c r="C98" s="74" t="s">
        <v>1040</v>
      </c>
      <c r="D98" s="75">
        <v>2000</v>
      </c>
      <c r="E98" s="170">
        <v>1</v>
      </c>
      <c r="F98" s="172">
        <v>2100</v>
      </c>
      <c r="G98" s="172">
        <v>100</v>
      </c>
    </row>
    <row r="99" spans="1:11" customFormat="1" x14ac:dyDescent="0.25">
      <c r="A99" s="77" t="s">
        <v>5063</v>
      </c>
      <c r="B99" s="77" t="s">
        <v>482</v>
      </c>
      <c r="C99" s="74" t="s">
        <v>1040</v>
      </c>
      <c r="D99" s="75">
        <v>2000</v>
      </c>
      <c r="E99" s="170">
        <v>1</v>
      </c>
      <c r="F99" s="172">
        <v>2100</v>
      </c>
      <c r="G99" s="172">
        <v>100</v>
      </c>
    </row>
    <row r="100" spans="1:11" customFormat="1" x14ac:dyDescent="0.25">
      <c r="A100" s="77" t="s">
        <v>5063</v>
      </c>
      <c r="B100" s="77" t="s">
        <v>457</v>
      </c>
      <c r="C100" s="74" t="s">
        <v>1040</v>
      </c>
      <c r="D100" s="75">
        <v>2000</v>
      </c>
      <c r="E100" s="170">
        <v>1</v>
      </c>
      <c r="F100" s="172">
        <v>2100</v>
      </c>
      <c r="G100" s="172">
        <v>100</v>
      </c>
    </row>
    <row r="101" spans="1:11" customFormat="1" x14ac:dyDescent="0.25">
      <c r="A101" s="77" t="s">
        <v>5063</v>
      </c>
      <c r="B101" s="77" t="s">
        <v>459</v>
      </c>
      <c r="C101" s="74" t="s">
        <v>1040</v>
      </c>
      <c r="D101" s="75">
        <v>2000</v>
      </c>
      <c r="E101" s="170">
        <v>1</v>
      </c>
      <c r="F101" s="172">
        <v>2100</v>
      </c>
      <c r="G101" s="172">
        <v>100</v>
      </c>
    </row>
    <row r="102" spans="1:11" x14ac:dyDescent="0.25">
      <c r="A102" s="77" t="s">
        <v>5063</v>
      </c>
      <c r="B102" s="77" t="s">
        <v>460</v>
      </c>
      <c r="C102" s="74" t="s">
        <v>1040</v>
      </c>
      <c r="D102" s="75">
        <v>2000</v>
      </c>
      <c r="E102" s="170">
        <v>1</v>
      </c>
      <c r="F102" s="172">
        <v>2100</v>
      </c>
      <c r="G102" s="172">
        <v>100</v>
      </c>
    </row>
    <row r="103" spans="1:11" customFormat="1" x14ac:dyDescent="0.25">
      <c r="A103" s="77" t="s">
        <v>5063</v>
      </c>
      <c r="B103" s="77" t="s">
        <v>483</v>
      </c>
      <c r="C103" s="74" t="s">
        <v>1040</v>
      </c>
      <c r="D103" s="75">
        <v>2000</v>
      </c>
      <c r="E103" s="170">
        <v>1</v>
      </c>
      <c r="F103" s="172">
        <v>2100</v>
      </c>
      <c r="G103" s="172">
        <v>100</v>
      </c>
    </row>
    <row r="104" spans="1:11" customFormat="1" x14ac:dyDescent="0.25">
      <c r="A104" s="77" t="s">
        <v>5063</v>
      </c>
      <c r="B104" s="77" t="s">
        <v>461</v>
      </c>
      <c r="C104" s="74" t="s">
        <v>1040</v>
      </c>
      <c r="D104" s="79">
        <v>2000</v>
      </c>
      <c r="E104" s="170">
        <v>1</v>
      </c>
      <c r="F104" s="172">
        <v>2100</v>
      </c>
      <c r="G104" s="172">
        <v>100</v>
      </c>
    </row>
    <row r="105" spans="1:11" customFormat="1" x14ac:dyDescent="0.25">
      <c r="A105" s="77" t="s">
        <v>5063</v>
      </c>
      <c r="B105" s="77" t="s">
        <v>484</v>
      </c>
      <c r="C105" s="74" t="s">
        <v>1040</v>
      </c>
      <c r="D105" s="79">
        <v>2000</v>
      </c>
      <c r="E105" s="170">
        <v>1</v>
      </c>
      <c r="F105" s="172">
        <v>2100</v>
      </c>
      <c r="G105" s="172">
        <v>100</v>
      </c>
      <c r="K105" s="1"/>
    </row>
    <row r="106" spans="1:11" customFormat="1" x14ac:dyDescent="0.25">
      <c r="A106" s="74" t="s">
        <v>5063</v>
      </c>
      <c r="B106" s="74" t="s">
        <v>462</v>
      </c>
      <c r="C106" s="74" t="s">
        <v>1040</v>
      </c>
      <c r="D106" s="79">
        <v>2000</v>
      </c>
      <c r="E106" s="170">
        <v>1</v>
      </c>
      <c r="F106" s="172">
        <v>2100</v>
      </c>
      <c r="G106" s="172">
        <v>100</v>
      </c>
      <c r="K106" s="1"/>
    </row>
    <row r="107" spans="1:11" customFormat="1" x14ac:dyDescent="0.25">
      <c r="A107" s="74" t="s">
        <v>5063</v>
      </c>
      <c r="B107" s="74" t="s">
        <v>463</v>
      </c>
      <c r="C107" s="74" t="s">
        <v>1040</v>
      </c>
      <c r="D107" s="79">
        <v>2000</v>
      </c>
      <c r="E107" s="170">
        <v>1</v>
      </c>
      <c r="F107" s="172">
        <v>2100</v>
      </c>
      <c r="G107" s="172">
        <v>100</v>
      </c>
      <c r="K107" s="1"/>
    </row>
    <row r="108" spans="1:11" customFormat="1" x14ac:dyDescent="0.25">
      <c r="A108" s="74" t="s">
        <v>5063</v>
      </c>
      <c r="B108" s="74" t="s">
        <v>3187</v>
      </c>
      <c r="C108" s="173" t="s">
        <v>3200</v>
      </c>
      <c r="D108" s="79">
        <v>1300</v>
      </c>
      <c r="E108" s="170">
        <v>1</v>
      </c>
      <c r="F108" s="172">
        <v>1365</v>
      </c>
      <c r="G108" s="172">
        <v>65</v>
      </c>
      <c r="K108" s="1"/>
    </row>
    <row r="109" spans="1:11" customFormat="1" x14ac:dyDescent="0.25">
      <c r="A109" s="74" t="s">
        <v>5063</v>
      </c>
      <c r="B109" s="74" t="s">
        <v>3188</v>
      </c>
      <c r="C109" s="173" t="s">
        <v>3202</v>
      </c>
      <c r="D109" s="79">
        <v>1300</v>
      </c>
      <c r="E109" s="170">
        <v>1</v>
      </c>
      <c r="F109" s="172">
        <v>1365</v>
      </c>
      <c r="G109" s="172">
        <v>65</v>
      </c>
      <c r="K109" s="1"/>
    </row>
    <row r="110" spans="1:11" customFormat="1" x14ac:dyDescent="0.25">
      <c r="A110" s="74" t="s">
        <v>5063</v>
      </c>
      <c r="B110" s="74" t="s">
        <v>3440</v>
      </c>
      <c r="C110" s="173" t="s">
        <v>3473</v>
      </c>
      <c r="D110" s="75">
        <v>1300</v>
      </c>
      <c r="E110" s="170">
        <v>0</v>
      </c>
      <c r="F110" s="172">
        <v>1365</v>
      </c>
      <c r="G110" s="172">
        <v>65</v>
      </c>
      <c r="K110" s="1"/>
    </row>
    <row r="111" spans="1:11" customFormat="1" x14ac:dyDescent="0.25">
      <c r="A111" s="74" t="s">
        <v>5063</v>
      </c>
      <c r="B111" s="74" t="s">
        <v>3375</v>
      </c>
      <c r="C111" s="173" t="s">
        <v>3473</v>
      </c>
      <c r="D111" s="75">
        <v>1300</v>
      </c>
      <c r="E111" s="170">
        <v>1</v>
      </c>
      <c r="F111" s="172">
        <v>1365</v>
      </c>
      <c r="G111" s="172">
        <v>65</v>
      </c>
    </row>
    <row r="112" spans="1:11" customFormat="1" x14ac:dyDescent="0.25">
      <c r="A112" s="74" t="s">
        <v>5063</v>
      </c>
      <c r="B112" s="74" t="s">
        <v>3478</v>
      </c>
      <c r="C112" s="77" t="s">
        <v>3473</v>
      </c>
      <c r="D112" s="75">
        <v>1300</v>
      </c>
      <c r="E112" s="170">
        <v>1</v>
      </c>
      <c r="F112" s="172">
        <v>1365</v>
      </c>
      <c r="G112" s="172">
        <v>65</v>
      </c>
    </row>
    <row r="113" spans="1:7" customFormat="1" x14ac:dyDescent="0.25">
      <c r="A113" s="74" t="s">
        <v>5063</v>
      </c>
      <c r="B113" s="74" t="s">
        <v>3740</v>
      </c>
      <c r="C113" s="74" t="s">
        <v>3473</v>
      </c>
      <c r="D113" s="75">
        <v>1300</v>
      </c>
      <c r="E113" s="170">
        <v>1</v>
      </c>
      <c r="F113" s="172">
        <v>1365</v>
      </c>
      <c r="G113" s="172">
        <v>65</v>
      </c>
    </row>
    <row r="114" spans="1:7" customFormat="1" x14ac:dyDescent="0.25">
      <c r="A114" s="74" t="s">
        <v>5140</v>
      </c>
      <c r="B114" s="74" t="s">
        <v>1101</v>
      </c>
      <c r="C114" s="74" t="s">
        <v>1154</v>
      </c>
      <c r="D114" s="75">
        <v>5000</v>
      </c>
      <c r="E114" s="170">
        <v>0</v>
      </c>
      <c r="F114" s="172">
        <v>5250</v>
      </c>
      <c r="G114" s="172">
        <v>250</v>
      </c>
    </row>
    <row r="115" spans="1:7" customFormat="1" x14ac:dyDescent="0.25">
      <c r="A115" s="74" t="s">
        <v>5140</v>
      </c>
      <c r="B115" s="74" t="s">
        <v>28</v>
      </c>
      <c r="C115" s="77" t="s">
        <v>150</v>
      </c>
      <c r="D115" s="75">
        <v>5000</v>
      </c>
      <c r="E115" s="170">
        <v>0.85</v>
      </c>
      <c r="F115" s="172">
        <v>5250</v>
      </c>
      <c r="G115" s="172">
        <v>250</v>
      </c>
    </row>
    <row r="116" spans="1:7" customFormat="1" x14ac:dyDescent="0.25">
      <c r="A116" s="74" t="s">
        <v>8055</v>
      </c>
      <c r="B116" s="74" t="s">
        <v>1155</v>
      </c>
      <c r="C116" s="74" t="s">
        <v>1156</v>
      </c>
      <c r="D116" s="75">
        <v>3000</v>
      </c>
      <c r="E116" s="170">
        <v>0</v>
      </c>
      <c r="F116" s="172">
        <v>3150</v>
      </c>
      <c r="G116" s="172">
        <v>150</v>
      </c>
    </row>
    <row r="117" spans="1:7" customFormat="1" x14ac:dyDescent="0.25">
      <c r="A117" s="74" t="s">
        <v>5140</v>
      </c>
      <c r="B117" s="74" t="s">
        <v>464</v>
      </c>
      <c r="C117" s="77" t="s">
        <v>1041</v>
      </c>
      <c r="D117" s="75">
        <v>5000</v>
      </c>
      <c r="E117" s="170">
        <v>0.15000000000000002</v>
      </c>
      <c r="F117" s="172">
        <v>5250</v>
      </c>
      <c r="G117" s="172">
        <v>250</v>
      </c>
    </row>
    <row r="118" spans="1:7" customFormat="1" x14ac:dyDescent="0.25">
      <c r="A118" s="74" t="s">
        <v>5140</v>
      </c>
      <c r="B118" s="74" t="s">
        <v>29</v>
      </c>
      <c r="C118" s="74" t="s">
        <v>151</v>
      </c>
      <c r="D118" s="75">
        <v>5000</v>
      </c>
      <c r="E118" s="170">
        <v>0.65</v>
      </c>
      <c r="F118" s="172">
        <v>5250</v>
      </c>
      <c r="G118" s="172">
        <v>250</v>
      </c>
    </row>
    <row r="119" spans="1:7" customFormat="1" x14ac:dyDescent="0.25">
      <c r="A119" s="74" t="s">
        <v>5140</v>
      </c>
      <c r="B119" s="74" t="s">
        <v>1074</v>
      </c>
      <c r="C119" s="77" t="s">
        <v>1157</v>
      </c>
      <c r="D119" s="75">
        <v>3000</v>
      </c>
      <c r="E119" s="170">
        <v>1</v>
      </c>
      <c r="F119" s="172">
        <v>3150</v>
      </c>
      <c r="G119" s="172">
        <v>150</v>
      </c>
    </row>
    <row r="120" spans="1:7" customFormat="1" x14ac:dyDescent="0.25">
      <c r="A120" s="74" t="s">
        <v>5140</v>
      </c>
      <c r="B120" s="74" t="s">
        <v>320</v>
      </c>
      <c r="C120" s="77" t="s">
        <v>321</v>
      </c>
      <c r="D120" s="75">
        <v>5000</v>
      </c>
      <c r="E120" s="170">
        <v>0.45</v>
      </c>
      <c r="F120" s="172">
        <v>5250</v>
      </c>
      <c r="G120" s="172">
        <v>250</v>
      </c>
    </row>
    <row r="121" spans="1:7" customFormat="1" x14ac:dyDescent="0.25">
      <c r="A121" s="74" t="s">
        <v>5140</v>
      </c>
      <c r="B121" s="74" t="s">
        <v>1158</v>
      </c>
      <c r="C121" s="77" t="s">
        <v>1159</v>
      </c>
      <c r="D121" s="75">
        <v>3000</v>
      </c>
      <c r="E121" s="170">
        <v>0.45</v>
      </c>
      <c r="F121" s="172">
        <v>3150</v>
      </c>
      <c r="G121" s="172">
        <v>150</v>
      </c>
    </row>
    <row r="122" spans="1:7" customFormat="1" x14ac:dyDescent="0.25">
      <c r="A122" s="74" t="s">
        <v>5140</v>
      </c>
      <c r="B122" s="74" t="s">
        <v>465</v>
      </c>
      <c r="C122" s="77" t="s">
        <v>1042</v>
      </c>
      <c r="D122" s="75">
        <v>5000</v>
      </c>
      <c r="E122" s="170">
        <v>1</v>
      </c>
      <c r="F122" s="172">
        <v>5250</v>
      </c>
      <c r="G122" s="172">
        <v>250</v>
      </c>
    </row>
    <row r="123" spans="1:7" customFormat="1" x14ac:dyDescent="0.25">
      <c r="A123" s="74" t="s">
        <v>5140</v>
      </c>
      <c r="B123" s="74" t="s">
        <v>30</v>
      </c>
      <c r="C123" s="77" t="s">
        <v>152</v>
      </c>
      <c r="D123" s="75">
        <v>3000</v>
      </c>
      <c r="E123" s="170">
        <v>1</v>
      </c>
      <c r="F123" s="172">
        <v>3150</v>
      </c>
      <c r="G123" s="172">
        <v>150</v>
      </c>
    </row>
    <row r="124" spans="1:7" customFormat="1" x14ac:dyDescent="0.25">
      <c r="A124" s="74" t="s">
        <v>5140</v>
      </c>
      <c r="B124" s="74" t="s">
        <v>31</v>
      </c>
      <c r="C124" s="74" t="s">
        <v>153</v>
      </c>
      <c r="D124" s="75">
        <v>3000</v>
      </c>
      <c r="E124" s="170">
        <v>0.55000000000000004</v>
      </c>
      <c r="F124" s="172">
        <v>3150</v>
      </c>
      <c r="G124" s="172">
        <v>150</v>
      </c>
    </row>
    <row r="125" spans="1:7" customFormat="1" x14ac:dyDescent="0.25">
      <c r="A125" s="74" t="s">
        <v>5140</v>
      </c>
      <c r="B125" s="74" t="s">
        <v>33</v>
      </c>
      <c r="C125" s="74" t="s">
        <v>154</v>
      </c>
      <c r="D125" s="75">
        <v>3000</v>
      </c>
      <c r="E125" s="170">
        <v>1</v>
      </c>
      <c r="F125" s="172">
        <v>3150</v>
      </c>
      <c r="G125" s="172">
        <v>150</v>
      </c>
    </row>
    <row r="126" spans="1:7" customFormat="1" x14ac:dyDescent="0.25">
      <c r="A126" s="74" t="s">
        <v>5140</v>
      </c>
      <c r="B126" s="74" t="s">
        <v>1075</v>
      </c>
      <c r="C126" s="77" t="s">
        <v>1160</v>
      </c>
      <c r="D126" s="75">
        <v>3000</v>
      </c>
      <c r="E126" s="170">
        <v>1</v>
      </c>
      <c r="F126" s="172">
        <v>3150</v>
      </c>
      <c r="G126" s="172">
        <v>150</v>
      </c>
    </row>
    <row r="127" spans="1:7" customFormat="1" x14ac:dyDescent="0.25">
      <c r="A127" s="74" t="s">
        <v>5140</v>
      </c>
      <c r="B127" s="74" t="s">
        <v>35</v>
      </c>
      <c r="C127" s="74" t="s">
        <v>154</v>
      </c>
      <c r="D127" s="75">
        <v>3000</v>
      </c>
      <c r="E127" s="170">
        <v>1</v>
      </c>
      <c r="F127" s="172">
        <v>3150</v>
      </c>
      <c r="G127" s="172">
        <v>150</v>
      </c>
    </row>
    <row r="128" spans="1:7" customFormat="1" x14ac:dyDescent="0.25">
      <c r="A128" s="74" t="s">
        <v>5140</v>
      </c>
      <c r="B128" s="74" t="s">
        <v>322</v>
      </c>
      <c r="C128" s="74" t="s">
        <v>323</v>
      </c>
      <c r="D128" s="75">
        <v>5000</v>
      </c>
      <c r="E128" s="170">
        <v>0.75</v>
      </c>
      <c r="F128" s="172">
        <v>5250</v>
      </c>
      <c r="G128" s="172">
        <v>250</v>
      </c>
    </row>
    <row r="129" spans="1:7" customFormat="1" x14ac:dyDescent="0.25">
      <c r="A129" s="74" t="s">
        <v>5140</v>
      </c>
      <c r="B129" s="74" t="s">
        <v>1161</v>
      </c>
      <c r="C129" s="77" t="s">
        <v>1162</v>
      </c>
      <c r="D129" s="75">
        <v>5000</v>
      </c>
      <c r="E129" s="170">
        <v>1</v>
      </c>
      <c r="F129" s="172">
        <v>5250</v>
      </c>
      <c r="G129" s="172">
        <v>250</v>
      </c>
    </row>
    <row r="130" spans="1:7" customFormat="1" x14ac:dyDescent="0.25">
      <c r="A130" s="74" t="s">
        <v>8055</v>
      </c>
      <c r="B130" s="74" t="s">
        <v>1163</v>
      </c>
      <c r="C130" s="77" t="s">
        <v>1164</v>
      </c>
      <c r="D130" s="75">
        <v>3000</v>
      </c>
      <c r="E130" s="170">
        <v>0</v>
      </c>
      <c r="F130" s="172">
        <v>3150</v>
      </c>
      <c r="G130" s="172">
        <v>150</v>
      </c>
    </row>
    <row r="131" spans="1:7" customFormat="1" x14ac:dyDescent="0.25">
      <c r="A131" s="74" t="s">
        <v>5140</v>
      </c>
      <c r="B131" s="74" t="s">
        <v>466</v>
      </c>
      <c r="C131" s="74" t="s">
        <v>1043</v>
      </c>
      <c r="D131" s="75">
        <v>5000</v>
      </c>
      <c r="E131" s="170">
        <v>1</v>
      </c>
      <c r="F131" s="172">
        <v>5250</v>
      </c>
      <c r="G131" s="172">
        <v>250</v>
      </c>
    </row>
    <row r="132" spans="1:7" customFormat="1" x14ac:dyDescent="0.25">
      <c r="A132" s="77" t="s">
        <v>8055</v>
      </c>
      <c r="B132" s="77" t="s">
        <v>1165</v>
      </c>
      <c r="C132" s="74" t="s">
        <v>1166</v>
      </c>
      <c r="D132" s="79">
        <v>5000</v>
      </c>
      <c r="E132" s="170">
        <v>0</v>
      </c>
      <c r="F132" s="172">
        <v>5250</v>
      </c>
      <c r="G132" s="172">
        <v>250</v>
      </c>
    </row>
    <row r="133" spans="1:7" customFormat="1" x14ac:dyDescent="0.25">
      <c r="A133" s="74" t="s">
        <v>8055</v>
      </c>
      <c r="B133" s="74" t="s">
        <v>1102</v>
      </c>
      <c r="C133" s="74" t="s">
        <v>1167</v>
      </c>
      <c r="D133" s="75">
        <v>3000</v>
      </c>
      <c r="E133" s="170">
        <v>0</v>
      </c>
      <c r="F133" s="172">
        <v>3150</v>
      </c>
      <c r="G133" s="172">
        <v>150</v>
      </c>
    </row>
    <row r="134" spans="1:7" customFormat="1" x14ac:dyDescent="0.25">
      <c r="A134" s="74" t="s">
        <v>5140</v>
      </c>
      <c r="B134" s="74" t="s">
        <v>36</v>
      </c>
      <c r="C134" s="74" t="s">
        <v>155</v>
      </c>
      <c r="D134" s="75">
        <v>3000</v>
      </c>
      <c r="E134" s="170">
        <v>1</v>
      </c>
      <c r="F134" s="172">
        <v>3150</v>
      </c>
      <c r="G134" s="172">
        <v>150</v>
      </c>
    </row>
    <row r="135" spans="1:7" customFormat="1" x14ac:dyDescent="0.25">
      <c r="A135" s="77" t="s">
        <v>5140</v>
      </c>
      <c r="B135" s="77" t="s">
        <v>467</v>
      </c>
      <c r="C135" s="74" t="s">
        <v>1044</v>
      </c>
      <c r="D135" s="79">
        <v>7500</v>
      </c>
      <c r="E135" s="170">
        <v>1</v>
      </c>
      <c r="F135" s="172">
        <v>7875</v>
      </c>
      <c r="G135" s="172">
        <v>375</v>
      </c>
    </row>
    <row r="136" spans="1:7" customFormat="1" x14ac:dyDescent="0.25">
      <c r="A136" s="77" t="s">
        <v>5140</v>
      </c>
      <c r="B136" s="77" t="s">
        <v>37</v>
      </c>
      <c r="C136" s="74" t="s">
        <v>156</v>
      </c>
      <c r="D136" s="79">
        <v>10000</v>
      </c>
      <c r="E136" s="170">
        <v>0.05</v>
      </c>
      <c r="F136" s="172">
        <v>10500</v>
      </c>
      <c r="G136" s="172">
        <v>500</v>
      </c>
    </row>
    <row r="137" spans="1:7" customFormat="1" x14ac:dyDescent="0.25">
      <c r="A137" s="74" t="s">
        <v>5140</v>
      </c>
      <c r="B137" s="74" t="s">
        <v>243</v>
      </c>
      <c r="C137" s="74" t="s">
        <v>157</v>
      </c>
      <c r="D137" s="75">
        <v>5000</v>
      </c>
      <c r="E137" s="170">
        <v>0.75</v>
      </c>
      <c r="F137" s="172">
        <v>5250</v>
      </c>
      <c r="G137" s="172">
        <v>250</v>
      </c>
    </row>
    <row r="138" spans="1:7" customFormat="1" x14ac:dyDescent="0.25">
      <c r="A138" s="74" t="s">
        <v>5140</v>
      </c>
      <c r="B138" s="74" t="s">
        <v>38</v>
      </c>
      <c r="C138" s="74" t="s">
        <v>157</v>
      </c>
      <c r="D138" s="75">
        <v>5000</v>
      </c>
      <c r="E138" s="170">
        <v>1</v>
      </c>
      <c r="F138" s="172">
        <v>5250</v>
      </c>
      <c r="G138" s="172">
        <v>250</v>
      </c>
    </row>
    <row r="139" spans="1:7" customFormat="1" x14ac:dyDescent="0.25">
      <c r="A139" s="74" t="s">
        <v>5140</v>
      </c>
      <c r="B139" s="74" t="s">
        <v>2102</v>
      </c>
      <c r="C139" s="74" t="s">
        <v>3474</v>
      </c>
      <c r="D139" s="75">
        <v>3000</v>
      </c>
      <c r="E139" s="170">
        <v>1</v>
      </c>
      <c r="F139" s="172">
        <v>3150</v>
      </c>
      <c r="G139" s="172">
        <v>150</v>
      </c>
    </row>
    <row r="140" spans="1:7" customFormat="1" x14ac:dyDescent="0.25">
      <c r="A140" s="74" t="s">
        <v>5140</v>
      </c>
      <c r="B140" s="74" t="s">
        <v>5925</v>
      </c>
      <c r="C140" s="74" t="s">
        <v>7512</v>
      </c>
      <c r="D140" s="75">
        <v>5000</v>
      </c>
      <c r="E140" s="170">
        <v>1</v>
      </c>
      <c r="F140" s="172">
        <v>5250</v>
      </c>
      <c r="G140" s="172">
        <v>250</v>
      </c>
    </row>
    <row r="141" spans="1:7" customFormat="1" x14ac:dyDescent="0.25">
      <c r="A141" s="74" t="s">
        <v>5140</v>
      </c>
      <c r="B141" s="74" t="s">
        <v>7553</v>
      </c>
      <c r="C141" s="74" t="s">
        <v>7554</v>
      </c>
      <c r="D141" s="75">
        <v>3000</v>
      </c>
      <c r="E141" s="170">
        <v>0.5</v>
      </c>
      <c r="F141" s="172">
        <v>3150</v>
      </c>
      <c r="G141" s="172">
        <v>150</v>
      </c>
    </row>
    <row r="142" spans="1:7" customFormat="1" x14ac:dyDescent="0.25">
      <c r="A142" s="74" t="s">
        <v>5140</v>
      </c>
      <c r="B142" s="74" t="s">
        <v>8280</v>
      </c>
      <c r="C142" s="74" t="s">
        <v>8382</v>
      </c>
      <c r="D142" s="76">
        <v>7250</v>
      </c>
      <c r="E142" s="170">
        <v>1</v>
      </c>
      <c r="F142" s="172">
        <v>7612.5</v>
      </c>
      <c r="G142" s="172">
        <v>362.5</v>
      </c>
    </row>
    <row r="143" spans="1:7" customFormat="1" x14ac:dyDescent="0.25">
      <c r="A143" s="74" t="s">
        <v>8056</v>
      </c>
      <c r="B143" s="74" t="s">
        <v>1103</v>
      </c>
      <c r="C143" s="74" t="s">
        <v>1168</v>
      </c>
      <c r="D143" s="75">
        <v>2000</v>
      </c>
      <c r="E143" s="170">
        <v>0</v>
      </c>
      <c r="F143" s="172">
        <v>2100</v>
      </c>
      <c r="G143" s="172">
        <v>100</v>
      </c>
    </row>
    <row r="144" spans="1:7" customFormat="1" x14ac:dyDescent="0.25">
      <c r="A144" s="74" t="s">
        <v>8056</v>
      </c>
      <c r="B144" s="74" t="s">
        <v>1106</v>
      </c>
      <c r="C144" s="74" t="s">
        <v>1169</v>
      </c>
      <c r="D144" s="75">
        <v>2000</v>
      </c>
      <c r="E144" s="170">
        <v>0</v>
      </c>
      <c r="F144" s="172">
        <v>2100</v>
      </c>
      <c r="G144" s="172">
        <v>100</v>
      </c>
    </row>
    <row r="145" spans="1:7" customFormat="1" x14ac:dyDescent="0.25">
      <c r="A145" s="74" t="s">
        <v>5747</v>
      </c>
      <c r="B145" s="74" t="s">
        <v>39</v>
      </c>
      <c r="C145" s="74" t="s">
        <v>158</v>
      </c>
      <c r="D145" s="75">
        <v>4500</v>
      </c>
      <c r="E145" s="170">
        <v>0</v>
      </c>
      <c r="F145" s="172">
        <v>4725</v>
      </c>
      <c r="G145" s="172">
        <v>225</v>
      </c>
    </row>
    <row r="146" spans="1:7" customFormat="1" x14ac:dyDescent="0.25">
      <c r="A146" s="74" t="s">
        <v>8057</v>
      </c>
      <c r="B146" s="74" t="s">
        <v>1170</v>
      </c>
      <c r="C146" s="74" t="s">
        <v>1171</v>
      </c>
      <c r="D146" s="75">
        <v>4500</v>
      </c>
      <c r="E146" s="170">
        <v>0</v>
      </c>
      <c r="F146" s="172">
        <v>4725</v>
      </c>
      <c r="G146" s="172">
        <v>225</v>
      </c>
    </row>
    <row r="147" spans="1:7" customFormat="1" x14ac:dyDescent="0.25">
      <c r="A147" s="77" t="s">
        <v>5747</v>
      </c>
      <c r="B147" s="77" t="s">
        <v>40</v>
      </c>
      <c r="C147" s="74" t="s">
        <v>159</v>
      </c>
      <c r="D147" s="79">
        <v>4500</v>
      </c>
      <c r="E147" s="170">
        <v>1</v>
      </c>
      <c r="F147" s="172">
        <v>4725</v>
      </c>
      <c r="G147" s="172">
        <v>225</v>
      </c>
    </row>
    <row r="148" spans="1:7" customFormat="1" x14ac:dyDescent="0.25">
      <c r="A148" s="77" t="s">
        <v>5800</v>
      </c>
      <c r="B148" s="77" t="s">
        <v>1109</v>
      </c>
      <c r="C148" s="74" t="s">
        <v>1172</v>
      </c>
      <c r="D148" s="79">
        <v>1437</v>
      </c>
      <c r="E148" s="170">
        <v>0</v>
      </c>
      <c r="F148" s="172">
        <v>1508.85</v>
      </c>
      <c r="G148" s="172">
        <v>71.849999999999909</v>
      </c>
    </row>
    <row r="149" spans="1:7" customFormat="1" x14ac:dyDescent="0.25">
      <c r="A149" s="77" t="s">
        <v>5448</v>
      </c>
      <c r="B149" s="77" t="s">
        <v>1111</v>
      </c>
      <c r="C149" s="74" t="s">
        <v>1173</v>
      </c>
      <c r="D149" s="79">
        <v>1437</v>
      </c>
      <c r="E149" s="170">
        <v>0</v>
      </c>
      <c r="F149" s="172">
        <v>1508.85</v>
      </c>
      <c r="G149" s="172">
        <v>71.849999999999909</v>
      </c>
    </row>
    <row r="150" spans="1:7" customFormat="1" x14ac:dyDescent="0.25">
      <c r="A150" s="77" t="s">
        <v>8058</v>
      </c>
      <c r="B150" s="77" t="s">
        <v>258</v>
      </c>
      <c r="C150" s="74" t="s">
        <v>259</v>
      </c>
      <c r="D150" s="79">
        <v>2500</v>
      </c>
      <c r="E150" s="170">
        <v>0</v>
      </c>
      <c r="F150" s="172">
        <v>2625</v>
      </c>
      <c r="G150" s="172">
        <v>125</v>
      </c>
    </row>
    <row r="151" spans="1:7" customFormat="1" x14ac:dyDescent="0.25">
      <c r="A151" s="74" t="s">
        <v>5292</v>
      </c>
      <c r="B151" s="74" t="s">
        <v>3481</v>
      </c>
      <c r="C151" s="74" t="s">
        <v>3476</v>
      </c>
      <c r="D151" s="79">
        <v>800</v>
      </c>
      <c r="E151" s="170">
        <v>1</v>
      </c>
      <c r="F151" s="172">
        <v>840</v>
      </c>
      <c r="G151" s="172">
        <v>40</v>
      </c>
    </row>
    <row r="152" spans="1:7" customFormat="1" x14ac:dyDescent="0.25">
      <c r="A152" s="74" t="s">
        <v>5292</v>
      </c>
      <c r="B152" s="74" t="s">
        <v>3482</v>
      </c>
      <c r="C152" s="80" t="s">
        <v>3476</v>
      </c>
      <c r="D152" s="79">
        <v>800</v>
      </c>
      <c r="E152" s="170">
        <v>1</v>
      </c>
      <c r="F152" s="172">
        <v>840</v>
      </c>
      <c r="G152" s="172">
        <v>40</v>
      </c>
    </row>
    <row r="153" spans="1:7" customFormat="1" x14ac:dyDescent="0.25">
      <c r="A153" s="74" t="s">
        <v>5292</v>
      </c>
      <c r="B153" s="74" t="s">
        <v>3475</v>
      </c>
      <c r="C153" s="74" t="s">
        <v>3476</v>
      </c>
      <c r="D153" s="79">
        <v>800</v>
      </c>
      <c r="E153" s="170">
        <v>1</v>
      </c>
      <c r="F153" s="172">
        <v>840</v>
      </c>
      <c r="G153" s="172">
        <v>40</v>
      </c>
    </row>
    <row r="154" spans="1:7" customFormat="1" x14ac:dyDescent="0.25">
      <c r="A154" s="74" t="s">
        <v>5292</v>
      </c>
      <c r="B154" s="74" t="s">
        <v>3483</v>
      </c>
      <c r="C154" s="80" t="s">
        <v>3476</v>
      </c>
      <c r="D154" s="79">
        <v>800</v>
      </c>
      <c r="E154" s="170">
        <v>1</v>
      </c>
      <c r="F154" s="172">
        <v>840</v>
      </c>
      <c r="G154" s="172">
        <v>40</v>
      </c>
    </row>
    <row r="155" spans="1:7" customFormat="1" x14ac:dyDescent="0.25">
      <c r="A155" s="74" t="s">
        <v>2427</v>
      </c>
      <c r="B155" s="74" t="s">
        <v>1076</v>
      </c>
      <c r="C155" s="74" t="s">
        <v>1181</v>
      </c>
      <c r="D155" s="79">
        <v>1250</v>
      </c>
      <c r="E155" s="170">
        <v>1</v>
      </c>
      <c r="F155" s="172">
        <v>1312.5</v>
      </c>
      <c r="G155" s="172">
        <v>62.5</v>
      </c>
    </row>
    <row r="156" spans="1:7" customFormat="1" x14ac:dyDescent="0.25">
      <c r="A156" s="74" t="s">
        <v>2427</v>
      </c>
      <c r="B156" s="74" t="s">
        <v>1077</v>
      </c>
      <c r="C156" s="80" t="s">
        <v>1182</v>
      </c>
      <c r="D156" s="79">
        <v>1250</v>
      </c>
      <c r="E156" s="170">
        <v>1</v>
      </c>
      <c r="F156" s="172">
        <v>1312.5</v>
      </c>
      <c r="G156" s="172">
        <v>62.5</v>
      </c>
    </row>
    <row r="157" spans="1:7" customFormat="1" x14ac:dyDescent="0.25">
      <c r="A157" s="74" t="s">
        <v>2427</v>
      </c>
      <c r="B157" s="74" t="s">
        <v>1183</v>
      </c>
      <c r="C157" s="74" t="s">
        <v>1184</v>
      </c>
      <c r="D157" s="79">
        <v>1250</v>
      </c>
      <c r="E157" s="170">
        <v>1</v>
      </c>
      <c r="F157" s="172">
        <v>1312.5</v>
      </c>
      <c r="G157" s="172">
        <v>62.5</v>
      </c>
    </row>
    <row r="158" spans="1:7" customFormat="1" x14ac:dyDescent="0.25">
      <c r="A158" s="74" t="s">
        <v>2427</v>
      </c>
      <c r="B158" s="74" t="s">
        <v>1185</v>
      </c>
      <c r="C158" s="80" t="s">
        <v>1186</v>
      </c>
      <c r="D158" s="79">
        <v>1250</v>
      </c>
      <c r="E158" s="170">
        <v>1</v>
      </c>
      <c r="F158" s="172">
        <v>1312.5</v>
      </c>
      <c r="G158" s="172">
        <v>62.5</v>
      </c>
    </row>
    <row r="159" spans="1:7" customFormat="1" x14ac:dyDescent="0.25">
      <c r="A159" s="74" t="s">
        <v>2427</v>
      </c>
      <c r="B159" s="74" t="s">
        <v>1187</v>
      </c>
      <c r="C159" s="74" t="s">
        <v>1188</v>
      </c>
      <c r="D159" s="79">
        <v>1250</v>
      </c>
      <c r="E159" s="170">
        <v>1</v>
      </c>
      <c r="F159" s="172">
        <v>1312.5</v>
      </c>
      <c r="G159" s="172">
        <v>62.5</v>
      </c>
    </row>
    <row r="160" spans="1:7" customFormat="1" x14ac:dyDescent="0.25">
      <c r="A160" s="74" t="s">
        <v>2369</v>
      </c>
      <c r="B160" s="74" t="s">
        <v>1078</v>
      </c>
      <c r="C160" s="80" t="s">
        <v>1189</v>
      </c>
      <c r="D160" s="79">
        <v>800</v>
      </c>
      <c r="E160" s="170">
        <v>0</v>
      </c>
      <c r="F160" s="172">
        <v>840</v>
      </c>
      <c r="G160" s="172">
        <v>40</v>
      </c>
    </row>
    <row r="161" spans="1:7" customFormat="1" x14ac:dyDescent="0.25">
      <c r="A161" s="74" t="s">
        <v>2427</v>
      </c>
      <c r="B161" s="74" t="s">
        <v>1190</v>
      </c>
      <c r="C161" s="74" t="s">
        <v>1191</v>
      </c>
      <c r="D161" s="79">
        <v>800</v>
      </c>
      <c r="E161" s="170">
        <v>1</v>
      </c>
      <c r="F161" s="172">
        <v>840</v>
      </c>
      <c r="G161" s="172">
        <v>40</v>
      </c>
    </row>
    <row r="162" spans="1:7" customFormat="1" x14ac:dyDescent="0.25">
      <c r="A162" s="80" t="s">
        <v>2369</v>
      </c>
      <c r="B162" s="80" t="s">
        <v>1079</v>
      </c>
      <c r="C162" s="80" t="s">
        <v>1192</v>
      </c>
      <c r="D162" s="79">
        <v>800</v>
      </c>
      <c r="E162" s="170">
        <v>1</v>
      </c>
      <c r="F162" s="172">
        <v>840</v>
      </c>
      <c r="G162" s="172">
        <v>40</v>
      </c>
    </row>
    <row r="163" spans="1:7" customFormat="1" x14ac:dyDescent="0.25">
      <c r="A163" s="74" t="s">
        <v>2427</v>
      </c>
      <c r="B163" s="74" t="s">
        <v>1193</v>
      </c>
      <c r="C163" s="74" t="s">
        <v>1194</v>
      </c>
      <c r="D163" s="79">
        <v>800</v>
      </c>
      <c r="E163" s="170">
        <v>1</v>
      </c>
      <c r="F163" s="172">
        <v>840</v>
      </c>
      <c r="G163" s="172">
        <v>40</v>
      </c>
    </row>
    <row r="164" spans="1:7" customFormat="1" x14ac:dyDescent="0.25">
      <c r="A164" s="80" t="s">
        <v>2427</v>
      </c>
      <c r="B164" s="80" t="s">
        <v>1195</v>
      </c>
      <c r="C164" s="80" t="s">
        <v>1196</v>
      </c>
      <c r="D164" s="79">
        <v>1250</v>
      </c>
      <c r="E164" s="170">
        <v>0</v>
      </c>
      <c r="F164" s="172">
        <v>1312.5</v>
      </c>
      <c r="G164" s="172">
        <v>62.5</v>
      </c>
    </row>
    <row r="165" spans="1:7" customFormat="1" x14ac:dyDescent="0.25">
      <c r="A165" s="74" t="s">
        <v>2427</v>
      </c>
      <c r="B165" s="74" t="s">
        <v>468</v>
      </c>
      <c r="C165" s="74" t="s">
        <v>1045</v>
      </c>
      <c r="D165" s="79">
        <v>1250</v>
      </c>
      <c r="E165" s="170">
        <v>1</v>
      </c>
      <c r="F165" s="172">
        <v>1312.5</v>
      </c>
      <c r="G165" s="172">
        <v>62.5</v>
      </c>
    </row>
    <row r="166" spans="1:7" customFormat="1" x14ac:dyDescent="0.25">
      <c r="A166" s="80" t="s">
        <v>2427</v>
      </c>
      <c r="B166" s="80" t="s">
        <v>1080</v>
      </c>
      <c r="C166" s="80" t="s">
        <v>1197</v>
      </c>
      <c r="D166" s="79">
        <v>1250</v>
      </c>
      <c r="E166" s="170">
        <v>0.5</v>
      </c>
      <c r="F166" s="172">
        <v>1312.5</v>
      </c>
      <c r="G166" s="172">
        <v>62.5</v>
      </c>
    </row>
    <row r="167" spans="1:7" customFormat="1" x14ac:dyDescent="0.25">
      <c r="A167" s="74" t="s">
        <v>2427</v>
      </c>
      <c r="B167" s="74" t="s">
        <v>469</v>
      </c>
      <c r="C167" s="74" t="s">
        <v>1046</v>
      </c>
      <c r="D167" s="79">
        <v>1250</v>
      </c>
      <c r="E167" s="170">
        <v>1</v>
      </c>
      <c r="F167" s="172">
        <v>1312.5</v>
      </c>
      <c r="G167" s="172">
        <v>62.5</v>
      </c>
    </row>
    <row r="168" spans="1:7" customFormat="1" x14ac:dyDescent="0.25">
      <c r="A168" s="77" t="s">
        <v>2427</v>
      </c>
      <c r="B168" s="77" t="s">
        <v>1198</v>
      </c>
      <c r="C168" s="74" t="s">
        <v>1199</v>
      </c>
      <c r="D168" s="79">
        <v>1250</v>
      </c>
      <c r="E168" s="170">
        <v>1</v>
      </c>
      <c r="F168" s="172">
        <v>1312.5</v>
      </c>
      <c r="G168" s="172">
        <v>62.5</v>
      </c>
    </row>
    <row r="169" spans="1:7" customFormat="1" x14ac:dyDescent="0.25">
      <c r="A169" s="77" t="s">
        <v>2427</v>
      </c>
      <c r="B169" s="77" t="s">
        <v>470</v>
      </c>
      <c r="C169" s="74" t="s">
        <v>1047</v>
      </c>
      <c r="D169" s="79">
        <v>1250</v>
      </c>
      <c r="E169" s="170">
        <v>1</v>
      </c>
      <c r="F169" s="172">
        <v>1312.5</v>
      </c>
      <c r="G169" s="172">
        <v>62.5</v>
      </c>
    </row>
    <row r="170" spans="1:7" customFormat="1" x14ac:dyDescent="0.25">
      <c r="A170" s="77" t="s">
        <v>2427</v>
      </c>
      <c r="B170" s="77" t="s">
        <v>471</v>
      </c>
      <c r="C170" s="74" t="s">
        <v>1048</v>
      </c>
      <c r="D170" s="79">
        <v>1250</v>
      </c>
      <c r="E170" s="170">
        <v>1</v>
      </c>
      <c r="F170" s="172">
        <v>1312.5</v>
      </c>
      <c r="G170" s="172">
        <v>62.5</v>
      </c>
    </row>
    <row r="171" spans="1:7" customFormat="1" x14ac:dyDescent="0.25">
      <c r="A171" s="77" t="s">
        <v>2427</v>
      </c>
      <c r="B171" s="77" t="s">
        <v>472</v>
      </c>
      <c r="C171" s="76" t="s">
        <v>1049</v>
      </c>
      <c r="D171" s="79">
        <v>1250</v>
      </c>
      <c r="E171" s="170">
        <v>1</v>
      </c>
      <c r="F171" s="172">
        <v>1312.5</v>
      </c>
      <c r="G171" s="172">
        <v>62.5</v>
      </c>
    </row>
    <row r="172" spans="1:7" customFormat="1" x14ac:dyDescent="0.25">
      <c r="A172" s="74" t="s">
        <v>2427</v>
      </c>
      <c r="B172" s="74" t="s">
        <v>2349</v>
      </c>
      <c r="C172" s="74" t="s">
        <v>2437</v>
      </c>
      <c r="D172" s="79">
        <v>1250</v>
      </c>
      <c r="E172" s="170">
        <v>1</v>
      </c>
      <c r="F172" s="172">
        <v>1312.5</v>
      </c>
      <c r="G172" s="172">
        <v>62.5</v>
      </c>
    </row>
    <row r="173" spans="1:7" customFormat="1" x14ac:dyDescent="0.25">
      <c r="A173" s="77" t="s">
        <v>2427</v>
      </c>
      <c r="B173" s="77" t="s">
        <v>2351</v>
      </c>
      <c r="C173" s="74" t="s">
        <v>2439</v>
      </c>
      <c r="D173" s="79">
        <v>1250</v>
      </c>
      <c r="E173" s="170">
        <v>1</v>
      </c>
      <c r="F173" s="172">
        <v>1312.5</v>
      </c>
      <c r="G173" s="172">
        <v>62.5</v>
      </c>
    </row>
    <row r="174" spans="1:7" customFormat="1" x14ac:dyDescent="0.25">
      <c r="A174" s="74" t="s">
        <v>2427</v>
      </c>
      <c r="B174" s="74" t="s">
        <v>2352</v>
      </c>
      <c r="C174" s="74" t="s">
        <v>2440</v>
      </c>
      <c r="D174" s="75">
        <v>1250</v>
      </c>
      <c r="E174" s="170">
        <v>0</v>
      </c>
      <c r="F174" s="172">
        <v>1312.5</v>
      </c>
      <c r="G174" s="172">
        <v>62.5</v>
      </c>
    </row>
    <row r="175" spans="1:7" customFormat="1" x14ac:dyDescent="0.25">
      <c r="A175" s="74" t="s">
        <v>2427</v>
      </c>
      <c r="B175" s="74" t="s">
        <v>2354</v>
      </c>
      <c r="C175" s="74" t="s">
        <v>2442</v>
      </c>
      <c r="D175" s="75">
        <v>1250</v>
      </c>
      <c r="E175" s="170">
        <v>1</v>
      </c>
      <c r="F175" s="172">
        <v>1312.5</v>
      </c>
      <c r="G175" s="172">
        <v>62.5</v>
      </c>
    </row>
    <row r="176" spans="1:7" customFormat="1" x14ac:dyDescent="0.25">
      <c r="A176" s="74" t="s">
        <v>2369</v>
      </c>
      <c r="B176" s="74" t="s">
        <v>5939</v>
      </c>
      <c r="C176" s="74" t="s">
        <v>7513</v>
      </c>
      <c r="D176" s="75">
        <v>800</v>
      </c>
      <c r="E176" s="170">
        <v>1</v>
      </c>
      <c r="F176" s="172">
        <v>840</v>
      </c>
      <c r="G176" s="172">
        <v>40</v>
      </c>
    </row>
    <row r="177" spans="1:7" customFormat="1" x14ac:dyDescent="0.25">
      <c r="A177" s="74" t="s">
        <v>2369</v>
      </c>
      <c r="B177" s="74" t="s">
        <v>5942</v>
      </c>
      <c r="C177" s="74" t="s">
        <v>7513</v>
      </c>
      <c r="D177" s="75">
        <v>800</v>
      </c>
      <c r="E177" s="170">
        <v>0.5</v>
      </c>
      <c r="F177" s="172">
        <v>840</v>
      </c>
      <c r="G177" s="172">
        <v>40</v>
      </c>
    </row>
    <row r="178" spans="1:7" customFormat="1" x14ac:dyDescent="0.25">
      <c r="A178" s="74" t="s">
        <v>2369</v>
      </c>
      <c r="B178" s="74" t="s">
        <v>5945</v>
      </c>
      <c r="C178" s="74" t="s">
        <v>6026</v>
      </c>
      <c r="D178" s="75">
        <v>800</v>
      </c>
      <c r="E178" s="170">
        <v>1</v>
      </c>
      <c r="F178" s="172">
        <v>840</v>
      </c>
      <c r="G178" s="172">
        <v>40</v>
      </c>
    </row>
    <row r="179" spans="1:7" customFormat="1" x14ac:dyDescent="0.25">
      <c r="A179" s="74" t="s">
        <v>2369</v>
      </c>
      <c r="B179" s="74" t="s">
        <v>5948</v>
      </c>
      <c r="C179" s="74" t="s">
        <v>6026</v>
      </c>
      <c r="D179" s="75">
        <v>800</v>
      </c>
      <c r="E179" s="170">
        <v>1</v>
      </c>
      <c r="F179" s="172">
        <v>840</v>
      </c>
      <c r="G179" s="172">
        <v>40</v>
      </c>
    </row>
    <row r="180" spans="1:7" customFormat="1" x14ac:dyDescent="0.25">
      <c r="A180" s="74" t="s">
        <v>2369</v>
      </c>
      <c r="B180" s="74" t="s">
        <v>5951</v>
      </c>
      <c r="C180" s="74" t="s">
        <v>7513</v>
      </c>
      <c r="D180" s="75">
        <v>800</v>
      </c>
      <c r="E180" s="170">
        <v>0</v>
      </c>
      <c r="F180" s="172">
        <v>840</v>
      </c>
      <c r="G180" s="172">
        <v>40</v>
      </c>
    </row>
    <row r="181" spans="1:7" customFormat="1" x14ac:dyDescent="0.25">
      <c r="A181" s="74" t="s">
        <v>2369</v>
      </c>
      <c r="B181" s="74" t="s">
        <v>5954</v>
      </c>
      <c r="C181" s="74" t="s">
        <v>6026</v>
      </c>
      <c r="D181" s="75">
        <v>800</v>
      </c>
      <c r="E181" s="170">
        <v>1</v>
      </c>
      <c r="F181" s="172">
        <v>840</v>
      </c>
      <c r="G181" s="172">
        <v>40</v>
      </c>
    </row>
    <row r="182" spans="1:7" customFormat="1" x14ac:dyDescent="0.25">
      <c r="A182" s="74" t="s">
        <v>2369</v>
      </c>
      <c r="B182" s="74" t="s">
        <v>5957</v>
      </c>
      <c r="C182" s="76" t="s">
        <v>6026</v>
      </c>
      <c r="D182" s="75">
        <v>800</v>
      </c>
      <c r="E182" s="170">
        <v>1</v>
      </c>
      <c r="F182" s="172">
        <v>840</v>
      </c>
      <c r="G182" s="172">
        <v>40</v>
      </c>
    </row>
    <row r="183" spans="1:7" customFormat="1" x14ac:dyDescent="0.25">
      <c r="A183" s="74" t="s">
        <v>2427</v>
      </c>
      <c r="B183" s="74" t="s">
        <v>7514</v>
      </c>
      <c r="C183" s="76" t="s">
        <v>7515</v>
      </c>
      <c r="D183" s="75">
        <v>1250</v>
      </c>
      <c r="E183" s="170">
        <v>0</v>
      </c>
      <c r="F183" s="172">
        <v>1312.5</v>
      </c>
      <c r="G183" s="172">
        <v>62.5</v>
      </c>
    </row>
    <row r="184" spans="1:7" customFormat="1" x14ac:dyDescent="0.25">
      <c r="A184" s="77" t="s">
        <v>2427</v>
      </c>
      <c r="B184" s="77" t="s">
        <v>7516</v>
      </c>
      <c r="C184" s="76" t="s">
        <v>7517</v>
      </c>
      <c r="D184" s="79">
        <v>1250</v>
      </c>
      <c r="E184" s="170">
        <v>0</v>
      </c>
      <c r="F184" s="172">
        <v>1312.5</v>
      </c>
      <c r="G184" s="172">
        <v>62.5</v>
      </c>
    </row>
    <row r="185" spans="1:7" customFormat="1" x14ac:dyDescent="0.25">
      <c r="A185" s="74" t="s">
        <v>8059</v>
      </c>
      <c r="B185" s="74" t="s">
        <v>7518</v>
      </c>
      <c r="C185" s="76" t="s">
        <v>7519</v>
      </c>
      <c r="D185" s="79">
        <v>7336.9266666666663</v>
      </c>
      <c r="E185" s="170">
        <v>0</v>
      </c>
      <c r="F185" s="172">
        <v>7703.7729999999992</v>
      </c>
      <c r="G185" s="172">
        <v>366.84633333333295</v>
      </c>
    </row>
    <row r="186" spans="1:7" customFormat="1" x14ac:dyDescent="0.25">
      <c r="A186" s="74" t="s">
        <v>5127</v>
      </c>
      <c r="B186" s="74" t="s">
        <v>41</v>
      </c>
      <c r="C186" s="76" t="s">
        <v>160</v>
      </c>
      <c r="D186" s="75">
        <v>2500</v>
      </c>
      <c r="E186" s="170">
        <v>1</v>
      </c>
      <c r="F186" s="172">
        <v>2625</v>
      </c>
      <c r="G186" s="172">
        <v>125</v>
      </c>
    </row>
    <row r="187" spans="1:7" customFormat="1" x14ac:dyDescent="0.25">
      <c r="A187" s="74" t="s">
        <v>8060</v>
      </c>
      <c r="B187" s="74" t="s">
        <v>42</v>
      </c>
      <c r="C187" s="76" t="s">
        <v>161</v>
      </c>
      <c r="D187" s="75">
        <v>2500</v>
      </c>
      <c r="E187" s="170">
        <v>0</v>
      </c>
      <c r="F187" s="172">
        <v>2625</v>
      </c>
      <c r="G187" s="172">
        <v>125</v>
      </c>
    </row>
    <row r="188" spans="1:7" customFormat="1" x14ac:dyDescent="0.25">
      <c r="A188" s="74" t="s">
        <v>5127</v>
      </c>
      <c r="B188" s="74" t="s">
        <v>2359</v>
      </c>
      <c r="C188" s="76" t="s">
        <v>2448</v>
      </c>
      <c r="D188" s="75">
        <v>3500</v>
      </c>
      <c r="E188" s="170">
        <v>0.25</v>
      </c>
      <c r="F188" s="172">
        <v>3675</v>
      </c>
      <c r="G188" s="172">
        <v>175</v>
      </c>
    </row>
    <row r="189" spans="1:7" customFormat="1" x14ac:dyDescent="0.25">
      <c r="A189" s="74" t="s">
        <v>5127</v>
      </c>
      <c r="B189" s="74" t="s">
        <v>3484</v>
      </c>
      <c r="C189" s="76" t="s">
        <v>3485</v>
      </c>
      <c r="D189" s="75">
        <v>2500</v>
      </c>
      <c r="E189" s="170">
        <v>1</v>
      </c>
      <c r="F189" s="172">
        <v>2625</v>
      </c>
      <c r="G189" s="172">
        <v>125</v>
      </c>
    </row>
    <row r="190" spans="1:7" customFormat="1" x14ac:dyDescent="0.25">
      <c r="A190" s="74" t="s">
        <v>5127</v>
      </c>
      <c r="B190" s="74" t="s">
        <v>5822</v>
      </c>
      <c r="C190" s="76" t="s">
        <v>6027</v>
      </c>
      <c r="D190" s="75">
        <v>2500</v>
      </c>
      <c r="E190" s="170">
        <v>1</v>
      </c>
      <c r="F190" s="172">
        <v>2625</v>
      </c>
      <c r="G190" s="172">
        <v>125</v>
      </c>
    </row>
    <row r="191" spans="1:7" customFormat="1" x14ac:dyDescent="0.25">
      <c r="A191" s="74" t="s">
        <v>8060</v>
      </c>
      <c r="B191" s="74" t="s">
        <v>7520</v>
      </c>
      <c r="C191" s="76" t="s">
        <v>7521</v>
      </c>
      <c r="D191" s="75">
        <v>2500</v>
      </c>
      <c r="E191" s="170">
        <v>1</v>
      </c>
      <c r="F191" s="172">
        <v>2625</v>
      </c>
      <c r="G191" s="172">
        <v>125</v>
      </c>
    </row>
    <row r="192" spans="1:7" customFormat="1" x14ac:dyDescent="0.25">
      <c r="A192" s="74" t="s">
        <v>5127</v>
      </c>
      <c r="B192" s="74" t="s">
        <v>5969</v>
      </c>
      <c r="C192" s="76" t="s">
        <v>7521</v>
      </c>
      <c r="D192" s="75">
        <v>2500</v>
      </c>
      <c r="E192" s="170">
        <v>1</v>
      </c>
      <c r="F192" s="172">
        <v>2625</v>
      </c>
      <c r="G192" s="172">
        <v>125</v>
      </c>
    </row>
    <row r="193" spans="1:7" customFormat="1" x14ac:dyDescent="0.25">
      <c r="A193" s="74" t="s">
        <v>5085</v>
      </c>
      <c r="B193" s="74" t="s">
        <v>1114</v>
      </c>
      <c r="C193" s="76" t="s">
        <v>1174</v>
      </c>
      <c r="D193" s="75">
        <v>1500</v>
      </c>
      <c r="E193" s="170">
        <v>0</v>
      </c>
      <c r="F193" s="172">
        <v>1575</v>
      </c>
      <c r="G193" s="172">
        <v>75</v>
      </c>
    </row>
    <row r="194" spans="1:7" customFormat="1" x14ac:dyDescent="0.25">
      <c r="A194" s="74" t="s">
        <v>5074</v>
      </c>
      <c r="B194" s="74" t="s">
        <v>509</v>
      </c>
      <c r="C194" s="76" t="s">
        <v>3486</v>
      </c>
      <c r="D194" s="75">
        <v>3500</v>
      </c>
      <c r="E194" s="170">
        <v>0.5</v>
      </c>
      <c r="F194" s="172">
        <v>3675</v>
      </c>
      <c r="G194" s="172">
        <v>175</v>
      </c>
    </row>
    <row r="195" spans="1:7" customFormat="1" x14ac:dyDescent="0.25">
      <c r="A195" s="74" t="s">
        <v>5085</v>
      </c>
      <c r="B195" s="74" t="s">
        <v>1176</v>
      </c>
      <c r="C195" s="81" t="s">
        <v>1177</v>
      </c>
      <c r="D195" s="75">
        <v>1500</v>
      </c>
      <c r="E195" s="170">
        <v>0</v>
      </c>
      <c r="F195" s="172">
        <v>1575</v>
      </c>
      <c r="G195" s="172">
        <v>75</v>
      </c>
    </row>
    <row r="196" spans="1:7" customFormat="1" x14ac:dyDescent="0.25">
      <c r="A196" s="74" t="s">
        <v>5085</v>
      </c>
      <c r="B196" s="74" t="s">
        <v>43</v>
      </c>
      <c r="C196" s="81" t="s">
        <v>162</v>
      </c>
      <c r="D196" s="75">
        <v>1500</v>
      </c>
      <c r="E196" s="170">
        <v>0.5</v>
      </c>
      <c r="F196" s="172">
        <v>1575</v>
      </c>
      <c r="G196" s="172">
        <v>75</v>
      </c>
    </row>
    <row r="197" spans="1:7" customFormat="1" x14ac:dyDescent="0.25">
      <c r="A197" s="77" t="s">
        <v>5085</v>
      </c>
      <c r="B197" s="77" t="s">
        <v>44</v>
      </c>
      <c r="C197" s="81" t="s">
        <v>163</v>
      </c>
      <c r="D197" s="79">
        <v>1500</v>
      </c>
      <c r="E197" s="170">
        <v>0</v>
      </c>
      <c r="F197" s="172">
        <v>1575</v>
      </c>
      <c r="G197" s="172">
        <v>75</v>
      </c>
    </row>
    <row r="198" spans="1:7" customFormat="1" x14ac:dyDescent="0.25">
      <c r="A198" s="74" t="s">
        <v>5085</v>
      </c>
      <c r="B198" s="74" t="s">
        <v>1178</v>
      </c>
      <c r="C198" s="78" t="s">
        <v>1179</v>
      </c>
      <c r="D198" s="79">
        <v>1500</v>
      </c>
      <c r="E198" s="170">
        <v>0</v>
      </c>
      <c r="F198" s="172">
        <v>1575</v>
      </c>
      <c r="G198" s="172">
        <v>75</v>
      </c>
    </row>
    <row r="199" spans="1:7" customFormat="1" x14ac:dyDescent="0.25">
      <c r="A199" s="74" t="s">
        <v>5085</v>
      </c>
      <c r="B199" s="74" t="s">
        <v>511</v>
      </c>
      <c r="C199" s="76" t="s">
        <v>1180</v>
      </c>
      <c r="D199" s="75">
        <v>1500</v>
      </c>
      <c r="E199" s="170">
        <v>0</v>
      </c>
      <c r="F199" s="172">
        <v>1575</v>
      </c>
      <c r="G199" s="172">
        <v>75</v>
      </c>
    </row>
    <row r="200" spans="1:7" customFormat="1" x14ac:dyDescent="0.25">
      <c r="A200" s="74" t="s">
        <v>5085</v>
      </c>
      <c r="B200" s="74" t="s">
        <v>2385</v>
      </c>
      <c r="C200" s="76" t="s">
        <v>2471</v>
      </c>
      <c r="D200" s="75">
        <v>1500</v>
      </c>
      <c r="E200" s="170">
        <v>0.5</v>
      </c>
      <c r="F200" s="172">
        <v>1575</v>
      </c>
      <c r="G200" s="172">
        <v>75</v>
      </c>
    </row>
    <row r="201" spans="1:7" customFormat="1" x14ac:dyDescent="0.25">
      <c r="A201" s="74" t="s">
        <v>5063</v>
      </c>
      <c r="B201" s="74" t="s">
        <v>7804</v>
      </c>
      <c r="C201" s="76" t="s">
        <v>7806</v>
      </c>
      <c r="D201" s="75">
        <v>1500</v>
      </c>
      <c r="E201" s="170">
        <v>1</v>
      </c>
      <c r="F201" s="172">
        <v>1575</v>
      </c>
      <c r="G201" s="172">
        <v>75</v>
      </c>
    </row>
    <row r="202" spans="1:7" customFormat="1" x14ac:dyDescent="0.25">
      <c r="A202" s="74" t="s">
        <v>5695</v>
      </c>
      <c r="B202" s="74" t="s">
        <v>1200</v>
      </c>
      <c r="C202" s="76" t="s">
        <v>1201</v>
      </c>
      <c r="D202" s="75">
        <v>0</v>
      </c>
      <c r="E202" s="170">
        <v>0</v>
      </c>
      <c r="F202" s="172">
        <v>0</v>
      </c>
      <c r="G202" s="172">
        <v>0</v>
      </c>
    </row>
    <row r="203" spans="1:7" customFormat="1" x14ac:dyDescent="0.25">
      <c r="A203" s="74" t="s">
        <v>5591</v>
      </c>
      <c r="B203" s="74" t="s">
        <v>324</v>
      </c>
      <c r="C203" s="76" t="s">
        <v>325</v>
      </c>
      <c r="D203" s="75">
        <v>10000</v>
      </c>
      <c r="E203" s="170">
        <v>1</v>
      </c>
      <c r="F203" s="172">
        <v>10500</v>
      </c>
      <c r="G203" s="172">
        <v>500</v>
      </c>
    </row>
    <row r="204" spans="1:7" customFormat="1" x14ac:dyDescent="0.25">
      <c r="A204" s="74" t="s">
        <v>5063</v>
      </c>
      <c r="B204" s="74" t="s">
        <v>1202</v>
      </c>
      <c r="C204" s="76" t="s">
        <v>1203</v>
      </c>
      <c r="D204" s="75">
        <v>1300</v>
      </c>
      <c r="E204" s="170">
        <v>0</v>
      </c>
      <c r="F204" s="172">
        <v>1365</v>
      </c>
      <c r="G204" s="172">
        <v>65</v>
      </c>
    </row>
    <row r="205" spans="1:7" customFormat="1" x14ac:dyDescent="0.25">
      <c r="A205" s="74" t="s">
        <v>5063</v>
      </c>
      <c r="B205" s="74" t="s">
        <v>1204</v>
      </c>
      <c r="C205" s="76" t="s">
        <v>1205</v>
      </c>
      <c r="D205" s="75">
        <v>1300</v>
      </c>
      <c r="E205" s="170">
        <v>0</v>
      </c>
      <c r="F205" s="172">
        <v>1365</v>
      </c>
      <c r="G205" s="172">
        <v>65</v>
      </c>
    </row>
    <row r="206" spans="1:7" customFormat="1" x14ac:dyDescent="0.25">
      <c r="A206" s="74" t="s">
        <v>5063</v>
      </c>
      <c r="B206" s="74" t="s">
        <v>1206</v>
      </c>
      <c r="C206" s="76" t="s">
        <v>1207</v>
      </c>
      <c r="D206" s="75">
        <v>1300</v>
      </c>
      <c r="E206" s="170">
        <v>0</v>
      </c>
      <c r="F206" s="172">
        <v>1365</v>
      </c>
      <c r="G206" s="172">
        <v>65</v>
      </c>
    </row>
    <row r="207" spans="1:7" customFormat="1" x14ac:dyDescent="0.25">
      <c r="A207" s="74" t="s">
        <v>5063</v>
      </c>
      <c r="B207" s="74" t="s">
        <v>45</v>
      </c>
      <c r="C207" s="76" t="s">
        <v>164</v>
      </c>
      <c r="D207" s="75">
        <v>1300</v>
      </c>
      <c r="E207" s="170">
        <v>1</v>
      </c>
      <c r="F207" s="172">
        <v>1365</v>
      </c>
      <c r="G207" s="172">
        <v>65</v>
      </c>
    </row>
    <row r="208" spans="1:7" customFormat="1" x14ac:dyDescent="0.25">
      <c r="A208" s="74" t="s">
        <v>5063</v>
      </c>
      <c r="B208" s="74" t="s">
        <v>1208</v>
      </c>
      <c r="C208" s="76" t="s">
        <v>1209</v>
      </c>
      <c r="D208" s="75">
        <v>1500</v>
      </c>
      <c r="E208" s="170">
        <v>0</v>
      </c>
      <c r="F208" s="172">
        <v>1575</v>
      </c>
      <c r="G208" s="172">
        <v>75</v>
      </c>
    </row>
    <row r="209" spans="1:7" customFormat="1" x14ac:dyDescent="0.25">
      <c r="A209" s="74" t="s">
        <v>5063</v>
      </c>
      <c r="B209" s="74" t="s">
        <v>1210</v>
      </c>
      <c r="C209" s="76" t="s">
        <v>1211</v>
      </c>
      <c r="D209" s="75">
        <v>1500</v>
      </c>
      <c r="E209" s="170">
        <v>0</v>
      </c>
      <c r="F209" s="172">
        <v>1575</v>
      </c>
      <c r="G209" s="172">
        <v>75</v>
      </c>
    </row>
    <row r="210" spans="1:7" customFormat="1" x14ac:dyDescent="0.25">
      <c r="A210" s="74" t="s">
        <v>5063</v>
      </c>
      <c r="B210" s="74" t="s">
        <v>372</v>
      </c>
      <c r="C210" s="76" t="s">
        <v>1212</v>
      </c>
      <c r="D210" s="75">
        <v>1300</v>
      </c>
      <c r="E210" s="170">
        <v>0</v>
      </c>
      <c r="F210" s="172">
        <v>1365</v>
      </c>
      <c r="G210" s="172">
        <v>65</v>
      </c>
    </row>
    <row r="211" spans="1:7" customFormat="1" x14ac:dyDescent="0.25">
      <c r="A211" s="74" t="s">
        <v>5063</v>
      </c>
      <c r="B211" s="74" t="s">
        <v>46</v>
      </c>
      <c r="C211" s="76" t="s">
        <v>165</v>
      </c>
      <c r="D211" s="75">
        <v>1300</v>
      </c>
      <c r="E211" s="170">
        <v>1</v>
      </c>
      <c r="F211" s="172">
        <v>1365</v>
      </c>
      <c r="G211" s="172">
        <v>65</v>
      </c>
    </row>
    <row r="212" spans="1:7" customFormat="1" x14ac:dyDescent="0.25">
      <c r="A212" s="74" t="s">
        <v>5063</v>
      </c>
      <c r="B212" s="74" t="s">
        <v>1213</v>
      </c>
      <c r="C212" s="76" t="s">
        <v>1214</v>
      </c>
      <c r="D212" s="75">
        <v>1300</v>
      </c>
      <c r="E212" s="170">
        <v>0</v>
      </c>
      <c r="F212" s="172">
        <v>1365</v>
      </c>
      <c r="G212" s="172">
        <v>65</v>
      </c>
    </row>
    <row r="213" spans="1:7" customFormat="1" x14ac:dyDescent="0.25">
      <c r="A213" s="74" t="s">
        <v>5063</v>
      </c>
      <c r="B213" s="74" t="s">
        <v>1119</v>
      </c>
      <c r="C213" s="76" t="s">
        <v>1215</v>
      </c>
      <c r="D213" s="75">
        <v>1500</v>
      </c>
      <c r="E213" s="170">
        <v>0</v>
      </c>
      <c r="F213" s="172">
        <v>1575</v>
      </c>
      <c r="G213" s="172">
        <v>75</v>
      </c>
    </row>
    <row r="214" spans="1:7" customFormat="1" x14ac:dyDescent="0.25">
      <c r="A214" s="74" t="s">
        <v>5063</v>
      </c>
      <c r="B214" s="74" t="s">
        <v>377</v>
      </c>
      <c r="C214" s="76" t="s">
        <v>1050</v>
      </c>
      <c r="D214" s="75">
        <v>1700</v>
      </c>
      <c r="E214" s="170">
        <v>0</v>
      </c>
      <c r="F214" s="172">
        <v>1785</v>
      </c>
      <c r="G214" s="172">
        <v>85</v>
      </c>
    </row>
    <row r="215" spans="1:7" customFormat="1" x14ac:dyDescent="0.25">
      <c r="A215" s="74" t="s">
        <v>5063</v>
      </c>
      <c r="B215" s="74" t="s">
        <v>1216</v>
      </c>
      <c r="C215" s="76" t="s">
        <v>1217</v>
      </c>
      <c r="D215" s="75">
        <v>1500</v>
      </c>
      <c r="E215" s="170">
        <v>0</v>
      </c>
      <c r="F215" s="172">
        <v>1575</v>
      </c>
      <c r="G215" s="172">
        <v>75</v>
      </c>
    </row>
    <row r="216" spans="1:7" customFormat="1" x14ac:dyDescent="0.25">
      <c r="A216" s="74" t="s">
        <v>5063</v>
      </c>
      <c r="B216" s="74" t="s">
        <v>378</v>
      </c>
      <c r="C216" s="76" t="s">
        <v>1051</v>
      </c>
      <c r="D216" s="75">
        <v>1500</v>
      </c>
      <c r="E216" s="170">
        <v>0</v>
      </c>
      <c r="F216" s="172">
        <v>1575</v>
      </c>
      <c r="G216" s="172">
        <v>75</v>
      </c>
    </row>
    <row r="217" spans="1:7" customFormat="1" x14ac:dyDescent="0.25">
      <c r="A217" s="74" t="s">
        <v>5063</v>
      </c>
      <c r="B217" s="74" t="s">
        <v>1218</v>
      </c>
      <c r="C217" s="76" t="s">
        <v>1219</v>
      </c>
      <c r="D217" s="75">
        <v>1500</v>
      </c>
      <c r="E217" s="170">
        <v>0</v>
      </c>
      <c r="F217" s="172">
        <v>1575</v>
      </c>
      <c r="G217" s="172">
        <v>75</v>
      </c>
    </row>
    <row r="218" spans="1:7" customFormat="1" x14ac:dyDescent="0.25">
      <c r="A218" s="74" t="s">
        <v>5063</v>
      </c>
      <c r="B218" s="74" t="s">
        <v>47</v>
      </c>
      <c r="C218" s="76" t="s">
        <v>166</v>
      </c>
      <c r="D218" s="75">
        <v>1500</v>
      </c>
      <c r="E218" s="170">
        <v>0</v>
      </c>
      <c r="F218" s="172">
        <v>1575</v>
      </c>
      <c r="G218" s="172">
        <v>75</v>
      </c>
    </row>
    <row r="219" spans="1:7" customFormat="1" x14ac:dyDescent="0.25">
      <c r="A219" s="74" t="s">
        <v>5063</v>
      </c>
      <c r="B219" s="74" t="s">
        <v>1220</v>
      </c>
      <c r="C219" s="76" t="s">
        <v>1221</v>
      </c>
      <c r="D219" s="75">
        <v>1500</v>
      </c>
      <c r="E219" s="170">
        <v>0</v>
      </c>
      <c r="F219" s="172">
        <v>1575</v>
      </c>
      <c r="G219" s="172">
        <v>75</v>
      </c>
    </row>
    <row r="220" spans="1:7" customFormat="1" x14ac:dyDescent="0.25">
      <c r="A220" s="74" t="s">
        <v>5063</v>
      </c>
      <c r="B220" s="74" t="s">
        <v>381</v>
      </c>
      <c r="C220" s="76" t="s">
        <v>1222</v>
      </c>
      <c r="D220" s="75">
        <v>1300</v>
      </c>
      <c r="E220" s="170">
        <v>0</v>
      </c>
      <c r="F220" s="172">
        <v>1365</v>
      </c>
      <c r="G220" s="172">
        <v>65</v>
      </c>
    </row>
    <row r="221" spans="1:7" customFormat="1" x14ac:dyDescent="0.25">
      <c r="A221" s="74" t="s">
        <v>5063</v>
      </c>
      <c r="B221" s="74" t="s">
        <v>382</v>
      </c>
      <c r="C221" s="76" t="s">
        <v>1052</v>
      </c>
      <c r="D221" s="75">
        <v>1300</v>
      </c>
      <c r="E221" s="170">
        <v>1</v>
      </c>
      <c r="F221" s="172">
        <v>1365</v>
      </c>
      <c r="G221" s="172">
        <v>65</v>
      </c>
    </row>
    <row r="222" spans="1:7" customFormat="1" x14ac:dyDescent="0.25">
      <c r="A222" s="74" t="s">
        <v>5063</v>
      </c>
      <c r="B222" s="74" t="s">
        <v>1121</v>
      </c>
      <c r="C222" s="76" t="s">
        <v>1223</v>
      </c>
      <c r="D222" s="75">
        <v>1300</v>
      </c>
      <c r="E222" s="170">
        <v>0</v>
      </c>
      <c r="F222" s="172">
        <v>1365</v>
      </c>
      <c r="G222" s="172">
        <v>65</v>
      </c>
    </row>
    <row r="223" spans="1:7" customFormat="1" x14ac:dyDescent="0.25">
      <c r="A223" s="74" t="s">
        <v>5063</v>
      </c>
      <c r="B223" s="74" t="s">
        <v>1224</v>
      </c>
      <c r="C223" s="76" t="s">
        <v>1225</v>
      </c>
      <c r="D223" s="75">
        <v>1500</v>
      </c>
      <c r="E223" s="170">
        <v>0</v>
      </c>
      <c r="F223" s="172">
        <v>1575</v>
      </c>
      <c r="G223" s="172">
        <v>75</v>
      </c>
    </row>
    <row r="224" spans="1:7" customFormat="1" x14ac:dyDescent="0.25">
      <c r="A224" s="74" t="s">
        <v>5063</v>
      </c>
      <c r="B224" s="74" t="s">
        <v>385</v>
      </c>
      <c r="C224" s="76" t="s">
        <v>1053</v>
      </c>
      <c r="D224" s="75">
        <v>1700</v>
      </c>
      <c r="E224" s="170">
        <v>0</v>
      </c>
      <c r="F224" s="172">
        <v>1785</v>
      </c>
      <c r="G224" s="172">
        <v>85</v>
      </c>
    </row>
    <row r="225" spans="1:7" customFormat="1" x14ac:dyDescent="0.25">
      <c r="A225" s="74" t="s">
        <v>5063</v>
      </c>
      <c r="B225" s="74" t="s">
        <v>1122</v>
      </c>
      <c r="C225" s="76" t="s">
        <v>1226</v>
      </c>
      <c r="D225" s="75">
        <v>1500</v>
      </c>
      <c r="E225" s="170">
        <v>0</v>
      </c>
      <c r="F225" s="172">
        <v>1575</v>
      </c>
      <c r="G225" s="172">
        <v>75</v>
      </c>
    </row>
    <row r="226" spans="1:7" customFormat="1" x14ac:dyDescent="0.25">
      <c r="A226" s="74" t="s">
        <v>5063</v>
      </c>
      <c r="B226" s="74" t="s">
        <v>1124</v>
      </c>
      <c r="C226" s="76" t="s">
        <v>1227</v>
      </c>
      <c r="D226" s="75">
        <v>1500</v>
      </c>
      <c r="E226" s="170">
        <v>0</v>
      </c>
      <c r="F226" s="172">
        <v>1575</v>
      </c>
      <c r="G226" s="172">
        <v>75</v>
      </c>
    </row>
    <row r="227" spans="1:7" customFormat="1" x14ac:dyDescent="0.25">
      <c r="A227" s="74" t="s">
        <v>5063</v>
      </c>
      <c r="B227" s="74" t="s">
        <v>48</v>
      </c>
      <c r="C227" s="76" t="s">
        <v>167</v>
      </c>
      <c r="D227" s="75">
        <v>1500</v>
      </c>
      <c r="E227" s="170">
        <v>0</v>
      </c>
      <c r="F227" s="172">
        <v>1575</v>
      </c>
      <c r="G227" s="172">
        <v>75</v>
      </c>
    </row>
    <row r="228" spans="1:7" customFormat="1" x14ac:dyDescent="0.25">
      <c r="A228" s="74" t="s">
        <v>5063</v>
      </c>
      <c r="B228" s="74" t="s">
        <v>1228</v>
      </c>
      <c r="C228" s="76" t="s">
        <v>1229</v>
      </c>
      <c r="D228" s="75">
        <v>1300</v>
      </c>
      <c r="E228" s="170">
        <v>0</v>
      </c>
      <c r="F228" s="172">
        <v>1365</v>
      </c>
      <c r="G228" s="172">
        <v>65</v>
      </c>
    </row>
    <row r="229" spans="1:7" customFormat="1" x14ac:dyDescent="0.25">
      <c r="A229" s="74" t="s">
        <v>5063</v>
      </c>
      <c r="B229" s="74" t="s">
        <v>1126</v>
      </c>
      <c r="C229" s="76" t="s">
        <v>1230</v>
      </c>
      <c r="D229" s="75">
        <v>1300</v>
      </c>
      <c r="E229" s="170">
        <v>0</v>
      </c>
      <c r="F229" s="172">
        <v>1365</v>
      </c>
      <c r="G229" s="172">
        <v>65</v>
      </c>
    </row>
    <row r="230" spans="1:7" customFormat="1" x14ac:dyDescent="0.25">
      <c r="A230" s="74" t="s">
        <v>5063</v>
      </c>
      <c r="B230" s="74" t="s">
        <v>1128</v>
      </c>
      <c r="C230" s="76" t="s">
        <v>1231</v>
      </c>
      <c r="D230" s="75">
        <v>1300</v>
      </c>
      <c r="E230" s="170">
        <v>0</v>
      </c>
      <c r="F230" s="172">
        <v>1365</v>
      </c>
      <c r="G230" s="172">
        <v>65</v>
      </c>
    </row>
    <row r="231" spans="1:7" customFormat="1" x14ac:dyDescent="0.25">
      <c r="A231" s="74" t="s">
        <v>5063</v>
      </c>
      <c r="B231" s="74" t="s">
        <v>1232</v>
      </c>
      <c r="C231" s="76" t="s">
        <v>1233</v>
      </c>
      <c r="D231" s="75">
        <v>1300</v>
      </c>
      <c r="E231" s="170">
        <v>0</v>
      </c>
      <c r="F231" s="172">
        <v>1365</v>
      </c>
      <c r="G231" s="172">
        <v>65</v>
      </c>
    </row>
    <row r="232" spans="1:7" customFormat="1" x14ac:dyDescent="0.25">
      <c r="A232" s="74" t="s">
        <v>5063</v>
      </c>
      <c r="B232" s="74" t="s">
        <v>1234</v>
      </c>
      <c r="C232" s="76" t="s">
        <v>1235</v>
      </c>
      <c r="D232" s="75">
        <v>1300</v>
      </c>
      <c r="E232" s="170">
        <v>0</v>
      </c>
      <c r="F232" s="172">
        <v>1365</v>
      </c>
      <c r="G232" s="172">
        <v>65</v>
      </c>
    </row>
    <row r="233" spans="1:7" customFormat="1" x14ac:dyDescent="0.25">
      <c r="A233" s="74" t="s">
        <v>5063</v>
      </c>
      <c r="B233" s="74" t="s">
        <v>1236</v>
      </c>
      <c r="C233" s="76" t="s">
        <v>1237</v>
      </c>
      <c r="D233" s="75">
        <v>1500</v>
      </c>
      <c r="E233" s="170">
        <v>0</v>
      </c>
      <c r="F233" s="172">
        <v>1575</v>
      </c>
      <c r="G233" s="172">
        <v>75</v>
      </c>
    </row>
    <row r="234" spans="1:7" customFormat="1" x14ac:dyDescent="0.25">
      <c r="A234" s="74" t="s">
        <v>5063</v>
      </c>
      <c r="B234" s="74" t="s">
        <v>1238</v>
      </c>
      <c r="C234" s="76" t="s">
        <v>1239</v>
      </c>
      <c r="D234" s="75">
        <v>1300</v>
      </c>
      <c r="E234" s="170">
        <v>0</v>
      </c>
      <c r="F234" s="172">
        <v>1365</v>
      </c>
      <c r="G234" s="172">
        <v>65</v>
      </c>
    </row>
    <row r="235" spans="1:7" customFormat="1" x14ac:dyDescent="0.25">
      <c r="A235" s="74" t="s">
        <v>5063</v>
      </c>
      <c r="B235" s="74" t="s">
        <v>49</v>
      </c>
      <c r="C235" s="76" t="s">
        <v>168</v>
      </c>
      <c r="D235" s="75">
        <v>1300</v>
      </c>
      <c r="E235" s="170">
        <v>1</v>
      </c>
      <c r="F235" s="172">
        <v>1365</v>
      </c>
      <c r="G235" s="172">
        <v>65</v>
      </c>
    </row>
    <row r="236" spans="1:7" customFormat="1" x14ac:dyDescent="0.25">
      <c r="A236" s="74" t="s">
        <v>5063</v>
      </c>
      <c r="B236" s="74" t="s">
        <v>1240</v>
      </c>
      <c r="C236" s="76" t="s">
        <v>1241</v>
      </c>
      <c r="D236" s="75">
        <v>1300</v>
      </c>
      <c r="E236" s="170">
        <v>0</v>
      </c>
      <c r="F236" s="172">
        <v>1365</v>
      </c>
      <c r="G236" s="172">
        <v>65</v>
      </c>
    </row>
    <row r="237" spans="1:7" customFormat="1" x14ac:dyDescent="0.25">
      <c r="A237" s="74" t="s">
        <v>5063</v>
      </c>
      <c r="B237" s="74" t="s">
        <v>1242</v>
      </c>
      <c r="C237" s="76" t="s">
        <v>1243</v>
      </c>
      <c r="D237" s="75">
        <v>1500</v>
      </c>
      <c r="E237" s="170">
        <v>0</v>
      </c>
      <c r="F237" s="172">
        <v>1575</v>
      </c>
      <c r="G237" s="172">
        <v>75</v>
      </c>
    </row>
    <row r="238" spans="1:7" customFormat="1" x14ac:dyDescent="0.25">
      <c r="A238" s="74" t="s">
        <v>5063</v>
      </c>
      <c r="B238" s="74" t="s">
        <v>50</v>
      </c>
      <c r="C238" s="76" t="s">
        <v>1244</v>
      </c>
      <c r="D238" s="75">
        <v>1500</v>
      </c>
      <c r="E238" s="170">
        <v>1</v>
      </c>
      <c r="F238" s="172">
        <v>1575</v>
      </c>
      <c r="G238" s="172">
        <v>75</v>
      </c>
    </row>
    <row r="239" spans="1:7" customFormat="1" x14ac:dyDescent="0.25">
      <c r="A239" s="74" t="s">
        <v>5063</v>
      </c>
      <c r="B239" s="74" t="s">
        <v>51</v>
      </c>
      <c r="C239" s="76" t="s">
        <v>169</v>
      </c>
      <c r="D239" s="75">
        <v>1500</v>
      </c>
      <c r="E239" s="170">
        <v>0.99999999999999989</v>
      </c>
      <c r="F239" s="172">
        <v>1575</v>
      </c>
      <c r="G239" s="172">
        <v>75</v>
      </c>
    </row>
    <row r="240" spans="1:7" customFormat="1" x14ac:dyDescent="0.25">
      <c r="A240" s="74" t="s">
        <v>5063</v>
      </c>
      <c r="B240" s="74" t="s">
        <v>52</v>
      </c>
      <c r="C240" s="76" t="s">
        <v>1245</v>
      </c>
      <c r="D240" s="75">
        <v>1500</v>
      </c>
      <c r="E240" s="170">
        <v>1</v>
      </c>
      <c r="F240" s="172">
        <v>1575</v>
      </c>
      <c r="G240" s="172">
        <v>75</v>
      </c>
    </row>
    <row r="241" spans="1:7" customFormat="1" x14ac:dyDescent="0.25">
      <c r="A241" s="74" t="s">
        <v>5063</v>
      </c>
      <c r="B241" s="74" t="s">
        <v>53</v>
      </c>
      <c r="C241" s="76" t="s">
        <v>170</v>
      </c>
      <c r="D241" s="75">
        <v>1300</v>
      </c>
      <c r="E241" s="170">
        <v>0</v>
      </c>
      <c r="F241" s="172">
        <v>1365</v>
      </c>
      <c r="G241" s="172">
        <v>65</v>
      </c>
    </row>
    <row r="242" spans="1:7" customFormat="1" x14ac:dyDescent="0.25">
      <c r="A242" s="74" t="s">
        <v>5063</v>
      </c>
      <c r="B242" s="74" t="s">
        <v>54</v>
      </c>
      <c r="C242" s="76" t="s">
        <v>171</v>
      </c>
      <c r="D242" s="75">
        <v>1300</v>
      </c>
      <c r="E242" s="170">
        <v>1</v>
      </c>
      <c r="F242" s="172">
        <v>1365</v>
      </c>
      <c r="G242" s="172">
        <v>65</v>
      </c>
    </row>
    <row r="243" spans="1:7" customFormat="1" x14ac:dyDescent="0.25">
      <c r="A243" s="74" t="s">
        <v>5063</v>
      </c>
      <c r="B243" s="74" t="s">
        <v>55</v>
      </c>
      <c r="C243" s="76" t="s">
        <v>1246</v>
      </c>
      <c r="D243" s="75">
        <v>1300</v>
      </c>
      <c r="E243" s="170">
        <v>1</v>
      </c>
      <c r="F243" s="172">
        <v>1365</v>
      </c>
      <c r="G243" s="172">
        <v>65</v>
      </c>
    </row>
    <row r="244" spans="1:7" customFormat="1" x14ac:dyDescent="0.25">
      <c r="A244" s="74" t="s">
        <v>5063</v>
      </c>
      <c r="B244" s="74" t="s">
        <v>270</v>
      </c>
      <c r="C244" s="76" t="s">
        <v>271</v>
      </c>
      <c r="D244" s="75">
        <v>1300</v>
      </c>
      <c r="E244" s="170">
        <v>1</v>
      </c>
      <c r="F244" s="172">
        <v>1365</v>
      </c>
      <c r="G244" s="172">
        <v>65</v>
      </c>
    </row>
    <row r="245" spans="1:7" customFormat="1" x14ac:dyDescent="0.25">
      <c r="A245" s="74" t="s">
        <v>5063</v>
      </c>
      <c r="B245" s="74" t="s">
        <v>56</v>
      </c>
      <c r="C245" s="76" t="s">
        <v>172</v>
      </c>
      <c r="D245" s="75">
        <v>1300</v>
      </c>
      <c r="E245" s="170">
        <v>1</v>
      </c>
      <c r="F245" s="172">
        <v>1365</v>
      </c>
      <c r="G245" s="172">
        <v>65</v>
      </c>
    </row>
    <row r="246" spans="1:7" customFormat="1" x14ac:dyDescent="0.25">
      <c r="A246" s="74" t="s">
        <v>5063</v>
      </c>
      <c r="B246" s="74" t="s">
        <v>57</v>
      </c>
      <c r="C246" s="76" t="s">
        <v>173</v>
      </c>
      <c r="D246" s="75">
        <v>1300</v>
      </c>
      <c r="E246" s="170">
        <v>0</v>
      </c>
      <c r="F246" s="172">
        <v>1365</v>
      </c>
      <c r="G246" s="172">
        <v>65</v>
      </c>
    </row>
    <row r="247" spans="1:7" customFormat="1" x14ac:dyDescent="0.25">
      <c r="A247" s="74" t="s">
        <v>5063</v>
      </c>
      <c r="B247" s="74" t="s">
        <v>1247</v>
      </c>
      <c r="C247" s="76" t="s">
        <v>1248</v>
      </c>
      <c r="D247" s="75">
        <v>1300</v>
      </c>
      <c r="E247" s="170">
        <v>0</v>
      </c>
      <c r="F247" s="172">
        <v>1365</v>
      </c>
      <c r="G247" s="172">
        <v>65</v>
      </c>
    </row>
    <row r="248" spans="1:7" customFormat="1" x14ac:dyDescent="0.25">
      <c r="A248" s="74" t="s">
        <v>5063</v>
      </c>
      <c r="B248" s="74" t="s">
        <v>58</v>
      </c>
      <c r="C248" s="76" t="s">
        <v>174</v>
      </c>
      <c r="D248" s="75">
        <v>1300</v>
      </c>
      <c r="E248" s="170">
        <v>0</v>
      </c>
      <c r="F248" s="172">
        <v>1365</v>
      </c>
      <c r="G248" s="172">
        <v>65</v>
      </c>
    </row>
    <row r="249" spans="1:7" customFormat="1" x14ac:dyDescent="0.25">
      <c r="A249" s="74" t="s">
        <v>5063</v>
      </c>
      <c r="B249" s="74" t="s">
        <v>59</v>
      </c>
      <c r="C249" s="76" t="s">
        <v>175</v>
      </c>
      <c r="D249" s="75">
        <v>1300</v>
      </c>
      <c r="E249" s="170">
        <v>0.05</v>
      </c>
      <c r="F249" s="172">
        <v>1365</v>
      </c>
      <c r="G249" s="172">
        <v>65</v>
      </c>
    </row>
    <row r="250" spans="1:7" customFormat="1" x14ac:dyDescent="0.25">
      <c r="A250" s="74" t="s">
        <v>5063</v>
      </c>
      <c r="B250" s="74" t="s">
        <v>60</v>
      </c>
      <c r="C250" s="76" t="s">
        <v>176</v>
      </c>
      <c r="D250" s="75">
        <v>1300</v>
      </c>
      <c r="E250" s="170">
        <v>1</v>
      </c>
      <c r="F250" s="172">
        <v>1365</v>
      </c>
      <c r="G250" s="172">
        <v>65</v>
      </c>
    </row>
    <row r="251" spans="1:7" customFormat="1" x14ac:dyDescent="0.25">
      <c r="A251" s="74" t="s">
        <v>5063</v>
      </c>
      <c r="B251" s="74" t="s">
        <v>61</v>
      </c>
      <c r="C251" s="76" t="s">
        <v>177</v>
      </c>
      <c r="D251" s="75">
        <v>1500</v>
      </c>
      <c r="E251" s="170">
        <v>0</v>
      </c>
      <c r="F251" s="172">
        <v>1575</v>
      </c>
      <c r="G251" s="172">
        <v>75</v>
      </c>
    </row>
    <row r="252" spans="1:7" customFormat="1" x14ac:dyDescent="0.25">
      <c r="A252" s="74" t="s">
        <v>5063</v>
      </c>
      <c r="B252" s="74" t="s">
        <v>62</v>
      </c>
      <c r="C252" s="76" t="s">
        <v>178</v>
      </c>
      <c r="D252" s="75">
        <v>1500</v>
      </c>
      <c r="E252" s="170">
        <v>0</v>
      </c>
      <c r="F252" s="172">
        <v>1575</v>
      </c>
      <c r="G252" s="172">
        <v>75</v>
      </c>
    </row>
    <row r="253" spans="1:7" customFormat="1" x14ac:dyDescent="0.25">
      <c r="A253" s="74" t="s">
        <v>5063</v>
      </c>
      <c r="B253" s="74" t="s">
        <v>402</v>
      </c>
      <c r="C253" s="76" t="s">
        <v>1054</v>
      </c>
      <c r="D253" s="75">
        <v>1500</v>
      </c>
      <c r="E253" s="170">
        <v>1</v>
      </c>
      <c r="F253" s="172">
        <v>1575</v>
      </c>
      <c r="G253" s="172">
        <v>75</v>
      </c>
    </row>
    <row r="254" spans="1:7" customFormat="1" x14ac:dyDescent="0.25">
      <c r="A254" s="74" t="s">
        <v>5063</v>
      </c>
      <c r="B254" s="74" t="s">
        <v>63</v>
      </c>
      <c r="C254" s="76" t="s">
        <v>179</v>
      </c>
      <c r="D254" s="75">
        <v>1500</v>
      </c>
      <c r="E254" s="170">
        <v>0</v>
      </c>
      <c r="F254" s="172">
        <v>1575</v>
      </c>
      <c r="G254" s="172">
        <v>75</v>
      </c>
    </row>
    <row r="255" spans="1:7" customFormat="1" x14ac:dyDescent="0.25">
      <c r="A255" s="74" t="s">
        <v>5063</v>
      </c>
      <c r="B255" s="74" t="s">
        <v>532</v>
      </c>
      <c r="C255" s="76" t="s">
        <v>1249</v>
      </c>
      <c r="D255" s="75">
        <v>1300</v>
      </c>
      <c r="E255" s="170">
        <v>0</v>
      </c>
      <c r="F255" s="172">
        <v>1365</v>
      </c>
      <c r="G255" s="172">
        <v>65</v>
      </c>
    </row>
    <row r="256" spans="1:7" customFormat="1" x14ac:dyDescent="0.25">
      <c r="A256" s="74" t="s">
        <v>5063</v>
      </c>
      <c r="B256" s="74" t="s">
        <v>64</v>
      </c>
      <c r="C256" s="76" t="s">
        <v>180</v>
      </c>
      <c r="D256" s="75">
        <v>1500</v>
      </c>
      <c r="E256" s="170">
        <v>1</v>
      </c>
      <c r="F256" s="172">
        <v>1575</v>
      </c>
      <c r="G256" s="172">
        <v>75</v>
      </c>
    </row>
    <row r="257" spans="1:7" customFormat="1" x14ac:dyDescent="0.25">
      <c r="A257" s="74" t="s">
        <v>5063</v>
      </c>
      <c r="B257" s="74" t="s">
        <v>65</v>
      </c>
      <c r="C257" s="76" t="s">
        <v>181</v>
      </c>
      <c r="D257" s="75">
        <v>1500</v>
      </c>
      <c r="E257" s="170">
        <v>1</v>
      </c>
      <c r="F257" s="172">
        <v>1575</v>
      </c>
      <c r="G257" s="172">
        <v>75</v>
      </c>
    </row>
    <row r="258" spans="1:7" customFormat="1" x14ac:dyDescent="0.25">
      <c r="A258" s="74" t="s">
        <v>5063</v>
      </c>
      <c r="B258" s="74" t="s">
        <v>66</v>
      </c>
      <c r="C258" s="76" t="s">
        <v>182</v>
      </c>
      <c r="D258" s="75">
        <v>1500</v>
      </c>
      <c r="E258" s="170">
        <v>0</v>
      </c>
      <c r="F258" s="172">
        <v>1575</v>
      </c>
      <c r="G258" s="172">
        <v>75</v>
      </c>
    </row>
    <row r="259" spans="1:7" customFormat="1" x14ac:dyDescent="0.25">
      <c r="A259" s="74" t="s">
        <v>5063</v>
      </c>
      <c r="B259" s="74" t="s">
        <v>67</v>
      </c>
      <c r="C259" s="76" t="s">
        <v>183</v>
      </c>
      <c r="D259" s="75">
        <v>1300</v>
      </c>
      <c r="E259" s="170">
        <v>1</v>
      </c>
      <c r="F259" s="172">
        <v>1365</v>
      </c>
      <c r="G259" s="172">
        <v>65</v>
      </c>
    </row>
    <row r="260" spans="1:7" customFormat="1" x14ac:dyDescent="0.25">
      <c r="A260" s="74" t="s">
        <v>5063</v>
      </c>
      <c r="B260" s="74" t="s">
        <v>1130</v>
      </c>
      <c r="C260" s="76" t="s">
        <v>1250</v>
      </c>
      <c r="D260" s="75">
        <v>1500</v>
      </c>
      <c r="E260" s="170">
        <v>0</v>
      </c>
      <c r="F260" s="172">
        <v>1575</v>
      </c>
      <c r="G260" s="172">
        <v>75</v>
      </c>
    </row>
    <row r="261" spans="1:7" customFormat="1" x14ac:dyDescent="0.25">
      <c r="A261" s="74" t="s">
        <v>5063</v>
      </c>
      <c r="B261" s="74" t="s">
        <v>407</v>
      </c>
      <c r="C261" s="76" t="s">
        <v>1055</v>
      </c>
      <c r="D261" s="75">
        <v>1500</v>
      </c>
      <c r="E261" s="170">
        <v>0.05</v>
      </c>
      <c r="F261" s="172">
        <v>1575</v>
      </c>
      <c r="G261" s="172">
        <v>75</v>
      </c>
    </row>
    <row r="262" spans="1:7" customFormat="1" x14ac:dyDescent="0.25">
      <c r="A262" s="74" t="s">
        <v>5063</v>
      </c>
      <c r="B262" s="74" t="s">
        <v>68</v>
      </c>
      <c r="C262" s="76" t="s">
        <v>184</v>
      </c>
      <c r="D262" s="75">
        <v>1300</v>
      </c>
      <c r="E262" s="170">
        <v>0</v>
      </c>
      <c r="F262" s="172">
        <v>1365</v>
      </c>
      <c r="G262" s="172">
        <v>65</v>
      </c>
    </row>
    <row r="263" spans="1:7" customFormat="1" x14ac:dyDescent="0.25">
      <c r="A263" s="74" t="s">
        <v>5063</v>
      </c>
      <c r="B263" s="74" t="s">
        <v>69</v>
      </c>
      <c r="C263" s="76" t="s">
        <v>185</v>
      </c>
      <c r="D263" s="75">
        <v>1300</v>
      </c>
      <c r="E263" s="170">
        <v>0</v>
      </c>
      <c r="F263" s="172">
        <v>1365</v>
      </c>
      <c r="G263" s="172">
        <v>65</v>
      </c>
    </row>
    <row r="264" spans="1:7" customFormat="1" x14ac:dyDescent="0.25">
      <c r="A264" s="74" t="s">
        <v>5063</v>
      </c>
      <c r="B264" s="74" t="s">
        <v>70</v>
      </c>
      <c r="C264" s="76" t="s">
        <v>186</v>
      </c>
      <c r="D264" s="75">
        <v>1500</v>
      </c>
      <c r="E264" s="170">
        <v>1</v>
      </c>
      <c r="F264" s="172">
        <v>1575</v>
      </c>
      <c r="G264" s="172">
        <v>75</v>
      </c>
    </row>
    <row r="265" spans="1:7" customFormat="1" x14ac:dyDescent="0.25">
      <c r="A265" s="74" t="s">
        <v>5063</v>
      </c>
      <c r="B265" s="74" t="s">
        <v>71</v>
      </c>
      <c r="C265" s="76" t="s">
        <v>187</v>
      </c>
      <c r="D265" s="75">
        <v>1300</v>
      </c>
      <c r="E265" s="170">
        <v>0</v>
      </c>
      <c r="F265" s="172">
        <v>1365</v>
      </c>
      <c r="G265" s="172">
        <v>65</v>
      </c>
    </row>
    <row r="266" spans="1:7" customFormat="1" x14ac:dyDescent="0.25">
      <c r="A266" s="74" t="s">
        <v>5063</v>
      </c>
      <c r="B266" s="74" t="s">
        <v>412</v>
      </c>
      <c r="C266" s="76" t="s">
        <v>1056</v>
      </c>
      <c r="D266" s="75">
        <v>1300</v>
      </c>
      <c r="E266" s="170">
        <v>0</v>
      </c>
      <c r="F266" s="172">
        <v>1365</v>
      </c>
      <c r="G266" s="172">
        <v>65</v>
      </c>
    </row>
    <row r="267" spans="1:7" customFormat="1" x14ac:dyDescent="0.25">
      <c r="A267" s="74" t="s">
        <v>5063</v>
      </c>
      <c r="B267" s="74" t="s">
        <v>72</v>
      </c>
      <c r="C267" s="76" t="s">
        <v>188</v>
      </c>
      <c r="D267" s="75">
        <v>1500</v>
      </c>
      <c r="E267" s="170">
        <v>1</v>
      </c>
      <c r="F267" s="172">
        <v>1575</v>
      </c>
      <c r="G267" s="172">
        <v>75</v>
      </c>
    </row>
    <row r="268" spans="1:7" customFormat="1" x14ac:dyDescent="0.25">
      <c r="A268" s="74" t="s">
        <v>5063</v>
      </c>
      <c r="B268" s="74" t="s">
        <v>73</v>
      </c>
      <c r="C268" s="76" t="s">
        <v>189</v>
      </c>
      <c r="D268" s="75">
        <v>1500</v>
      </c>
      <c r="E268" s="170">
        <v>0</v>
      </c>
      <c r="F268" s="172">
        <v>1575</v>
      </c>
      <c r="G268" s="172">
        <v>75</v>
      </c>
    </row>
    <row r="269" spans="1:7" customFormat="1" x14ac:dyDescent="0.25">
      <c r="A269" s="74" t="s">
        <v>5063</v>
      </c>
      <c r="B269" s="74" t="s">
        <v>1251</v>
      </c>
      <c r="C269" s="76" t="s">
        <v>1252</v>
      </c>
      <c r="D269" s="75">
        <v>1500</v>
      </c>
      <c r="E269" s="170">
        <v>0</v>
      </c>
      <c r="F269" s="172">
        <v>1575</v>
      </c>
      <c r="G269" s="172">
        <v>75</v>
      </c>
    </row>
    <row r="270" spans="1:7" customFormat="1" x14ac:dyDescent="0.25">
      <c r="A270" s="74" t="s">
        <v>5063</v>
      </c>
      <c r="B270" s="74" t="s">
        <v>74</v>
      </c>
      <c r="C270" s="76" t="s">
        <v>190</v>
      </c>
      <c r="D270" s="75">
        <v>1500</v>
      </c>
      <c r="E270" s="170">
        <v>1</v>
      </c>
      <c r="F270" s="172">
        <v>1575</v>
      </c>
      <c r="G270" s="172">
        <v>75</v>
      </c>
    </row>
    <row r="271" spans="1:7" customFormat="1" x14ac:dyDescent="0.25">
      <c r="A271" s="74" t="s">
        <v>5063</v>
      </c>
      <c r="B271" s="74" t="s">
        <v>75</v>
      </c>
      <c r="C271" s="76" t="s">
        <v>191</v>
      </c>
      <c r="D271" s="75">
        <v>1500</v>
      </c>
      <c r="E271" s="170">
        <v>0</v>
      </c>
      <c r="F271" s="172">
        <v>1575</v>
      </c>
      <c r="G271" s="172">
        <v>75</v>
      </c>
    </row>
    <row r="272" spans="1:7" customFormat="1" x14ac:dyDescent="0.25">
      <c r="A272" s="74" t="s">
        <v>5063</v>
      </c>
      <c r="B272" s="74" t="s">
        <v>76</v>
      </c>
      <c r="C272" s="76" t="s">
        <v>1253</v>
      </c>
      <c r="D272" s="75">
        <v>1500</v>
      </c>
      <c r="E272" s="170">
        <v>0.1</v>
      </c>
      <c r="F272" s="172">
        <v>1575</v>
      </c>
      <c r="G272" s="172">
        <v>75</v>
      </c>
    </row>
    <row r="273" spans="1:11" customFormat="1" x14ac:dyDescent="0.25">
      <c r="A273" s="74" t="s">
        <v>5063</v>
      </c>
      <c r="B273" s="74" t="s">
        <v>77</v>
      </c>
      <c r="C273" s="76" t="s">
        <v>192</v>
      </c>
      <c r="D273" s="75">
        <v>1500</v>
      </c>
      <c r="E273" s="170">
        <v>1</v>
      </c>
      <c r="F273" s="172">
        <v>1575</v>
      </c>
      <c r="G273" s="172">
        <v>75</v>
      </c>
    </row>
    <row r="274" spans="1:11" customFormat="1" x14ac:dyDescent="0.25">
      <c r="A274" s="74" t="s">
        <v>5063</v>
      </c>
      <c r="B274" s="74" t="s">
        <v>78</v>
      </c>
      <c r="C274" s="76" t="s">
        <v>193</v>
      </c>
      <c r="D274" s="75">
        <v>1300</v>
      </c>
      <c r="E274" s="170">
        <v>0</v>
      </c>
      <c r="F274" s="172">
        <v>1365</v>
      </c>
      <c r="G274" s="172">
        <v>65</v>
      </c>
    </row>
    <row r="275" spans="1:11" customFormat="1" x14ac:dyDescent="0.25">
      <c r="A275" s="74" t="s">
        <v>5063</v>
      </c>
      <c r="B275" s="74" t="s">
        <v>79</v>
      </c>
      <c r="C275" s="76" t="s">
        <v>194</v>
      </c>
      <c r="D275" s="75">
        <v>1300</v>
      </c>
      <c r="E275" s="170">
        <v>0</v>
      </c>
      <c r="F275" s="172">
        <v>1365</v>
      </c>
      <c r="G275" s="172">
        <v>65</v>
      </c>
    </row>
    <row r="276" spans="1:11" customFormat="1" x14ac:dyDescent="0.25">
      <c r="A276" s="74" t="s">
        <v>5063</v>
      </c>
      <c r="B276" s="74" t="s">
        <v>80</v>
      </c>
      <c r="C276" s="76" t="s">
        <v>195</v>
      </c>
      <c r="D276" s="75">
        <v>1500</v>
      </c>
      <c r="E276" s="170">
        <v>1</v>
      </c>
      <c r="F276" s="172">
        <v>1575</v>
      </c>
      <c r="G276" s="172">
        <v>75</v>
      </c>
    </row>
    <row r="277" spans="1:11" customFormat="1" x14ac:dyDescent="0.25">
      <c r="A277" s="74" t="s">
        <v>5063</v>
      </c>
      <c r="B277" s="74" t="s">
        <v>81</v>
      </c>
      <c r="C277" s="76" t="s">
        <v>196</v>
      </c>
      <c r="D277" s="75">
        <v>1500</v>
      </c>
      <c r="E277" s="170">
        <v>1</v>
      </c>
      <c r="F277" s="172">
        <v>1575</v>
      </c>
      <c r="G277" s="172">
        <v>75</v>
      </c>
      <c r="H277" s="1"/>
      <c r="I277" s="1"/>
      <c r="J277" s="1"/>
      <c r="K277" s="1"/>
    </row>
    <row r="278" spans="1:11" customFormat="1" x14ac:dyDescent="0.25">
      <c r="A278" s="74" t="s">
        <v>5063</v>
      </c>
      <c r="B278" s="74" t="s">
        <v>1254</v>
      </c>
      <c r="C278" s="76" t="s">
        <v>1255</v>
      </c>
      <c r="D278" s="75">
        <v>1300</v>
      </c>
      <c r="E278" s="170">
        <v>0</v>
      </c>
      <c r="F278" s="172">
        <v>1365</v>
      </c>
      <c r="G278" s="172">
        <v>65</v>
      </c>
    </row>
    <row r="279" spans="1:11" customFormat="1" x14ac:dyDescent="0.25">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25">
      <c r="A280" s="74" t="s">
        <v>5063</v>
      </c>
      <c r="B280" s="74" t="s">
        <v>1256</v>
      </c>
      <c r="C280" s="76" t="s">
        <v>1257</v>
      </c>
      <c r="D280" s="75">
        <v>1500</v>
      </c>
      <c r="E280" s="170">
        <v>0</v>
      </c>
      <c r="F280" s="172">
        <v>1575</v>
      </c>
      <c r="G280" s="172">
        <v>75</v>
      </c>
    </row>
    <row r="281" spans="1:11" customFormat="1" x14ac:dyDescent="0.25">
      <c r="A281" s="74" t="s">
        <v>5063</v>
      </c>
      <c r="B281" s="74" t="s">
        <v>83</v>
      </c>
      <c r="C281" s="76" t="s">
        <v>198</v>
      </c>
      <c r="D281" s="75">
        <v>1500</v>
      </c>
      <c r="E281" s="170">
        <v>1</v>
      </c>
      <c r="F281" s="172">
        <v>1575</v>
      </c>
      <c r="G281" s="172">
        <v>75</v>
      </c>
    </row>
    <row r="282" spans="1:11" customFormat="1" x14ac:dyDescent="0.25">
      <c r="A282" s="74" t="s">
        <v>5063</v>
      </c>
      <c r="B282" s="74" t="s">
        <v>84</v>
      </c>
      <c r="C282" s="76" t="s">
        <v>199</v>
      </c>
      <c r="D282" s="75">
        <v>1500</v>
      </c>
      <c r="E282" s="170">
        <v>0.99999999999999989</v>
      </c>
      <c r="F282" s="172">
        <v>1575</v>
      </c>
      <c r="G282" s="172">
        <v>75</v>
      </c>
    </row>
    <row r="283" spans="1:11" customFormat="1" x14ac:dyDescent="0.25">
      <c r="A283" s="74" t="s">
        <v>5063</v>
      </c>
      <c r="B283" s="74" t="s">
        <v>85</v>
      </c>
      <c r="C283" s="76" t="s">
        <v>200</v>
      </c>
      <c r="D283" s="75">
        <v>1500</v>
      </c>
      <c r="E283" s="170">
        <v>1</v>
      </c>
      <c r="F283" s="172">
        <v>1575</v>
      </c>
      <c r="G283" s="172">
        <v>75</v>
      </c>
    </row>
    <row r="284" spans="1:11" customFormat="1" x14ac:dyDescent="0.25">
      <c r="A284" s="74" t="s">
        <v>5063</v>
      </c>
      <c r="B284" s="74" t="s">
        <v>86</v>
      </c>
      <c r="C284" s="76" t="s">
        <v>201</v>
      </c>
      <c r="D284" s="75">
        <v>1300</v>
      </c>
      <c r="E284" s="170">
        <v>1</v>
      </c>
      <c r="F284" s="172">
        <v>1365</v>
      </c>
      <c r="G284" s="172">
        <v>65</v>
      </c>
    </row>
    <row r="285" spans="1:11" customFormat="1" x14ac:dyDescent="0.25">
      <c r="A285" s="74" t="s">
        <v>5063</v>
      </c>
      <c r="B285" s="74" t="s">
        <v>87</v>
      </c>
      <c r="C285" s="76" t="s">
        <v>202</v>
      </c>
      <c r="D285" s="75">
        <v>1500</v>
      </c>
      <c r="E285" s="170">
        <v>1</v>
      </c>
      <c r="F285" s="172">
        <v>1575</v>
      </c>
      <c r="G285" s="172">
        <v>75</v>
      </c>
    </row>
    <row r="286" spans="1:11" customFormat="1" x14ac:dyDescent="0.25">
      <c r="A286" s="74" t="s">
        <v>5063</v>
      </c>
      <c r="B286" s="74" t="s">
        <v>260</v>
      </c>
      <c r="C286" s="76" t="s">
        <v>261</v>
      </c>
      <c r="D286" s="75">
        <v>1500</v>
      </c>
      <c r="E286" s="170">
        <v>1</v>
      </c>
      <c r="F286" s="172">
        <v>1575</v>
      </c>
      <c r="G286" s="172">
        <v>75</v>
      </c>
    </row>
    <row r="287" spans="1:11" customFormat="1" x14ac:dyDescent="0.25">
      <c r="A287" s="74" t="s">
        <v>5063</v>
      </c>
      <c r="B287" s="74" t="s">
        <v>88</v>
      </c>
      <c r="C287" s="76" t="s">
        <v>203</v>
      </c>
      <c r="D287" s="75">
        <v>1500</v>
      </c>
      <c r="E287" s="170">
        <v>1</v>
      </c>
      <c r="F287" s="172">
        <v>1575</v>
      </c>
      <c r="G287" s="172">
        <v>75</v>
      </c>
    </row>
    <row r="288" spans="1:11" customFormat="1" x14ac:dyDescent="0.25">
      <c r="A288" s="74" t="s">
        <v>5063</v>
      </c>
      <c r="B288" s="74" t="s">
        <v>89</v>
      </c>
      <c r="C288" s="76" t="s">
        <v>204</v>
      </c>
      <c r="D288" s="75">
        <v>1500</v>
      </c>
      <c r="E288" s="170">
        <v>0.99999999999999989</v>
      </c>
      <c r="F288" s="172">
        <v>1575</v>
      </c>
      <c r="G288" s="172">
        <v>75</v>
      </c>
    </row>
    <row r="289" spans="1:7" customFormat="1" x14ac:dyDescent="0.25">
      <c r="A289" s="74" t="s">
        <v>5063</v>
      </c>
      <c r="B289" s="74" t="s">
        <v>90</v>
      </c>
      <c r="C289" s="76" t="s">
        <v>205</v>
      </c>
      <c r="D289" s="75">
        <v>1300</v>
      </c>
      <c r="E289" s="170">
        <v>0.99999999999999989</v>
      </c>
      <c r="F289" s="172">
        <v>1365</v>
      </c>
      <c r="G289" s="172">
        <v>65</v>
      </c>
    </row>
    <row r="290" spans="1:7" customFormat="1" x14ac:dyDescent="0.25">
      <c r="A290" s="74" t="s">
        <v>5063</v>
      </c>
      <c r="B290" s="74" t="s">
        <v>91</v>
      </c>
      <c r="C290" s="76" t="s">
        <v>206</v>
      </c>
      <c r="D290" s="75">
        <v>1500</v>
      </c>
      <c r="E290" s="170">
        <v>1</v>
      </c>
      <c r="F290" s="172">
        <v>1575</v>
      </c>
      <c r="G290" s="172">
        <v>75</v>
      </c>
    </row>
    <row r="291" spans="1:7" customFormat="1" x14ac:dyDescent="0.25">
      <c r="A291" s="74" t="s">
        <v>5063</v>
      </c>
      <c r="B291" s="74" t="s">
        <v>92</v>
      </c>
      <c r="C291" s="76" t="s">
        <v>206</v>
      </c>
      <c r="D291" s="75">
        <v>1500</v>
      </c>
      <c r="E291" s="170">
        <v>1</v>
      </c>
      <c r="F291" s="172">
        <v>1575</v>
      </c>
      <c r="G291" s="172">
        <v>75</v>
      </c>
    </row>
    <row r="292" spans="1:7" customFormat="1" x14ac:dyDescent="0.25">
      <c r="A292" s="74" t="s">
        <v>5063</v>
      </c>
      <c r="B292" s="74" t="s">
        <v>93</v>
      </c>
      <c r="C292" s="76" t="s">
        <v>207</v>
      </c>
      <c r="D292" s="75">
        <v>1300</v>
      </c>
      <c r="E292" s="170">
        <v>1</v>
      </c>
      <c r="F292" s="172">
        <v>1365</v>
      </c>
      <c r="G292" s="172">
        <v>65</v>
      </c>
    </row>
    <row r="293" spans="1:7" customFormat="1" x14ac:dyDescent="0.25">
      <c r="A293" s="74" t="s">
        <v>5063</v>
      </c>
      <c r="B293" s="74" t="s">
        <v>433</v>
      </c>
      <c r="C293" s="76" t="s">
        <v>207</v>
      </c>
      <c r="D293" s="75">
        <v>1300</v>
      </c>
      <c r="E293" s="170">
        <v>1</v>
      </c>
      <c r="F293" s="172">
        <v>1365</v>
      </c>
      <c r="G293" s="172">
        <v>65</v>
      </c>
    </row>
    <row r="294" spans="1:7" customFormat="1" x14ac:dyDescent="0.25">
      <c r="A294" s="74" t="s">
        <v>5063</v>
      </c>
      <c r="B294" s="74" t="s">
        <v>435</v>
      </c>
      <c r="C294" s="76" t="s">
        <v>207</v>
      </c>
      <c r="D294" s="75">
        <v>1300</v>
      </c>
      <c r="E294" s="170">
        <v>0</v>
      </c>
      <c r="F294" s="172">
        <v>1365</v>
      </c>
      <c r="G294" s="172">
        <v>65</v>
      </c>
    </row>
    <row r="295" spans="1:7" customFormat="1" x14ac:dyDescent="0.25">
      <c r="A295" s="74" t="s">
        <v>5063</v>
      </c>
      <c r="B295" s="74" t="s">
        <v>94</v>
      </c>
      <c r="C295" s="76" t="s">
        <v>206</v>
      </c>
      <c r="D295" s="75">
        <v>1500</v>
      </c>
      <c r="E295" s="170">
        <v>1</v>
      </c>
      <c r="F295" s="172">
        <v>1575</v>
      </c>
      <c r="G295" s="172">
        <v>75</v>
      </c>
    </row>
    <row r="296" spans="1:7" customFormat="1" x14ac:dyDescent="0.25">
      <c r="A296" s="74" t="s">
        <v>5063</v>
      </c>
      <c r="B296" s="74" t="s">
        <v>437</v>
      </c>
      <c r="C296" s="76" t="s">
        <v>208</v>
      </c>
      <c r="D296" s="75">
        <v>1300</v>
      </c>
      <c r="E296" s="170">
        <v>0</v>
      </c>
      <c r="F296" s="172">
        <v>1365</v>
      </c>
      <c r="G296" s="172">
        <v>65</v>
      </c>
    </row>
    <row r="297" spans="1:7" customFormat="1" x14ac:dyDescent="0.25">
      <c r="A297" s="77" t="s">
        <v>5063</v>
      </c>
      <c r="B297" s="77" t="s">
        <v>95</v>
      </c>
      <c r="C297" s="76" t="s">
        <v>208</v>
      </c>
      <c r="D297" s="79">
        <v>1300</v>
      </c>
      <c r="E297" s="170">
        <v>1</v>
      </c>
      <c r="F297" s="172">
        <v>1365</v>
      </c>
      <c r="G297" s="172">
        <v>65</v>
      </c>
    </row>
    <row r="298" spans="1:7" customFormat="1" x14ac:dyDescent="0.25">
      <c r="A298" s="77" t="s">
        <v>5063</v>
      </c>
      <c r="B298" s="77" t="s">
        <v>96</v>
      </c>
      <c r="C298" s="76" t="s">
        <v>208</v>
      </c>
      <c r="D298" s="79">
        <v>1300</v>
      </c>
      <c r="E298" s="170">
        <v>1</v>
      </c>
      <c r="F298" s="172">
        <v>1365</v>
      </c>
      <c r="G298" s="172">
        <v>65</v>
      </c>
    </row>
    <row r="299" spans="1:7" customFormat="1" x14ac:dyDescent="0.25">
      <c r="A299" s="74" t="s">
        <v>5063</v>
      </c>
      <c r="B299" s="74" t="s">
        <v>253</v>
      </c>
      <c r="C299" s="76" t="s">
        <v>208</v>
      </c>
      <c r="D299" s="75">
        <v>1300</v>
      </c>
      <c r="E299" s="170">
        <v>1</v>
      </c>
      <c r="F299" s="172">
        <v>1365</v>
      </c>
      <c r="G299" s="172">
        <v>65</v>
      </c>
    </row>
    <row r="300" spans="1:7" customFormat="1" x14ac:dyDescent="0.25">
      <c r="A300" s="77" t="s">
        <v>5063</v>
      </c>
      <c r="B300" s="77" t="s">
        <v>97</v>
      </c>
      <c r="C300" s="76" t="s">
        <v>208</v>
      </c>
      <c r="D300" s="79">
        <v>1300</v>
      </c>
      <c r="E300" s="170">
        <v>1</v>
      </c>
      <c r="F300" s="172">
        <v>1365</v>
      </c>
      <c r="G300" s="172">
        <v>65</v>
      </c>
    </row>
    <row r="301" spans="1:7" customFormat="1" x14ac:dyDescent="0.25">
      <c r="A301" s="77" t="s">
        <v>5063</v>
      </c>
      <c r="B301" s="77" t="s">
        <v>98</v>
      </c>
      <c r="C301" s="76" t="s">
        <v>209</v>
      </c>
      <c r="D301" s="79">
        <v>1500</v>
      </c>
      <c r="E301" s="170">
        <v>1</v>
      </c>
      <c r="F301" s="172">
        <v>1575</v>
      </c>
      <c r="G301" s="172">
        <v>75</v>
      </c>
    </row>
    <row r="302" spans="1:7" customFormat="1" x14ac:dyDescent="0.25">
      <c r="A302" s="77" t="s">
        <v>5063</v>
      </c>
      <c r="B302" s="77" t="s">
        <v>3799</v>
      </c>
      <c r="C302" s="76" t="s">
        <v>3806</v>
      </c>
      <c r="D302" s="79">
        <v>1000</v>
      </c>
      <c r="E302" s="170">
        <v>1</v>
      </c>
      <c r="F302" s="172">
        <v>1050</v>
      </c>
      <c r="G302" s="172">
        <v>50</v>
      </c>
    </row>
    <row r="303" spans="1:7" customFormat="1" x14ac:dyDescent="0.25">
      <c r="A303" s="77" t="s">
        <v>5063</v>
      </c>
      <c r="B303" s="77" t="s">
        <v>3800</v>
      </c>
      <c r="C303" s="76" t="s">
        <v>3807</v>
      </c>
      <c r="D303" s="79">
        <v>2500</v>
      </c>
      <c r="E303" s="170">
        <v>1</v>
      </c>
      <c r="F303" s="172">
        <v>2625</v>
      </c>
      <c r="G303" s="172">
        <v>125</v>
      </c>
    </row>
    <row r="304" spans="1:7" customFormat="1" x14ac:dyDescent="0.25">
      <c r="A304" s="77" t="s">
        <v>5063</v>
      </c>
      <c r="B304" s="77" t="s">
        <v>6029</v>
      </c>
      <c r="C304" s="76" t="s">
        <v>3820</v>
      </c>
      <c r="D304" s="79">
        <v>0</v>
      </c>
      <c r="E304" s="170">
        <v>0</v>
      </c>
      <c r="F304" s="172">
        <v>0</v>
      </c>
      <c r="G304" s="172">
        <v>0</v>
      </c>
    </row>
    <row r="305" spans="1:7" customFormat="1" x14ac:dyDescent="0.25">
      <c r="A305" s="77" t="s">
        <v>5063</v>
      </c>
      <c r="B305" s="77" t="s">
        <v>3801</v>
      </c>
      <c r="C305" s="76" t="s">
        <v>3808</v>
      </c>
      <c r="D305" s="79">
        <v>1000</v>
      </c>
      <c r="E305" s="170">
        <v>0</v>
      </c>
      <c r="F305" s="172">
        <v>1050</v>
      </c>
      <c r="G305" s="172">
        <v>50</v>
      </c>
    </row>
    <row r="306" spans="1:7" customFormat="1" x14ac:dyDescent="0.25">
      <c r="A306" s="77" t="s">
        <v>5063</v>
      </c>
      <c r="B306" s="77" t="s">
        <v>6040</v>
      </c>
      <c r="C306" s="76" t="s">
        <v>7522</v>
      </c>
      <c r="D306" s="79">
        <v>1000</v>
      </c>
      <c r="E306" s="170">
        <v>1</v>
      </c>
      <c r="F306" s="172">
        <v>1050</v>
      </c>
      <c r="G306" s="172">
        <v>50</v>
      </c>
    </row>
    <row r="307" spans="1:7" customFormat="1" x14ac:dyDescent="0.25">
      <c r="A307" s="77" t="s">
        <v>5063</v>
      </c>
      <c r="B307" s="77" t="s">
        <v>6041</v>
      </c>
      <c r="C307" s="76" t="s">
        <v>7523</v>
      </c>
      <c r="D307" s="79">
        <v>1000</v>
      </c>
      <c r="E307" s="170">
        <v>0</v>
      </c>
      <c r="F307" s="172">
        <v>1050</v>
      </c>
      <c r="G307" s="172">
        <v>50</v>
      </c>
    </row>
    <row r="308" spans="1:7" customFormat="1" x14ac:dyDescent="0.25">
      <c r="A308" s="77" t="s">
        <v>5063</v>
      </c>
      <c r="B308" s="77" t="s">
        <v>6042</v>
      </c>
      <c r="C308" s="76" t="s">
        <v>7524</v>
      </c>
      <c r="D308" s="79">
        <v>1000</v>
      </c>
      <c r="E308" s="170">
        <v>1</v>
      </c>
      <c r="F308" s="172">
        <v>1050</v>
      </c>
      <c r="G308" s="172">
        <v>50</v>
      </c>
    </row>
    <row r="309" spans="1:7" customFormat="1" x14ac:dyDescent="0.25">
      <c r="A309" s="77" t="s">
        <v>5063</v>
      </c>
      <c r="B309" s="77" t="s">
        <v>6044</v>
      </c>
      <c r="C309" s="76" t="s">
        <v>7525</v>
      </c>
      <c r="D309" s="79">
        <v>1000</v>
      </c>
      <c r="E309" s="170">
        <v>1</v>
      </c>
      <c r="F309" s="172">
        <v>1050</v>
      </c>
      <c r="G309" s="172">
        <v>50</v>
      </c>
    </row>
    <row r="310" spans="1:7" customFormat="1" x14ac:dyDescent="0.25">
      <c r="A310" s="74" t="s">
        <v>5063</v>
      </c>
      <c r="B310" s="74" t="s">
        <v>6045</v>
      </c>
      <c r="C310" s="76" t="s">
        <v>7526</v>
      </c>
      <c r="D310" s="75">
        <v>1000</v>
      </c>
      <c r="E310" s="170">
        <v>1</v>
      </c>
      <c r="F310" s="172">
        <v>1050</v>
      </c>
      <c r="G310" s="172">
        <v>50</v>
      </c>
    </row>
    <row r="311" spans="1:7" customFormat="1" x14ac:dyDescent="0.25">
      <c r="A311" s="74" t="s">
        <v>5063</v>
      </c>
      <c r="B311" s="74" t="s">
        <v>6046</v>
      </c>
      <c r="C311" s="76" t="s">
        <v>7527</v>
      </c>
      <c r="D311" s="75">
        <v>1500</v>
      </c>
      <c r="E311" s="170">
        <v>1</v>
      </c>
      <c r="F311" s="172">
        <v>1575</v>
      </c>
      <c r="G311" s="172">
        <v>75</v>
      </c>
    </row>
    <row r="312" spans="1:7" customFormat="1" x14ac:dyDescent="0.25">
      <c r="A312" s="74" t="s">
        <v>5063</v>
      </c>
      <c r="B312" s="74" t="s">
        <v>6047</v>
      </c>
      <c r="C312" s="76" t="s">
        <v>7528</v>
      </c>
      <c r="D312" s="75">
        <v>1500</v>
      </c>
      <c r="E312" s="170">
        <v>1</v>
      </c>
      <c r="F312" s="172">
        <v>1575</v>
      </c>
      <c r="G312" s="172">
        <v>75</v>
      </c>
    </row>
    <row r="313" spans="1:7" customFormat="1" x14ac:dyDescent="0.25">
      <c r="A313" s="74" t="s">
        <v>5063</v>
      </c>
      <c r="B313" s="74" t="s">
        <v>6048</v>
      </c>
      <c r="C313" s="76" t="s">
        <v>7529</v>
      </c>
      <c r="D313" s="75">
        <v>1500</v>
      </c>
      <c r="E313" s="170">
        <v>1</v>
      </c>
      <c r="F313" s="172">
        <v>1575</v>
      </c>
      <c r="G313" s="172">
        <v>75</v>
      </c>
    </row>
    <row r="314" spans="1:7" x14ac:dyDescent="0.25">
      <c r="A314" s="74" t="s">
        <v>5063</v>
      </c>
      <c r="B314" s="74" t="s">
        <v>6050</v>
      </c>
      <c r="C314" s="76" t="s">
        <v>7530</v>
      </c>
      <c r="D314" s="75">
        <v>1500</v>
      </c>
      <c r="E314" s="170">
        <v>1</v>
      </c>
      <c r="F314" s="172">
        <v>1575</v>
      </c>
      <c r="G314" s="172">
        <v>75</v>
      </c>
    </row>
    <row r="315" spans="1:7" customFormat="1" x14ac:dyDescent="0.25">
      <c r="A315" s="74" t="s">
        <v>5063</v>
      </c>
      <c r="B315" s="74" t="s">
        <v>8082</v>
      </c>
      <c r="C315" s="76" t="s">
        <v>8083</v>
      </c>
      <c r="D315" s="75">
        <v>1500</v>
      </c>
      <c r="E315" s="170">
        <v>0</v>
      </c>
      <c r="F315" s="172">
        <v>1575</v>
      </c>
      <c r="G315" s="172">
        <v>75</v>
      </c>
    </row>
    <row r="316" spans="1:7" customFormat="1" x14ac:dyDescent="0.25">
      <c r="A316" s="74" t="s">
        <v>5063</v>
      </c>
      <c r="B316" s="74" t="s">
        <v>8084</v>
      </c>
      <c r="C316" s="76" t="s">
        <v>8085</v>
      </c>
      <c r="D316" s="75">
        <v>1500</v>
      </c>
      <c r="E316" s="170">
        <v>1</v>
      </c>
      <c r="F316" s="172">
        <v>1575</v>
      </c>
      <c r="G316" s="172">
        <v>75</v>
      </c>
    </row>
    <row r="317" spans="1:7" customFormat="1" x14ac:dyDescent="0.25">
      <c r="A317" s="74" t="s">
        <v>5063</v>
      </c>
      <c r="B317" s="74" t="s">
        <v>1132</v>
      </c>
      <c r="C317" s="76" t="s">
        <v>1258</v>
      </c>
      <c r="D317" s="75">
        <v>1300</v>
      </c>
      <c r="E317" s="170">
        <v>0</v>
      </c>
      <c r="F317" s="172">
        <v>1365</v>
      </c>
      <c r="G317" s="172">
        <v>65</v>
      </c>
    </row>
    <row r="318" spans="1:7" customFormat="1" x14ac:dyDescent="0.25">
      <c r="A318" s="74" t="s">
        <v>5063</v>
      </c>
      <c r="B318" s="74" t="s">
        <v>1259</v>
      </c>
      <c r="C318" s="76" t="s">
        <v>1260</v>
      </c>
      <c r="D318" s="75">
        <v>1300</v>
      </c>
      <c r="E318" s="170">
        <v>0</v>
      </c>
      <c r="F318" s="172">
        <v>1365</v>
      </c>
      <c r="G318" s="172">
        <v>65</v>
      </c>
    </row>
    <row r="319" spans="1:7" x14ac:dyDescent="0.25">
      <c r="A319" s="74" t="s">
        <v>5063</v>
      </c>
      <c r="B319" s="74" t="s">
        <v>1261</v>
      </c>
      <c r="C319" s="76" t="s">
        <v>1262</v>
      </c>
      <c r="D319" s="75">
        <v>1300</v>
      </c>
      <c r="E319" s="170">
        <v>0</v>
      </c>
      <c r="F319" s="172">
        <v>1365</v>
      </c>
      <c r="G319" s="172">
        <v>65</v>
      </c>
    </row>
    <row r="320" spans="1:7" x14ac:dyDescent="0.25">
      <c r="A320" s="74" t="s">
        <v>5063</v>
      </c>
      <c r="B320" s="74" t="s">
        <v>1263</v>
      </c>
      <c r="C320" s="76" t="s">
        <v>1264</v>
      </c>
      <c r="D320" s="75">
        <v>1300</v>
      </c>
      <c r="E320" s="170">
        <v>0</v>
      </c>
      <c r="F320" s="172">
        <v>1365</v>
      </c>
      <c r="G320" s="172">
        <v>65</v>
      </c>
    </row>
    <row r="321" spans="1:8" customFormat="1" x14ac:dyDescent="0.25">
      <c r="A321" s="74" t="s">
        <v>5063</v>
      </c>
      <c r="B321" s="74" t="s">
        <v>1265</v>
      </c>
      <c r="C321" s="76" t="s">
        <v>1266</v>
      </c>
      <c r="D321" s="75">
        <v>1300</v>
      </c>
      <c r="E321" s="170">
        <v>0</v>
      </c>
      <c r="F321" s="172">
        <v>1365</v>
      </c>
      <c r="G321" s="172">
        <v>65</v>
      </c>
    </row>
    <row r="322" spans="1:8" customFormat="1" x14ac:dyDescent="0.25">
      <c r="A322" s="74" t="s">
        <v>5063</v>
      </c>
      <c r="B322" s="74" t="s">
        <v>1267</v>
      </c>
      <c r="C322" s="76" t="s">
        <v>1268</v>
      </c>
      <c r="D322" s="75">
        <v>1300</v>
      </c>
      <c r="E322" s="170">
        <v>0</v>
      </c>
      <c r="F322" s="172">
        <v>1365</v>
      </c>
      <c r="G322" s="172">
        <v>65</v>
      </c>
    </row>
    <row r="323" spans="1:8" x14ac:dyDescent="0.25">
      <c r="A323" s="74" t="s">
        <v>5063</v>
      </c>
      <c r="B323" s="74" t="s">
        <v>1269</v>
      </c>
      <c r="C323" s="76" t="s">
        <v>1270</v>
      </c>
      <c r="D323" s="75">
        <v>1500</v>
      </c>
      <c r="E323" s="170">
        <v>0</v>
      </c>
      <c r="F323" s="172">
        <v>1575</v>
      </c>
      <c r="G323" s="172">
        <v>75</v>
      </c>
    </row>
    <row r="324" spans="1:8" customFormat="1" x14ac:dyDescent="0.25">
      <c r="A324" s="74" t="s">
        <v>5063</v>
      </c>
      <c r="B324" s="74" t="s">
        <v>1133</v>
      </c>
      <c r="C324" s="76" t="s">
        <v>1271</v>
      </c>
      <c r="D324" s="75">
        <v>1300</v>
      </c>
      <c r="E324" s="170">
        <v>0</v>
      </c>
      <c r="F324" s="172">
        <v>1365</v>
      </c>
      <c r="G324" s="172">
        <v>65</v>
      </c>
    </row>
    <row r="325" spans="1:8" customFormat="1" x14ac:dyDescent="0.25">
      <c r="A325" s="74" t="s">
        <v>5063</v>
      </c>
      <c r="B325" s="74" t="s">
        <v>1272</v>
      </c>
      <c r="C325" s="76" t="s">
        <v>1273</v>
      </c>
      <c r="D325" s="75">
        <v>1300</v>
      </c>
      <c r="E325" s="170">
        <v>0</v>
      </c>
      <c r="F325" s="172">
        <v>1365</v>
      </c>
      <c r="G325" s="172">
        <v>65</v>
      </c>
      <c r="H325" s="1"/>
    </row>
    <row r="326" spans="1:8" customFormat="1" x14ac:dyDescent="0.25">
      <c r="A326" s="74" t="s">
        <v>5063</v>
      </c>
      <c r="B326" s="74" t="s">
        <v>1274</v>
      </c>
      <c r="C326" s="76" t="s">
        <v>1275</v>
      </c>
      <c r="D326" s="75">
        <v>1500</v>
      </c>
      <c r="E326" s="170">
        <v>0</v>
      </c>
      <c r="F326" s="172">
        <v>1575</v>
      </c>
      <c r="G326" s="172">
        <v>75</v>
      </c>
    </row>
    <row r="327" spans="1:8" customFormat="1" x14ac:dyDescent="0.25">
      <c r="A327" s="74" t="s">
        <v>5063</v>
      </c>
      <c r="B327" s="74" t="s">
        <v>1276</v>
      </c>
      <c r="C327" s="76" t="s">
        <v>1277</v>
      </c>
      <c r="D327" s="75">
        <v>1300</v>
      </c>
      <c r="E327" s="170">
        <v>0</v>
      </c>
      <c r="F327" s="172">
        <v>1365</v>
      </c>
      <c r="G327" s="172">
        <v>65</v>
      </c>
    </row>
    <row r="328" spans="1:8" customFormat="1" x14ac:dyDescent="0.25">
      <c r="A328" s="74" t="s">
        <v>5063</v>
      </c>
      <c r="B328" s="74" t="s">
        <v>1278</v>
      </c>
      <c r="C328" s="76" t="s">
        <v>1279</v>
      </c>
      <c r="D328" s="75">
        <v>1300</v>
      </c>
      <c r="E328" s="170">
        <v>0</v>
      </c>
      <c r="F328" s="172">
        <v>1365</v>
      </c>
      <c r="G328" s="172">
        <v>65</v>
      </c>
    </row>
    <row r="329" spans="1:8" customFormat="1" x14ac:dyDescent="0.25">
      <c r="A329" s="74" t="s">
        <v>5063</v>
      </c>
      <c r="B329" s="74" t="s">
        <v>1280</v>
      </c>
      <c r="C329" s="76" t="s">
        <v>1281</v>
      </c>
      <c r="D329" s="75">
        <v>1300</v>
      </c>
      <c r="E329" s="170">
        <v>0</v>
      </c>
      <c r="F329" s="172">
        <v>1365</v>
      </c>
      <c r="G329" s="172">
        <v>65</v>
      </c>
    </row>
    <row r="330" spans="1:8" customFormat="1" x14ac:dyDescent="0.25">
      <c r="A330" s="74" t="s">
        <v>5063</v>
      </c>
      <c r="B330" s="74" t="s">
        <v>1282</v>
      </c>
      <c r="C330" s="76" t="s">
        <v>1283</v>
      </c>
      <c r="D330" s="75">
        <v>1300</v>
      </c>
      <c r="E330" s="170">
        <v>0</v>
      </c>
      <c r="F330" s="172">
        <v>1365</v>
      </c>
      <c r="G330" s="172">
        <v>65</v>
      </c>
      <c r="H330" t="s">
        <v>5818</v>
      </c>
    </row>
    <row r="331" spans="1:8" customFormat="1" x14ac:dyDescent="0.25">
      <c r="A331" s="74" t="s">
        <v>5063</v>
      </c>
      <c r="B331" s="74" t="s">
        <v>1134</v>
      </c>
      <c r="C331" s="76" t="s">
        <v>1284</v>
      </c>
      <c r="D331" s="75">
        <v>1300</v>
      </c>
      <c r="E331" s="170">
        <v>0</v>
      </c>
      <c r="F331" s="172">
        <v>1365</v>
      </c>
      <c r="G331" s="172">
        <v>65</v>
      </c>
    </row>
    <row r="332" spans="1:8" customFormat="1" x14ac:dyDescent="0.25">
      <c r="A332" s="74" t="s">
        <v>5063</v>
      </c>
      <c r="B332" s="74" t="s">
        <v>1285</v>
      </c>
      <c r="C332" s="76" t="s">
        <v>1286</v>
      </c>
      <c r="D332" s="75">
        <v>1300</v>
      </c>
      <c r="E332" s="170">
        <v>0</v>
      </c>
      <c r="F332" s="172">
        <v>1365</v>
      </c>
      <c r="G332" s="172">
        <v>65</v>
      </c>
    </row>
    <row r="333" spans="1:8" customFormat="1" x14ac:dyDescent="0.25">
      <c r="A333" s="74" t="s">
        <v>5063</v>
      </c>
      <c r="B333" s="74" t="s">
        <v>1287</v>
      </c>
      <c r="C333" s="76" t="s">
        <v>1288</v>
      </c>
      <c r="D333" s="75">
        <v>1500</v>
      </c>
      <c r="E333" s="170">
        <v>0</v>
      </c>
      <c r="F333" s="172">
        <v>1575</v>
      </c>
      <c r="G333" s="172">
        <v>75</v>
      </c>
    </row>
    <row r="334" spans="1:8" customFormat="1" x14ac:dyDescent="0.25">
      <c r="A334" s="74" t="s">
        <v>5063</v>
      </c>
      <c r="B334" s="74" t="s">
        <v>1289</v>
      </c>
      <c r="C334" s="76" t="s">
        <v>1290</v>
      </c>
      <c r="D334" s="75">
        <v>1300</v>
      </c>
      <c r="E334" s="170">
        <v>0</v>
      </c>
      <c r="F334" s="172">
        <v>1365</v>
      </c>
      <c r="G334" s="172">
        <v>65</v>
      </c>
    </row>
    <row r="335" spans="1:8" customFormat="1" x14ac:dyDescent="0.25">
      <c r="A335" s="74" t="s">
        <v>5063</v>
      </c>
      <c r="B335" s="74" t="s">
        <v>1136</v>
      </c>
      <c r="C335" s="76" t="s">
        <v>1291</v>
      </c>
      <c r="D335" s="75">
        <v>1300</v>
      </c>
      <c r="E335" s="170">
        <v>0</v>
      </c>
      <c r="F335" s="172">
        <v>1365</v>
      </c>
      <c r="G335" s="172">
        <v>65</v>
      </c>
    </row>
    <row r="336" spans="1:8" customFormat="1" x14ac:dyDescent="0.25">
      <c r="A336" s="74" t="s">
        <v>5063</v>
      </c>
      <c r="B336" s="74" t="s">
        <v>1292</v>
      </c>
      <c r="C336" s="76" t="s">
        <v>1293</v>
      </c>
      <c r="D336" s="75">
        <v>1500</v>
      </c>
      <c r="E336" s="170">
        <v>0</v>
      </c>
      <c r="F336" s="172">
        <v>1575</v>
      </c>
      <c r="G336" s="172">
        <v>75</v>
      </c>
    </row>
    <row r="337" spans="1:7" customFormat="1" x14ac:dyDescent="0.25">
      <c r="A337" s="74" t="s">
        <v>5063</v>
      </c>
      <c r="B337" s="74" t="s">
        <v>1294</v>
      </c>
      <c r="C337" s="76" t="s">
        <v>1295</v>
      </c>
      <c r="D337" s="75">
        <v>1500</v>
      </c>
      <c r="E337" s="170">
        <v>0</v>
      </c>
      <c r="F337" s="172">
        <v>1575</v>
      </c>
      <c r="G337" s="172">
        <v>75</v>
      </c>
    </row>
    <row r="338" spans="1:7" customFormat="1" x14ac:dyDescent="0.25">
      <c r="A338" s="74" t="s">
        <v>5063</v>
      </c>
      <c r="B338" s="74" t="s">
        <v>1296</v>
      </c>
      <c r="C338" s="76" t="s">
        <v>1297</v>
      </c>
      <c r="D338" s="75">
        <v>1300</v>
      </c>
      <c r="E338" s="170">
        <v>0</v>
      </c>
      <c r="F338" s="172">
        <v>1365</v>
      </c>
      <c r="G338" s="172">
        <v>65</v>
      </c>
    </row>
    <row r="339" spans="1:7" customFormat="1" x14ac:dyDescent="0.25">
      <c r="A339" s="74" t="s">
        <v>5063</v>
      </c>
      <c r="B339" s="74" t="s">
        <v>444</v>
      </c>
      <c r="C339" s="76" t="s">
        <v>1057</v>
      </c>
      <c r="D339" s="75">
        <v>1300</v>
      </c>
      <c r="E339" s="170">
        <v>1</v>
      </c>
      <c r="F339" s="172">
        <v>1365</v>
      </c>
      <c r="G339" s="172">
        <v>65</v>
      </c>
    </row>
    <row r="340" spans="1:7" customFormat="1" x14ac:dyDescent="0.25">
      <c r="A340" s="74" t="s">
        <v>5063</v>
      </c>
      <c r="B340" s="74" t="s">
        <v>1298</v>
      </c>
      <c r="C340" s="76" t="s">
        <v>1299</v>
      </c>
      <c r="D340" s="75">
        <v>1500</v>
      </c>
      <c r="E340" s="170">
        <v>0</v>
      </c>
      <c r="F340" s="172">
        <v>1575</v>
      </c>
      <c r="G340" s="172">
        <v>75</v>
      </c>
    </row>
    <row r="341" spans="1:7" customFormat="1" x14ac:dyDescent="0.25">
      <c r="A341" s="74" t="s">
        <v>5063</v>
      </c>
      <c r="B341" s="74" t="s">
        <v>99</v>
      </c>
      <c r="C341" s="76" t="s">
        <v>210</v>
      </c>
      <c r="D341" s="75">
        <v>1300</v>
      </c>
      <c r="E341" s="170">
        <v>0.05</v>
      </c>
      <c r="F341" s="172">
        <v>1365</v>
      </c>
      <c r="G341" s="172">
        <v>65</v>
      </c>
    </row>
    <row r="342" spans="1:7" customFormat="1" x14ac:dyDescent="0.25">
      <c r="A342" s="74" t="s">
        <v>8061</v>
      </c>
      <c r="B342" s="74" t="s">
        <v>5854</v>
      </c>
      <c r="C342" s="76" t="s">
        <v>7672</v>
      </c>
      <c r="D342" s="75">
        <v>500</v>
      </c>
      <c r="E342" s="170">
        <v>0</v>
      </c>
      <c r="F342" s="172">
        <v>525</v>
      </c>
      <c r="G342" s="172">
        <v>25</v>
      </c>
    </row>
    <row r="343" spans="1:7" customFormat="1" x14ac:dyDescent="0.25">
      <c r="A343" s="74" t="s">
        <v>8062</v>
      </c>
      <c r="B343" s="74" t="s">
        <v>1300</v>
      </c>
      <c r="C343" s="76" t="s">
        <v>1301</v>
      </c>
      <c r="D343" s="75">
        <v>2500</v>
      </c>
      <c r="E343" s="170">
        <v>0</v>
      </c>
      <c r="F343" s="172">
        <v>2625</v>
      </c>
      <c r="G343" s="172">
        <v>125</v>
      </c>
    </row>
    <row r="344" spans="1:7" customFormat="1" x14ac:dyDescent="0.25">
      <c r="A344" s="74" t="s">
        <v>5220</v>
      </c>
      <c r="B344" s="74" t="s">
        <v>473</v>
      </c>
      <c r="C344" s="76" t="s">
        <v>1058</v>
      </c>
      <c r="D344" s="75">
        <v>3000</v>
      </c>
      <c r="E344" s="170">
        <v>0</v>
      </c>
      <c r="F344" s="172">
        <v>3150</v>
      </c>
      <c r="G344" s="172">
        <v>150</v>
      </c>
    </row>
    <row r="345" spans="1:7" customFormat="1" x14ac:dyDescent="0.25">
      <c r="A345" s="74" t="s">
        <v>5220</v>
      </c>
      <c r="B345" s="74" t="s">
        <v>100</v>
      </c>
      <c r="C345" s="76" t="s">
        <v>211</v>
      </c>
      <c r="D345" s="75">
        <v>3000</v>
      </c>
      <c r="E345" s="170">
        <v>1</v>
      </c>
      <c r="F345" s="172">
        <v>3150</v>
      </c>
      <c r="G345" s="172">
        <v>150</v>
      </c>
    </row>
    <row r="346" spans="1:7" customFormat="1" x14ac:dyDescent="0.25">
      <c r="A346" s="74" t="s">
        <v>5220</v>
      </c>
      <c r="B346" s="74" t="s">
        <v>245</v>
      </c>
      <c r="C346" s="76" t="s">
        <v>246</v>
      </c>
      <c r="D346" s="75">
        <v>3000</v>
      </c>
      <c r="E346" s="170">
        <v>1</v>
      </c>
      <c r="F346" s="172">
        <v>3150</v>
      </c>
      <c r="G346" s="172">
        <v>150</v>
      </c>
    </row>
    <row r="347" spans="1:7" customFormat="1" x14ac:dyDescent="0.25">
      <c r="A347" s="74" t="s">
        <v>5220</v>
      </c>
      <c r="B347" s="74" t="s">
        <v>101</v>
      </c>
      <c r="C347" s="76" t="s">
        <v>212</v>
      </c>
      <c r="D347" s="75">
        <v>2000</v>
      </c>
      <c r="E347" s="170">
        <v>0</v>
      </c>
      <c r="F347" s="172">
        <v>2100</v>
      </c>
      <c r="G347" s="172">
        <v>100</v>
      </c>
    </row>
    <row r="348" spans="1:7" customFormat="1" x14ac:dyDescent="0.25">
      <c r="A348" s="74" t="s">
        <v>5220</v>
      </c>
      <c r="B348" s="74" t="s">
        <v>247</v>
      </c>
      <c r="C348" s="76" t="s">
        <v>248</v>
      </c>
      <c r="D348" s="75">
        <v>1500</v>
      </c>
      <c r="E348" s="170">
        <v>1</v>
      </c>
      <c r="F348" s="172">
        <v>1575</v>
      </c>
      <c r="G348" s="172">
        <v>75</v>
      </c>
    </row>
    <row r="349" spans="1:7" customFormat="1" x14ac:dyDescent="0.25">
      <c r="A349" s="74" t="s">
        <v>5220</v>
      </c>
      <c r="B349" s="74" t="s">
        <v>1081</v>
      </c>
      <c r="C349" s="76" t="s">
        <v>1302</v>
      </c>
      <c r="D349" s="75">
        <v>2000</v>
      </c>
      <c r="E349" s="170">
        <v>0</v>
      </c>
      <c r="F349" s="172">
        <v>2100</v>
      </c>
      <c r="G349" s="172">
        <v>100</v>
      </c>
    </row>
    <row r="350" spans="1:7" customFormat="1" x14ac:dyDescent="0.25">
      <c r="A350" s="74" t="s">
        <v>5220</v>
      </c>
      <c r="B350" s="74" t="s">
        <v>102</v>
      </c>
      <c r="C350" s="76" t="s">
        <v>213</v>
      </c>
      <c r="D350" s="75">
        <v>1500</v>
      </c>
      <c r="E350" s="170">
        <v>0</v>
      </c>
      <c r="F350" s="172">
        <v>1575</v>
      </c>
      <c r="G350" s="172">
        <v>75</v>
      </c>
    </row>
    <row r="351" spans="1:7" customFormat="1" x14ac:dyDescent="0.25">
      <c r="A351" s="74" t="s">
        <v>5220</v>
      </c>
      <c r="B351" s="74" t="s">
        <v>103</v>
      </c>
      <c r="C351" s="76" t="s">
        <v>214</v>
      </c>
      <c r="D351" s="75">
        <v>2000</v>
      </c>
      <c r="E351" s="170">
        <v>0.05</v>
      </c>
      <c r="F351" s="172">
        <v>2100</v>
      </c>
      <c r="G351" s="172">
        <v>100</v>
      </c>
    </row>
    <row r="352" spans="1:7" customFormat="1" x14ac:dyDescent="0.25">
      <c r="A352" s="74" t="s">
        <v>5220</v>
      </c>
      <c r="B352" s="74" t="s">
        <v>474</v>
      </c>
      <c r="C352" s="76" t="s">
        <v>1059</v>
      </c>
      <c r="D352" s="75">
        <v>2500</v>
      </c>
      <c r="E352" s="170">
        <v>0.59</v>
      </c>
      <c r="F352" s="172">
        <v>2625</v>
      </c>
      <c r="G352" s="172">
        <v>125</v>
      </c>
    </row>
    <row r="353" spans="1:7" customFormat="1" x14ac:dyDescent="0.25">
      <c r="A353" s="74" t="s">
        <v>5220</v>
      </c>
      <c r="B353" s="74" t="s">
        <v>104</v>
      </c>
      <c r="C353" s="76" t="s">
        <v>215</v>
      </c>
      <c r="D353" s="75">
        <v>2000</v>
      </c>
      <c r="E353" s="170">
        <v>1</v>
      </c>
      <c r="F353" s="172">
        <v>2100</v>
      </c>
      <c r="G353" s="172">
        <v>100</v>
      </c>
    </row>
    <row r="354" spans="1:7" customFormat="1" x14ac:dyDescent="0.25">
      <c r="A354" s="77" t="s">
        <v>5220</v>
      </c>
      <c r="B354" s="77" t="s">
        <v>105</v>
      </c>
      <c r="C354" s="76" t="s">
        <v>216</v>
      </c>
      <c r="D354" s="79">
        <v>2000</v>
      </c>
      <c r="E354" s="170">
        <v>0.48</v>
      </c>
      <c r="F354" s="172">
        <v>2100</v>
      </c>
      <c r="G354" s="172">
        <v>100</v>
      </c>
    </row>
    <row r="355" spans="1:7" customFormat="1" x14ac:dyDescent="0.25">
      <c r="A355" s="77" t="s">
        <v>5220</v>
      </c>
      <c r="B355" s="77" t="s">
        <v>106</v>
      </c>
      <c r="C355" s="76" t="s">
        <v>217</v>
      </c>
      <c r="D355" s="79">
        <v>2000</v>
      </c>
      <c r="E355" s="170">
        <v>1</v>
      </c>
      <c r="F355" s="172">
        <v>2100</v>
      </c>
      <c r="G355" s="172">
        <v>100</v>
      </c>
    </row>
    <row r="356" spans="1:7" customFormat="1" x14ac:dyDescent="0.25">
      <c r="A356" s="74" t="s">
        <v>5220</v>
      </c>
      <c r="B356" s="74" t="s">
        <v>249</v>
      </c>
      <c r="C356" s="76" t="s">
        <v>250</v>
      </c>
      <c r="D356" s="75">
        <v>1500</v>
      </c>
      <c r="E356" s="170">
        <v>0.11</v>
      </c>
      <c r="F356" s="172">
        <v>1575</v>
      </c>
      <c r="G356" s="172">
        <v>75</v>
      </c>
    </row>
    <row r="357" spans="1:7" customFormat="1" x14ac:dyDescent="0.25">
      <c r="A357" s="74" t="s">
        <v>5220</v>
      </c>
      <c r="B357" s="74" t="s">
        <v>1138</v>
      </c>
      <c r="C357" s="76" t="s">
        <v>1303</v>
      </c>
      <c r="D357" s="75">
        <v>2000</v>
      </c>
      <c r="E357" s="170">
        <v>1</v>
      </c>
      <c r="F357" s="172">
        <v>2100</v>
      </c>
      <c r="G357" s="172">
        <v>100</v>
      </c>
    </row>
    <row r="358" spans="1:7" customFormat="1" x14ac:dyDescent="0.25">
      <c r="A358" s="74" t="s">
        <v>5220</v>
      </c>
      <c r="B358" s="74" t="s">
        <v>1304</v>
      </c>
      <c r="C358" s="76" t="s">
        <v>1305</v>
      </c>
      <c r="D358" s="75">
        <v>4000</v>
      </c>
      <c r="E358" s="170">
        <v>0</v>
      </c>
      <c r="F358" s="172">
        <v>4200</v>
      </c>
      <c r="G358" s="172">
        <v>200</v>
      </c>
    </row>
    <row r="359" spans="1:7" customFormat="1" x14ac:dyDescent="0.25">
      <c r="A359" s="74" t="s">
        <v>5220</v>
      </c>
      <c r="B359" s="74" t="s">
        <v>2738</v>
      </c>
      <c r="C359" s="76" t="s">
        <v>2739</v>
      </c>
      <c r="D359" s="75">
        <v>2000</v>
      </c>
      <c r="E359" s="170">
        <v>0.65</v>
      </c>
      <c r="F359" s="172">
        <v>2100</v>
      </c>
      <c r="G359" s="172">
        <v>100</v>
      </c>
    </row>
    <row r="360" spans="1:7" customFormat="1" x14ac:dyDescent="0.25">
      <c r="A360" s="74" t="s">
        <v>5220</v>
      </c>
      <c r="B360" s="74" t="s">
        <v>2740</v>
      </c>
      <c r="C360" s="76" t="s">
        <v>2741</v>
      </c>
      <c r="D360" s="75">
        <v>2000</v>
      </c>
      <c r="E360" s="170">
        <v>1</v>
      </c>
      <c r="F360" s="172">
        <v>2100</v>
      </c>
      <c r="G360" s="172">
        <v>100</v>
      </c>
    </row>
    <row r="361" spans="1:7" x14ac:dyDescent="0.25">
      <c r="A361" s="74" t="s">
        <v>5647</v>
      </c>
      <c r="B361" s="74" t="s">
        <v>328</v>
      </c>
      <c r="C361" s="76" t="s">
        <v>329</v>
      </c>
      <c r="D361" s="75">
        <v>6000</v>
      </c>
      <c r="E361" s="170">
        <v>1</v>
      </c>
      <c r="F361" s="172">
        <v>6300</v>
      </c>
      <c r="G361" s="172">
        <v>300</v>
      </c>
    </row>
    <row r="362" spans="1:7" x14ac:dyDescent="0.25">
      <c r="A362" s="77" t="s">
        <v>5647</v>
      </c>
      <c r="B362" s="77" t="s">
        <v>272</v>
      </c>
      <c r="C362" s="76" t="s">
        <v>273</v>
      </c>
      <c r="D362" s="79">
        <v>6000</v>
      </c>
      <c r="E362" s="170">
        <v>1</v>
      </c>
      <c r="F362" s="172">
        <v>6300</v>
      </c>
      <c r="G362" s="172">
        <v>300</v>
      </c>
    </row>
    <row r="363" spans="1:7" x14ac:dyDescent="0.25">
      <c r="A363" s="77" t="s">
        <v>5647</v>
      </c>
      <c r="B363" s="77" t="s">
        <v>475</v>
      </c>
      <c r="C363" s="76" t="s">
        <v>1060</v>
      </c>
      <c r="D363" s="79">
        <v>6000</v>
      </c>
      <c r="E363" s="170">
        <v>0</v>
      </c>
      <c r="F363" s="172">
        <v>6300</v>
      </c>
      <c r="G363" s="172">
        <v>300</v>
      </c>
    </row>
    <row r="364" spans="1:7" x14ac:dyDescent="0.25">
      <c r="A364" s="74" t="s">
        <v>8063</v>
      </c>
      <c r="B364" s="74" t="s">
        <v>1306</v>
      </c>
      <c r="C364" s="76" t="s">
        <v>1307</v>
      </c>
      <c r="D364" s="75">
        <v>2000</v>
      </c>
      <c r="E364" s="170">
        <v>0</v>
      </c>
      <c r="F364" s="172">
        <v>2100</v>
      </c>
      <c r="G364" s="172">
        <v>100</v>
      </c>
    </row>
    <row r="365" spans="1:7" x14ac:dyDescent="0.25">
      <c r="A365" s="74" t="s">
        <v>8064</v>
      </c>
      <c r="B365" s="74" t="s">
        <v>548</v>
      </c>
      <c r="C365" s="76" t="s">
        <v>1308</v>
      </c>
      <c r="D365" s="75">
        <v>3193</v>
      </c>
      <c r="E365" s="170">
        <v>0</v>
      </c>
      <c r="F365" s="172">
        <v>3352.65</v>
      </c>
      <c r="G365" s="172">
        <v>159.65000000000009</v>
      </c>
    </row>
    <row r="366" spans="1:7" x14ac:dyDescent="0.25">
      <c r="A366" s="74" t="s">
        <v>8064</v>
      </c>
      <c r="B366" s="74" t="s">
        <v>330</v>
      </c>
      <c r="C366" s="76" t="s">
        <v>331</v>
      </c>
      <c r="D366" s="75">
        <v>3193</v>
      </c>
      <c r="E366" s="170">
        <v>0</v>
      </c>
      <c r="F366" s="172">
        <v>3352.65</v>
      </c>
      <c r="G366" s="172">
        <v>159.65000000000009</v>
      </c>
    </row>
    <row r="367" spans="1:7" x14ac:dyDescent="0.25">
      <c r="A367" s="74" t="s">
        <v>8064</v>
      </c>
      <c r="B367" s="74" t="s">
        <v>5995</v>
      </c>
      <c r="C367" s="76" t="s">
        <v>7531</v>
      </c>
      <c r="D367" s="75">
        <v>3193</v>
      </c>
      <c r="E367" s="170">
        <v>0.1</v>
      </c>
      <c r="F367" s="172">
        <v>3352.65</v>
      </c>
      <c r="G367" s="172">
        <v>159.65000000000009</v>
      </c>
    </row>
    <row r="368" spans="1:7" x14ac:dyDescent="0.25">
      <c r="A368" s="74" t="s">
        <v>8064</v>
      </c>
      <c r="B368" s="74" t="s">
        <v>8309</v>
      </c>
      <c r="C368" s="76" t="s">
        <v>8604</v>
      </c>
      <c r="D368" s="75">
        <v>3193</v>
      </c>
      <c r="E368" s="170"/>
      <c r="F368" s="172">
        <v>3352.65</v>
      </c>
      <c r="G368" s="172">
        <v>159.65000000000009</v>
      </c>
    </row>
    <row r="369" spans="1:7" x14ac:dyDescent="0.25">
      <c r="A369" s="74" t="s">
        <v>8064</v>
      </c>
      <c r="B369" s="74" t="s">
        <v>8313</v>
      </c>
      <c r="C369" s="76" t="s">
        <v>8605</v>
      </c>
      <c r="D369" s="75">
        <v>3193</v>
      </c>
      <c r="E369" s="170"/>
      <c r="F369" s="172">
        <v>3352.65</v>
      </c>
      <c r="G369" s="172">
        <v>159.65000000000009</v>
      </c>
    </row>
    <row r="370" spans="1:7" x14ac:dyDescent="0.25">
      <c r="A370" s="74" t="s">
        <v>8064</v>
      </c>
      <c r="B370" s="74" t="s">
        <v>8318</v>
      </c>
      <c r="C370" s="76" t="s">
        <v>8320</v>
      </c>
      <c r="D370" s="75">
        <v>3193</v>
      </c>
      <c r="E370" s="170"/>
      <c r="F370" s="172">
        <v>3352.65</v>
      </c>
      <c r="G370" s="172">
        <v>159.65000000000009</v>
      </c>
    </row>
    <row r="371" spans="1:7" x14ac:dyDescent="0.25">
      <c r="A371" s="74" t="s">
        <v>8064</v>
      </c>
      <c r="B371" s="74" t="s">
        <v>8323</v>
      </c>
      <c r="C371" s="76" t="s">
        <v>8325</v>
      </c>
      <c r="D371" s="75">
        <v>3193</v>
      </c>
      <c r="E371" s="170"/>
      <c r="F371" s="172">
        <v>3352.65</v>
      </c>
      <c r="G371" s="172">
        <v>159.65000000000009</v>
      </c>
    </row>
    <row r="372" spans="1:7" x14ac:dyDescent="0.25">
      <c r="A372" s="74" t="s">
        <v>5525</v>
      </c>
      <c r="B372" s="74" t="s">
        <v>476</v>
      </c>
      <c r="C372" s="76" t="s">
        <v>1061</v>
      </c>
      <c r="D372" s="75">
        <v>16000</v>
      </c>
      <c r="E372" s="170">
        <v>0.5</v>
      </c>
      <c r="F372" s="172">
        <v>16800</v>
      </c>
      <c r="G372" s="172">
        <v>800</v>
      </c>
    </row>
    <row r="373" spans="1:7" x14ac:dyDescent="0.25">
      <c r="A373" s="74" t="s">
        <v>8065</v>
      </c>
      <c r="B373" s="74" t="s">
        <v>8066</v>
      </c>
      <c r="C373" s="76" t="s">
        <v>8067</v>
      </c>
      <c r="D373" s="75">
        <v>850</v>
      </c>
      <c r="E373" s="170">
        <v>1</v>
      </c>
      <c r="F373" s="172">
        <v>892.5</v>
      </c>
      <c r="G373" s="172">
        <v>42.5</v>
      </c>
    </row>
    <row r="374" spans="1:7" x14ac:dyDescent="0.25">
      <c r="A374" s="74" t="s">
        <v>8068</v>
      </c>
      <c r="B374" s="74" t="s">
        <v>477</v>
      </c>
      <c r="C374" s="76" t="s">
        <v>1062</v>
      </c>
      <c r="D374" s="75">
        <v>3650</v>
      </c>
      <c r="E374" s="170">
        <v>1</v>
      </c>
      <c r="F374" s="172">
        <v>3832.5</v>
      </c>
      <c r="G374" s="172">
        <v>182.5</v>
      </c>
    </row>
    <row r="375" spans="1:7" x14ac:dyDescent="0.25">
      <c r="A375" s="74" t="s">
        <v>8068</v>
      </c>
      <c r="B375" s="74" t="s">
        <v>551</v>
      </c>
      <c r="C375" s="76" t="s">
        <v>1309</v>
      </c>
      <c r="D375" s="75">
        <v>3650</v>
      </c>
      <c r="E375" s="170">
        <v>0.25</v>
      </c>
      <c r="F375" s="172">
        <v>3832.5</v>
      </c>
      <c r="G375" s="172">
        <v>182.5</v>
      </c>
    </row>
    <row r="376" spans="1:7" x14ac:dyDescent="0.25">
      <c r="A376" s="74" t="s">
        <v>8068</v>
      </c>
      <c r="B376" s="74" t="s">
        <v>1141</v>
      </c>
      <c r="C376" s="76" t="s">
        <v>1310</v>
      </c>
      <c r="D376" s="75">
        <v>3650</v>
      </c>
      <c r="E376" s="170">
        <v>0</v>
      </c>
      <c r="F376" s="172">
        <v>3832.5</v>
      </c>
      <c r="G376" s="172">
        <v>182.5</v>
      </c>
    </row>
    <row r="377" spans="1:7" x14ac:dyDescent="0.25">
      <c r="A377" s="74" t="s">
        <v>8068</v>
      </c>
      <c r="B377" s="74" t="s">
        <v>554</v>
      </c>
      <c r="C377" s="76" t="s">
        <v>1311</v>
      </c>
      <c r="D377" s="75">
        <v>3650</v>
      </c>
      <c r="E377" s="170">
        <v>0</v>
      </c>
      <c r="F377" s="172">
        <v>3832.5</v>
      </c>
      <c r="G377" s="172">
        <v>182.5</v>
      </c>
    </row>
    <row r="378" spans="1:7" x14ac:dyDescent="0.25">
      <c r="A378" s="74" t="s">
        <v>8068</v>
      </c>
      <c r="B378" s="74" t="s">
        <v>556</v>
      </c>
      <c r="C378" s="76" t="s">
        <v>1312</v>
      </c>
      <c r="D378" s="75">
        <v>3650</v>
      </c>
      <c r="E378" s="170">
        <v>1</v>
      </c>
      <c r="F378" s="172">
        <v>3832.5</v>
      </c>
      <c r="G378" s="172">
        <v>182.5</v>
      </c>
    </row>
    <row r="379" spans="1:7" x14ac:dyDescent="0.25">
      <c r="A379" s="77" t="s">
        <v>8068</v>
      </c>
      <c r="B379" s="77" t="s">
        <v>107</v>
      </c>
      <c r="C379" s="76" t="s">
        <v>218</v>
      </c>
      <c r="D379" s="75">
        <v>3650</v>
      </c>
      <c r="E379" s="170">
        <v>1</v>
      </c>
      <c r="F379" s="172">
        <v>3832.5</v>
      </c>
      <c r="G379" s="172">
        <v>182.5</v>
      </c>
    </row>
    <row r="380" spans="1:7" x14ac:dyDescent="0.25">
      <c r="A380" s="77" t="s">
        <v>8068</v>
      </c>
      <c r="B380" s="77" t="s">
        <v>262</v>
      </c>
      <c r="C380" s="76" t="s">
        <v>263</v>
      </c>
      <c r="D380" s="75">
        <v>3650</v>
      </c>
      <c r="E380" s="170">
        <v>1</v>
      </c>
      <c r="F380" s="172">
        <v>3832.5</v>
      </c>
      <c r="G380" s="172">
        <v>182.5</v>
      </c>
    </row>
    <row r="381" spans="1:7" x14ac:dyDescent="0.25">
      <c r="A381" s="77" t="s">
        <v>8068</v>
      </c>
      <c r="B381" s="77" t="s">
        <v>108</v>
      </c>
      <c r="C381" s="76" t="s">
        <v>219</v>
      </c>
      <c r="D381" s="75">
        <v>3650</v>
      </c>
      <c r="E381" s="170">
        <v>1</v>
      </c>
      <c r="F381" s="172">
        <v>3832.5</v>
      </c>
      <c r="G381" s="172">
        <v>182.5</v>
      </c>
    </row>
    <row r="382" spans="1:7" x14ac:dyDescent="0.25">
      <c r="A382" s="74" t="s">
        <v>8068</v>
      </c>
      <c r="B382" s="74" t="s">
        <v>332</v>
      </c>
      <c r="C382" s="76" t="s">
        <v>333</v>
      </c>
      <c r="D382" s="75">
        <v>3650</v>
      </c>
      <c r="E382" s="170">
        <v>1</v>
      </c>
      <c r="F382" s="172">
        <v>3832.5</v>
      </c>
      <c r="G382" s="172">
        <v>182.5</v>
      </c>
    </row>
    <row r="383" spans="1:7" x14ac:dyDescent="0.25">
      <c r="A383" s="74" t="s">
        <v>8068</v>
      </c>
      <c r="B383" s="74" t="s">
        <v>109</v>
      </c>
      <c r="C383" s="76" t="s">
        <v>220</v>
      </c>
      <c r="D383" s="75">
        <v>3650</v>
      </c>
      <c r="E383" s="170">
        <v>1</v>
      </c>
      <c r="F383" s="172">
        <v>3832.5</v>
      </c>
      <c r="G383" s="172">
        <v>182.5</v>
      </c>
    </row>
    <row r="384" spans="1:7" x14ac:dyDescent="0.25">
      <c r="A384" s="74" t="s">
        <v>8068</v>
      </c>
      <c r="B384" s="74" t="s">
        <v>110</v>
      </c>
      <c r="C384" s="76" t="s">
        <v>220</v>
      </c>
      <c r="D384" s="75">
        <v>3650</v>
      </c>
      <c r="E384" s="170">
        <v>1</v>
      </c>
      <c r="F384" s="172">
        <v>3832.5</v>
      </c>
      <c r="G384" s="172">
        <v>182.5</v>
      </c>
    </row>
    <row r="385" spans="1:7" x14ac:dyDescent="0.25">
      <c r="A385" s="74" t="s">
        <v>8068</v>
      </c>
      <c r="B385" s="74" t="s">
        <v>2866</v>
      </c>
      <c r="C385" s="76" t="s">
        <v>2867</v>
      </c>
      <c r="D385" s="75">
        <v>3650</v>
      </c>
      <c r="E385" s="170">
        <v>1</v>
      </c>
      <c r="F385" s="172">
        <v>3832.5</v>
      </c>
      <c r="G385" s="172">
        <v>182.5</v>
      </c>
    </row>
    <row r="386" spans="1:7" x14ac:dyDescent="0.25">
      <c r="A386" s="74" t="s">
        <v>8068</v>
      </c>
      <c r="B386" s="74" t="s">
        <v>2868</v>
      </c>
      <c r="C386" s="76" t="s">
        <v>2869</v>
      </c>
      <c r="D386" s="75">
        <v>3650</v>
      </c>
      <c r="E386" s="170">
        <v>1</v>
      </c>
      <c r="F386" s="172">
        <v>3832.5</v>
      </c>
      <c r="G386" s="172">
        <v>182.5</v>
      </c>
    </row>
    <row r="387" spans="1:7" x14ac:dyDescent="0.25">
      <c r="A387" s="74" t="s">
        <v>8068</v>
      </c>
      <c r="B387" s="74" t="s">
        <v>2870</v>
      </c>
      <c r="C387" s="76" t="s">
        <v>2871</v>
      </c>
      <c r="D387" s="75">
        <v>3650</v>
      </c>
      <c r="E387" s="170">
        <v>1</v>
      </c>
      <c r="F387" s="172">
        <v>3832.5</v>
      </c>
      <c r="G387" s="172">
        <v>182.5</v>
      </c>
    </row>
    <row r="388" spans="1:7" x14ac:dyDescent="0.25">
      <c r="A388" s="74" t="s">
        <v>8068</v>
      </c>
      <c r="B388" s="74" t="s">
        <v>5857</v>
      </c>
      <c r="C388" s="76" t="s">
        <v>5858</v>
      </c>
      <c r="D388" s="75">
        <v>3650</v>
      </c>
      <c r="E388" s="170">
        <v>1</v>
      </c>
      <c r="F388" s="172">
        <v>3832.5</v>
      </c>
      <c r="G388" s="172">
        <v>182.5</v>
      </c>
    </row>
    <row r="389" spans="1:7" x14ac:dyDescent="0.25">
      <c r="A389" s="74" t="s">
        <v>5122</v>
      </c>
      <c r="B389" s="74" t="s">
        <v>1313</v>
      </c>
      <c r="C389" s="76" t="s">
        <v>1314</v>
      </c>
      <c r="D389" s="75">
        <v>2100</v>
      </c>
      <c r="E389" s="170">
        <v>0</v>
      </c>
      <c r="F389" s="172">
        <v>2205</v>
      </c>
      <c r="G389" s="172">
        <v>105</v>
      </c>
    </row>
    <row r="390" spans="1:7" x14ac:dyDescent="0.25">
      <c r="A390" s="74" t="s">
        <v>5122</v>
      </c>
      <c r="B390" s="74" t="s">
        <v>1315</v>
      </c>
      <c r="C390" s="76" t="s">
        <v>1314</v>
      </c>
      <c r="D390" s="75">
        <v>2100</v>
      </c>
      <c r="E390" s="170">
        <v>0</v>
      </c>
      <c r="F390" s="172">
        <v>2205</v>
      </c>
      <c r="G390" s="172">
        <v>105</v>
      </c>
    </row>
    <row r="391" spans="1:7" x14ac:dyDescent="0.25">
      <c r="A391" s="74" t="s">
        <v>5122</v>
      </c>
      <c r="B391" s="74" t="s">
        <v>1316</v>
      </c>
      <c r="C391" s="76" t="s">
        <v>1314</v>
      </c>
      <c r="D391" s="75">
        <v>2100</v>
      </c>
      <c r="E391" s="170">
        <v>0</v>
      </c>
      <c r="F391" s="172">
        <v>2205</v>
      </c>
      <c r="G391" s="172">
        <v>105</v>
      </c>
    </row>
    <row r="392" spans="1:7" x14ac:dyDescent="0.25">
      <c r="A392" s="74" t="s">
        <v>5122</v>
      </c>
      <c r="B392" s="74" t="s">
        <v>1144</v>
      </c>
      <c r="C392" s="76" t="s">
        <v>1317</v>
      </c>
      <c r="D392" s="75">
        <v>2100</v>
      </c>
      <c r="E392" s="170">
        <v>0</v>
      </c>
      <c r="F392" s="172">
        <v>2205</v>
      </c>
      <c r="G392" s="172">
        <v>105</v>
      </c>
    </row>
    <row r="393" spans="1:7" x14ac:dyDescent="0.25">
      <c r="A393" s="74" t="s">
        <v>5122</v>
      </c>
      <c r="B393" s="74" t="s">
        <v>1146</v>
      </c>
      <c r="C393" s="76" t="s">
        <v>225</v>
      </c>
      <c r="D393" s="75">
        <v>2100</v>
      </c>
      <c r="E393" s="170">
        <v>0</v>
      </c>
      <c r="F393" s="172">
        <v>2205</v>
      </c>
      <c r="G393" s="172">
        <v>105</v>
      </c>
    </row>
    <row r="394" spans="1:7" x14ac:dyDescent="0.25">
      <c r="A394" s="74" t="s">
        <v>5122</v>
      </c>
      <c r="B394" s="74" t="s">
        <v>1148</v>
      </c>
      <c r="C394" s="76" t="s">
        <v>1318</v>
      </c>
      <c r="D394" s="75">
        <v>2100</v>
      </c>
      <c r="E394" s="170">
        <v>0</v>
      </c>
      <c r="F394" s="172">
        <v>2205</v>
      </c>
      <c r="G394" s="172">
        <v>105</v>
      </c>
    </row>
    <row r="395" spans="1:7" x14ac:dyDescent="0.25">
      <c r="A395" s="74" t="s">
        <v>5122</v>
      </c>
      <c r="B395" s="74" t="s">
        <v>1319</v>
      </c>
      <c r="C395" s="76" t="s">
        <v>1320</v>
      </c>
      <c r="D395" s="75">
        <v>2100</v>
      </c>
      <c r="E395" s="170">
        <v>0</v>
      </c>
      <c r="F395" s="172">
        <v>2205</v>
      </c>
      <c r="G395" s="172">
        <v>105</v>
      </c>
    </row>
    <row r="396" spans="1:7" x14ac:dyDescent="0.25">
      <c r="A396" s="74" t="s">
        <v>5122</v>
      </c>
      <c r="B396" s="74" t="s">
        <v>1321</v>
      </c>
      <c r="C396" s="76" t="s">
        <v>1322</v>
      </c>
      <c r="D396" s="75">
        <v>2100</v>
      </c>
      <c r="E396" s="170">
        <v>0</v>
      </c>
      <c r="F396" s="172">
        <v>2205</v>
      </c>
      <c r="G396" s="172">
        <v>105</v>
      </c>
    </row>
    <row r="397" spans="1:7" x14ac:dyDescent="0.25">
      <c r="A397" s="74" t="s">
        <v>5122</v>
      </c>
      <c r="B397" s="74" t="s">
        <v>111</v>
      </c>
      <c r="C397" s="76" t="s">
        <v>221</v>
      </c>
      <c r="D397" s="75">
        <v>2100</v>
      </c>
      <c r="E397" s="170">
        <v>1</v>
      </c>
      <c r="F397" s="172">
        <v>2205</v>
      </c>
      <c r="G397" s="172">
        <v>105</v>
      </c>
    </row>
    <row r="398" spans="1:7" x14ac:dyDescent="0.25">
      <c r="A398" s="74" t="s">
        <v>5122</v>
      </c>
      <c r="B398" s="74" t="s">
        <v>112</v>
      </c>
      <c r="C398" s="76" t="s">
        <v>222</v>
      </c>
      <c r="D398" s="75">
        <v>2100</v>
      </c>
      <c r="E398" s="170">
        <v>1</v>
      </c>
      <c r="F398" s="172">
        <v>2205</v>
      </c>
      <c r="G398" s="172">
        <v>105</v>
      </c>
    </row>
    <row r="399" spans="1:7" x14ac:dyDescent="0.25">
      <c r="A399" s="74" t="s">
        <v>5122</v>
      </c>
      <c r="B399" s="74" t="s">
        <v>264</v>
      </c>
      <c r="C399" s="76" t="s">
        <v>221</v>
      </c>
      <c r="D399" s="75">
        <v>2100</v>
      </c>
      <c r="E399" s="170">
        <v>0</v>
      </c>
      <c r="F399" s="172">
        <v>2205</v>
      </c>
      <c r="G399" s="172">
        <v>105</v>
      </c>
    </row>
    <row r="400" spans="1:7" x14ac:dyDescent="0.25">
      <c r="A400" s="74" t="s">
        <v>5122</v>
      </c>
      <c r="B400" s="74" t="s">
        <v>265</v>
      </c>
      <c r="C400" s="76" t="s">
        <v>222</v>
      </c>
      <c r="D400" s="75">
        <v>2100</v>
      </c>
      <c r="E400" s="170">
        <v>0.75</v>
      </c>
      <c r="F400" s="172">
        <v>2205</v>
      </c>
      <c r="G400" s="172">
        <v>105</v>
      </c>
    </row>
    <row r="401" spans="1:7" x14ac:dyDescent="0.25">
      <c r="A401" s="74" t="s">
        <v>5122</v>
      </c>
      <c r="B401" s="74" t="s">
        <v>1082</v>
      </c>
      <c r="C401" s="76" t="s">
        <v>222</v>
      </c>
      <c r="D401" s="75">
        <v>2100</v>
      </c>
      <c r="E401" s="170">
        <v>0.75</v>
      </c>
      <c r="F401" s="172">
        <v>2205</v>
      </c>
      <c r="G401" s="172">
        <v>105</v>
      </c>
    </row>
    <row r="402" spans="1:7" x14ac:dyDescent="0.25">
      <c r="A402" s="74" t="s">
        <v>5122</v>
      </c>
      <c r="B402" s="74" t="s">
        <v>1323</v>
      </c>
      <c r="C402" s="76" t="s">
        <v>1324</v>
      </c>
      <c r="D402" s="75">
        <v>2100</v>
      </c>
      <c r="E402" s="170">
        <v>1</v>
      </c>
      <c r="F402" s="172">
        <v>2205</v>
      </c>
      <c r="G402" s="172">
        <v>105</v>
      </c>
    </row>
    <row r="403" spans="1:7" x14ac:dyDescent="0.25">
      <c r="A403" s="74" t="s">
        <v>5122</v>
      </c>
      <c r="B403" s="74" t="s">
        <v>1325</v>
      </c>
      <c r="C403" s="76" t="s">
        <v>1326</v>
      </c>
      <c r="D403" s="75">
        <v>2100</v>
      </c>
      <c r="E403" s="170">
        <v>0</v>
      </c>
      <c r="F403" s="172">
        <v>2205</v>
      </c>
      <c r="G403" s="172">
        <v>105</v>
      </c>
    </row>
    <row r="404" spans="1:7" x14ac:dyDescent="0.25">
      <c r="A404" s="74" t="s">
        <v>5122</v>
      </c>
      <c r="B404" s="74" t="s">
        <v>113</v>
      </c>
      <c r="C404" s="76" t="s">
        <v>223</v>
      </c>
      <c r="D404" s="75">
        <v>2100</v>
      </c>
      <c r="E404" s="170">
        <v>1</v>
      </c>
      <c r="F404" s="172">
        <v>2205</v>
      </c>
      <c r="G404" s="172">
        <v>105</v>
      </c>
    </row>
    <row r="405" spans="1:7" x14ac:dyDescent="0.25">
      <c r="A405" s="74" t="s">
        <v>5122</v>
      </c>
      <c r="B405" s="74" t="s">
        <v>1327</v>
      </c>
      <c r="C405" s="76" t="s">
        <v>1328</v>
      </c>
      <c r="D405" s="75">
        <v>2100</v>
      </c>
      <c r="E405" s="170">
        <v>1</v>
      </c>
      <c r="F405" s="172">
        <v>2205</v>
      </c>
      <c r="G405" s="172">
        <v>105</v>
      </c>
    </row>
    <row r="406" spans="1:7" x14ac:dyDescent="0.25">
      <c r="A406" s="74" t="s">
        <v>5122</v>
      </c>
      <c r="B406" s="74" t="s">
        <v>114</v>
      </c>
      <c r="C406" s="76" t="s">
        <v>224</v>
      </c>
      <c r="D406" s="75">
        <v>2100</v>
      </c>
      <c r="E406" s="170">
        <v>0.5</v>
      </c>
      <c r="F406" s="172">
        <v>2205</v>
      </c>
      <c r="G406" s="172">
        <v>105</v>
      </c>
    </row>
    <row r="407" spans="1:7" x14ac:dyDescent="0.25">
      <c r="A407" s="74" t="s">
        <v>5122</v>
      </c>
      <c r="B407" s="74" t="s">
        <v>115</v>
      </c>
      <c r="C407" s="76" t="s">
        <v>224</v>
      </c>
      <c r="D407" s="75">
        <v>2100</v>
      </c>
      <c r="E407" s="170">
        <v>1</v>
      </c>
      <c r="F407" s="172">
        <v>2205</v>
      </c>
      <c r="G407" s="172">
        <v>105</v>
      </c>
    </row>
    <row r="408" spans="1:7" x14ac:dyDescent="0.25">
      <c r="A408" s="74" t="s">
        <v>5122</v>
      </c>
      <c r="B408" s="74" t="s">
        <v>116</v>
      </c>
      <c r="C408" s="76" t="s">
        <v>225</v>
      </c>
      <c r="D408" s="75">
        <v>2100</v>
      </c>
      <c r="E408" s="170">
        <v>1</v>
      </c>
      <c r="F408" s="172">
        <v>2205</v>
      </c>
      <c r="G408" s="172">
        <v>105</v>
      </c>
    </row>
    <row r="409" spans="1:7" x14ac:dyDescent="0.25">
      <c r="A409" s="74" t="s">
        <v>5122</v>
      </c>
      <c r="B409" s="74" t="s">
        <v>117</v>
      </c>
      <c r="C409" s="76" t="s">
        <v>226</v>
      </c>
      <c r="D409" s="75">
        <v>2100</v>
      </c>
      <c r="E409" s="170">
        <v>0.5</v>
      </c>
      <c r="F409" s="172">
        <v>2205</v>
      </c>
      <c r="G409" s="172">
        <v>105</v>
      </c>
    </row>
    <row r="410" spans="1:7" x14ac:dyDescent="0.25">
      <c r="A410" s="74" t="s">
        <v>5122</v>
      </c>
      <c r="B410" s="74" t="s">
        <v>118</v>
      </c>
      <c r="C410" s="76" t="s">
        <v>227</v>
      </c>
      <c r="D410" s="75">
        <v>2100</v>
      </c>
      <c r="E410" s="170">
        <v>0.25</v>
      </c>
      <c r="F410" s="172">
        <v>2205</v>
      </c>
      <c r="G410" s="172">
        <v>105</v>
      </c>
    </row>
    <row r="411" spans="1:7" x14ac:dyDescent="0.25">
      <c r="A411" s="77" t="s">
        <v>5122</v>
      </c>
      <c r="B411" s="77" t="s">
        <v>478</v>
      </c>
      <c r="C411" s="76" t="s">
        <v>226</v>
      </c>
      <c r="D411" s="79">
        <v>2100</v>
      </c>
      <c r="E411" s="170">
        <v>1</v>
      </c>
      <c r="F411" s="172">
        <v>2205</v>
      </c>
      <c r="G411" s="172">
        <v>105</v>
      </c>
    </row>
    <row r="412" spans="1:7" x14ac:dyDescent="0.25">
      <c r="A412" s="74" t="s">
        <v>5122</v>
      </c>
      <c r="B412" s="74" t="s">
        <v>119</v>
      </c>
      <c r="C412" s="76" t="s">
        <v>226</v>
      </c>
      <c r="D412" s="75">
        <v>2100</v>
      </c>
      <c r="E412" s="170">
        <v>0.5</v>
      </c>
      <c r="F412" s="172">
        <v>2205</v>
      </c>
      <c r="G412" s="172">
        <v>105</v>
      </c>
    </row>
    <row r="413" spans="1:7" x14ac:dyDescent="0.25">
      <c r="A413" s="74" t="s">
        <v>5122</v>
      </c>
      <c r="B413" s="74" t="s">
        <v>120</v>
      </c>
      <c r="C413" s="76" t="s">
        <v>227</v>
      </c>
      <c r="D413" s="75">
        <v>2100</v>
      </c>
      <c r="E413" s="170">
        <v>1</v>
      </c>
      <c r="F413" s="172">
        <v>2205</v>
      </c>
      <c r="G413" s="172">
        <v>105</v>
      </c>
    </row>
    <row r="414" spans="1:7" x14ac:dyDescent="0.25">
      <c r="A414" s="74" t="s">
        <v>5122</v>
      </c>
      <c r="B414" s="74" t="s">
        <v>255</v>
      </c>
      <c r="C414" s="76" t="s">
        <v>227</v>
      </c>
      <c r="D414" s="75">
        <v>2100</v>
      </c>
      <c r="E414" s="170">
        <v>1</v>
      </c>
      <c r="F414" s="172">
        <v>2205</v>
      </c>
      <c r="G414" s="172">
        <v>105</v>
      </c>
    </row>
    <row r="415" spans="1:7" x14ac:dyDescent="0.25">
      <c r="A415" s="74" t="s">
        <v>5122</v>
      </c>
      <c r="B415" s="74" t="s">
        <v>121</v>
      </c>
      <c r="C415" s="76" t="s">
        <v>227</v>
      </c>
      <c r="D415" s="75">
        <v>2100</v>
      </c>
      <c r="E415" s="170">
        <v>0.75</v>
      </c>
      <c r="F415" s="172">
        <v>2205</v>
      </c>
      <c r="G415" s="172">
        <v>105</v>
      </c>
    </row>
    <row r="416" spans="1:7" x14ac:dyDescent="0.25">
      <c r="A416" s="74" t="s">
        <v>5122</v>
      </c>
      <c r="B416" s="74" t="s">
        <v>122</v>
      </c>
      <c r="C416" s="76" t="s">
        <v>228</v>
      </c>
      <c r="D416" s="75">
        <v>2100</v>
      </c>
      <c r="E416" s="170">
        <v>0.5</v>
      </c>
      <c r="F416" s="172">
        <v>2205</v>
      </c>
      <c r="G416" s="172">
        <v>105</v>
      </c>
    </row>
    <row r="417" spans="1:7" x14ac:dyDescent="0.25">
      <c r="A417" s="74" t="s">
        <v>5122</v>
      </c>
      <c r="B417" s="74" t="s">
        <v>8086</v>
      </c>
      <c r="C417" s="76" t="s">
        <v>8087</v>
      </c>
      <c r="D417" s="75">
        <v>2100</v>
      </c>
      <c r="E417" s="170">
        <v>1</v>
      </c>
      <c r="F417" s="172">
        <v>2205</v>
      </c>
      <c r="G417" s="172">
        <v>105</v>
      </c>
    </row>
    <row r="418" spans="1:7" x14ac:dyDescent="0.25">
      <c r="A418" s="74" t="s">
        <v>5122</v>
      </c>
      <c r="B418" s="74" t="s">
        <v>8078</v>
      </c>
      <c r="C418" s="76" t="s">
        <v>8079</v>
      </c>
      <c r="D418" s="75">
        <v>2100</v>
      </c>
      <c r="E418" s="170">
        <v>1</v>
      </c>
      <c r="F418" s="172">
        <v>2205</v>
      </c>
      <c r="G418" s="172">
        <v>105</v>
      </c>
    </row>
    <row r="419" spans="1:7" x14ac:dyDescent="0.25">
      <c r="A419" s="74" t="s">
        <v>5122</v>
      </c>
      <c r="B419" s="74" t="s">
        <v>8080</v>
      </c>
      <c r="C419" s="76" t="s">
        <v>8081</v>
      </c>
      <c r="D419" s="75">
        <v>2100</v>
      </c>
      <c r="E419" s="170">
        <v>1</v>
      </c>
      <c r="F419" s="172">
        <v>2205</v>
      </c>
      <c r="G419" s="172">
        <v>105</v>
      </c>
    </row>
    <row r="420" spans="1:7" x14ac:dyDescent="0.25">
      <c r="A420" s="74" t="s">
        <v>5074</v>
      </c>
      <c r="B420" s="74" t="s">
        <v>8001</v>
      </c>
      <c r="C420" s="76" t="s">
        <v>8069</v>
      </c>
      <c r="D420" s="75">
        <v>1500</v>
      </c>
      <c r="E420" s="170">
        <v>1</v>
      </c>
      <c r="F420" s="172">
        <v>1575</v>
      </c>
      <c r="G420" s="172">
        <v>75</v>
      </c>
    </row>
    <row r="421" spans="1:7" x14ac:dyDescent="0.25">
      <c r="A421" s="74" t="s">
        <v>5063</v>
      </c>
      <c r="B421" s="74" t="s">
        <v>558</v>
      </c>
      <c r="C421" s="76" t="s">
        <v>3201</v>
      </c>
      <c r="D421" s="75">
        <v>1250</v>
      </c>
      <c r="E421" s="170">
        <v>1</v>
      </c>
      <c r="F421" s="172">
        <v>1312.5</v>
      </c>
      <c r="G421" s="172">
        <v>62.5</v>
      </c>
    </row>
    <row r="422" spans="1:7" x14ac:dyDescent="0.25">
      <c r="A422" s="74" t="s">
        <v>5267</v>
      </c>
      <c r="B422" s="74" t="s">
        <v>123</v>
      </c>
      <c r="C422" s="76" t="s">
        <v>229</v>
      </c>
      <c r="D422" s="75">
        <v>3000</v>
      </c>
      <c r="E422" s="170">
        <v>0</v>
      </c>
      <c r="F422" s="172">
        <v>3150</v>
      </c>
      <c r="G422" s="172">
        <v>150</v>
      </c>
    </row>
    <row r="423" spans="1:7" x14ac:dyDescent="0.25">
      <c r="A423" s="74" t="s">
        <v>5595</v>
      </c>
      <c r="B423" s="74" t="s">
        <v>1329</v>
      </c>
      <c r="C423" s="76" t="s">
        <v>1330</v>
      </c>
      <c r="D423" s="75">
        <v>6000</v>
      </c>
      <c r="E423" s="170">
        <v>0</v>
      </c>
      <c r="F423" s="172">
        <v>6300</v>
      </c>
      <c r="G423" s="172">
        <v>300</v>
      </c>
    </row>
    <row r="424" spans="1:7" x14ac:dyDescent="0.25">
      <c r="A424" s="77" t="s">
        <v>5595</v>
      </c>
      <c r="B424" s="77" t="s">
        <v>1083</v>
      </c>
      <c r="C424" s="76" t="s">
        <v>1331</v>
      </c>
      <c r="D424" s="79">
        <v>7000</v>
      </c>
      <c r="E424" s="170">
        <v>0</v>
      </c>
      <c r="F424" s="172">
        <v>7350</v>
      </c>
      <c r="G424" s="172">
        <v>350</v>
      </c>
    </row>
    <row r="425" spans="1:7" x14ac:dyDescent="0.25">
      <c r="A425" s="74" t="s">
        <v>8088</v>
      </c>
      <c r="B425" s="74" t="s">
        <v>8089</v>
      </c>
      <c r="C425" s="76" t="s">
        <v>8090</v>
      </c>
      <c r="D425" s="75">
        <v>600</v>
      </c>
      <c r="E425" s="170">
        <v>0</v>
      </c>
      <c r="F425" s="172">
        <v>630</v>
      </c>
      <c r="G425" s="172">
        <v>30</v>
      </c>
    </row>
    <row r="426" spans="1:7" x14ac:dyDescent="0.25">
      <c r="A426" s="74" t="s">
        <v>5174</v>
      </c>
      <c r="B426" s="74" t="s">
        <v>124</v>
      </c>
      <c r="C426" s="76" t="s">
        <v>230</v>
      </c>
      <c r="D426" s="75">
        <v>4000</v>
      </c>
      <c r="E426" s="170">
        <v>0.5</v>
      </c>
      <c r="F426" s="172">
        <v>4200</v>
      </c>
      <c r="G426" s="172">
        <v>200</v>
      </c>
    </row>
    <row r="427" spans="1:7" x14ac:dyDescent="0.25">
      <c r="A427" s="74" t="s">
        <v>5174</v>
      </c>
      <c r="B427" s="74" t="s">
        <v>1332</v>
      </c>
      <c r="C427" s="76" t="s">
        <v>1333</v>
      </c>
      <c r="D427" s="75">
        <v>4000</v>
      </c>
      <c r="E427" s="170">
        <v>0</v>
      </c>
      <c r="F427" s="172">
        <v>4200</v>
      </c>
      <c r="G427" s="172">
        <v>200</v>
      </c>
    </row>
    <row r="428" spans="1:7" x14ac:dyDescent="0.25">
      <c r="A428" s="74" t="s">
        <v>5174</v>
      </c>
      <c r="B428" s="74" t="s">
        <v>1153</v>
      </c>
      <c r="C428" s="76" t="s">
        <v>1334</v>
      </c>
      <c r="D428" s="75">
        <v>4000</v>
      </c>
      <c r="E428" s="170">
        <v>0</v>
      </c>
      <c r="F428" s="172">
        <v>4200</v>
      </c>
      <c r="G428" s="172">
        <v>200</v>
      </c>
    </row>
    <row r="429" spans="1:7" x14ac:dyDescent="0.25">
      <c r="A429" s="74" t="s">
        <v>5174</v>
      </c>
      <c r="B429" s="74" t="s">
        <v>479</v>
      </c>
      <c r="C429" s="76" t="s">
        <v>1063</v>
      </c>
      <c r="D429" s="75">
        <v>4000</v>
      </c>
      <c r="E429" s="170">
        <v>1</v>
      </c>
      <c r="F429" s="172">
        <v>4200</v>
      </c>
      <c r="G429" s="172">
        <v>200</v>
      </c>
    </row>
    <row r="430" spans="1:7" x14ac:dyDescent="0.25">
      <c r="A430" s="74" t="s">
        <v>5174</v>
      </c>
      <c r="B430" s="74" t="s">
        <v>125</v>
      </c>
      <c r="C430" s="76" t="s">
        <v>231</v>
      </c>
      <c r="D430" s="75">
        <v>4000</v>
      </c>
      <c r="E430" s="170">
        <v>0.75</v>
      </c>
      <c r="F430" s="172">
        <v>4200</v>
      </c>
      <c r="G430" s="172">
        <v>200</v>
      </c>
    </row>
    <row r="431" spans="1:7" x14ac:dyDescent="0.25">
      <c r="A431" s="74" t="s">
        <v>5174</v>
      </c>
      <c r="B431" s="74" t="s">
        <v>126</v>
      </c>
      <c r="C431" s="76" t="s">
        <v>232</v>
      </c>
      <c r="D431" s="75">
        <v>4000</v>
      </c>
      <c r="E431" s="170">
        <v>1</v>
      </c>
      <c r="F431" s="172">
        <v>4200</v>
      </c>
      <c r="G431" s="172">
        <v>200</v>
      </c>
    </row>
    <row r="432" spans="1:7" x14ac:dyDescent="0.25">
      <c r="A432" s="74" t="s">
        <v>5174</v>
      </c>
      <c r="B432" s="74" t="s">
        <v>480</v>
      </c>
      <c r="C432" s="76" t="s">
        <v>1064</v>
      </c>
      <c r="D432" s="75">
        <v>2000</v>
      </c>
      <c r="E432" s="170">
        <v>0.5</v>
      </c>
      <c r="F432" s="172">
        <v>2100</v>
      </c>
      <c r="G432" s="172">
        <v>100</v>
      </c>
    </row>
    <row r="433" spans="1:7" x14ac:dyDescent="0.25">
      <c r="A433" s="74" t="s">
        <v>5174</v>
      </c>
      <c r="B433" s="74" t="s">
        <v>6005</v>
      </c>
      <c r="C433" s="76" t="s">
        <v>6028</v>
      </c>
      <c r="D433" s="75">
        <v>2000</v>
      </c>
      <c r="E433" s="170">
        <v>0.5</v>
      </c>
      <c r="F433" s="172">
        <v>2100</v>
      </c>
      <c r="G433" s="172">
        <v>100</v>
      </c>
    </row>
    <row r="434" spans="1:7" x14ac:dyDescent="0.25">
      <c r="A434" s="74" t="s">
        <v>5174</v>
      </c>
      <c r="B434" s="74" t="s">
        <v>7788</v>
      </c>
      <c r="C434" s="76" t="s">
        <v>7807</v>
      </c>
      <c r="D434" s="75">
        <v>4000</v>
      </c>
      <c r="E434" s="170">
        <v>0.5</v>
      </c>
      <c r="F434" s="172">
        <v>4200</v>
      </c>
      <c r="G434" s="172">
        <v>200</v>
      </c>
    </row>
    <row r="435" spans="1:7" x14ac:dyDescent="0.25">
      <c r="A435" s="74" t="e">
        <v>#N/A</v>
      </c>
      <c r="B435" s="74" t="s">
        <v>1335</v>
      </c>
      <c r="C435" s="76" t="s">
        <v>1336</v>
      </c>
      <c r="D435" s="75">
        <v>1200</v>
      </c>
      <c r="E435" s="170">
        <v>0</v>
      </c>
      <c r="F435" s="172">
        <v>1260</v>
      </c>
      <c r="G435" s="172">
        <v>60</v>
      </c>
    </row>
    <row r="436" spans="1:7" x14ac:dyDescent="0.25">
      <c r="A436" s="77" t="s">
        <v>5281</v>
      </c>
      <c r="B436" s="77" t="s">
        <v>3774</v>
      </c>
      <c r="C436" s="76" t="s">
        <v>3775</v>
      </c>
      <c r="D436" s="79">
        <v>200</v>
      </c>
      <c r="E436" s="170">
        <v>1</v>
      </c>
      <c r="F436" s="172">
        <v>210</v>
      </c>
      <c r="G436" s="172">
        <v>10</v>
      </c>
    </row>
    <row r="437" spans="1:7" x14ac:dyDescent="0.25">
      <c r="A437" s="74" t="s">
        <v>5193</v>
      </c>
      <c r="B437" s="74" t="s">
        <v>127</v>
      </c>
      <c r="C437" s="76" t="s">
        <v>233</v>
      </c>
      <c r="D437" s="75">
        <v>4000</v>
      </c>
      <c r="E437" s="170">
        <v>0.85</v>
      </c>
      <c r="F437" s="172">
        <v>4200</v>
      </c>
      <c r="G437" s="172">
        <v>200</v>
      </c>
    </row>
    <row r="438" spans="1:7" x14ac:dyDescent="0.25">
      <c r="A438" s="74" t="s">
        <v>5193</v>
      </c>
      <c r="B438" s="74" t="s">
        <v>128</v>
      </c>
      <c r="C438" s="76" t="s">
        <v>234</v>
      </c>
      <c r="D438" s="75">
        <v>4000</v>
      </c>
      <c r="E438" s="170">
        <v>0.25</v>
      </c>
      <c r="F438" s="172">
        <v>4200</v>
      </c>
      <c r="G438" s="172">
        <v>200</v>
      </c>
    </row>
    <row r="439" spans="1:7" x14ac:dyDescent="0.25">
      <c r="A439" s="74" t="s">
        <v>5193</v>
      </c>
      <c r="B439" s="74" t="s">
        <v>129</v>
      </c>
      <c r="C439" s="76" t="s">
        <v>235</v>
      </c>
      <c r="D439" s="75">
        <v>4000</v>
      </c>
      <c r="E439" s="170">
        <v>1</v>
      </c>
      <c r="F439" s="172">
        <v>4200</v>
      </c>
      <c r="G439" s="172">
        <v>200</v>
      </c>
    </row>
    <row r="440" spans="1:7" x14ac:dyDescent="0.25">
      <c r="A440" s="74" t="s">
        <v>5193</v>
      </c>
      <c r="B440" s="74" t="s">
        <v>130</v>
      </c>
      <c r="C440" s="76" t="s">
        <v>236</v>
      </c>
      <c r="D440" s="75">
        <v>4000</v>
      </c>
      <c r="E440" s="170">
        <v>1</v>
      </c>
      <c r="F440" s="172">
        <v>4200</v>
      </c>
      <c r="G440" s="172">
        <v>200</v>
      </c>
    </row>
    <row r="441" spans="1:7" x14ac:dyDescent="0.25">
      <c r="A441" s="74" t="s">
        <v>5193</v>
      </c>
      <c r="B441" s="82" t="s">
        <v>1084</v>
      </c>
      <c r="C441" s="76" t="s">
        <v>1337</v>
      </c>
      <c r="D441" s="75">
        <v>4500</v>
      </c>
      <c r="E441" s="170">
        <v>1</v>
      </c>
      <c r="F441" s="172">
        <v>4725</v>
      </c>
      <c r="G441" s="172">
        <v>225</v>
      </c>
    </row>
    <row r="442" spans="1:7" x14ac:dyDescent="0.25">
      <c r="A442" s="74" t="s">
        <v>5193</v>
      </c>
      <c r="B442" s="74" t="s">
        <v>1338</v>
      </c>
      <c r="C442" s="74" t="s">
        <v>1339</v>
      </c>
      <c r="D442" s="75">
        <v>5500</v>
      </c>
      <c r="E442" s="170">
        <v>0</v>
      </c>
      <c r="F442" s="172">
        <v>5775</v>
      </c>
      <c r="G442" s="172">
        <v>275</v>
      </c>
    </row>
    <row r="443" spans="1:7" x14ac:dyDescent="0.25">
      <c r="A443" s="74" t="s">
        <v>5193</v>
      </c>
      <c r="B443" s="74" t="s">
        <v>1340</v>
      </c>
      <c r="C443" s="76" t="s">
        <v>1341</v>
      </c>
      <c r="D443" s="75">
        <v>5500</v>
      </c>
      <c r="E443" s="170">
        <v>0</v>
      </c>
      <c r="F443" s="172">
        <v>5775</v>
      </c>
      <c r="G443" s="172">
        <v>275</v>
      </c>
    </row>
    <row r="444" spans="1:7" x14ac:dyDescent="0.25">
      <c r="A444" s="74" t="s">
        <v>5193</v>
      </c>
      <c r="B444" s="74" t="s">
        <v>3069</v>
      </c>
      <c r="C444" s="76" t="s">
        <v>3142</v>
      </c>
      <c r="D444" s="75">
        <v>4000</v>
      </c>
      <c r="E444" s="170">
        <v>1</v>
      </c>
      <c r="F444" s="172">
        <v>4200</v>
      </c>
      <c r="G444" s="172">
        <v>200</v>
      </c>
    </row>
    <row r="445" spans="1:7" x14ac:dyDescent="0.25">
      <c r="A445" s="74" t="s">
        <v>5193</v>
      </c>
      <c r="B445" s="74" t="s">
        <v>8345</v>
      </c>
      <c r="C445" s="76" t="s">
        <v>8606</v>
      </c>
      <c r="D445" s="75">
        <v>4500</v>
      </c>
      <c r="E445" s="170">
        <v>0</v>
      </c>
      <c r="F445" s="172"/>
      <c r="G445" s="172"/>
    </row>
    <row r="446" spans="1:7" x14ac:dyDescent="0.25">
      <c r="A446" s="74" t="s">
        <v>5193</v>
      </c>
      <c r="B446" s="74" t="s">
        <v>8351</v>
      </c>
      <c r="C446" s="76" t="s">
        <v>8376</v>
      </c>
      <c r="D446" s="75">
        <v>4000</v>
      </c>
      <c r="E446" s="170">
        <v>0.5</v>
      </c>
      <c r="F446" s="172"/>
      <c r="G446" s="172"/>
    </row>
    <row r="447" spans="1:7" x14ac:dyDescent="0.25">
      <c r="A447" s="74" t="s">
        <v>5193</v>
      </c>
      <c r="B447" s="74" t="s">
        <v>8356</v>
      </c>
      <c r="C447" s="76" t="s">
        <v>8381</v>
      </c>
      <c r="D447" s="75">
        <v>4000</v>
      </c>
      <c r="E447" s="170">
        <v>0.5</v>
      </c>
      <c r="F447" s="172"/>
      <c r="G447" s="172"/>
    </row>
    <row r="448" spans="1:7" x14ac:dyDescent="0.25">
      <c r="A448" s="74" t="s">
        <v>3095</v>
      </c>
      <c r="B448" s="74" t="s">
        <v>131</v>
      </c>
      <c r="C448" s="76" t="s">
        <v>237</v>
      </c>
      <c r="D448" s="75">
        <v>3000</v>
      </c>
      <c r="E448" s="170">
        <v>1</v>
      </c>
      <c r="F448" s="172">
        <v>3150</v>
      </c>
      <c r="G448" s="172">
        <v>150</v>
      </c>
    </row>
    <row r="449" spans="1:7" x14ac:dyDescent="0.25">
      <c r="A449" s="74" t="s">
        <v>3095</v>
      </c>
      <c r="B449" s="74" t="s">
        <v>132</v>
      </c>
      <c r="C449" s="76" t="s">
        <v>238</v>
      </c>
      <c r="D449" s="75">
        <v>4000</v>
      </c>
      <c r="E449" s="170">
        <v>1</v>
      </c>
      <c r="F449" s="172">
        <v>4200</v>
      </c>
      <c r="G449" s="172">
        <v>200</v>
      </c>
    </row>
    <row r="450" spans="1:7" x14ac:dyDescent="0.25">
      <c r="A450" s="74" t="s">
        <v>3095</v>
      </c>
      <c r="B450" s="74" t="s">
        <v>133</v>
      </c>
      <c r="C450" s="76" t="s">
        <v>239</v>
      </c>
      <c r="D450" s="75">
        <v>3000</v>
      </c>
      <c r="E450" s="170">
        <v>1</v>
      </c>
      <c r="F450" s="172">
        <v>3150</v>
      </c>
      <c r="G450" s="172">
        <v>150</v>
      </c>
    </row>
    <row r="451" spans="1:7" x14ac:dyDescent="0.25">
      <c r="A451" s="74" t="s">
        <v>3095</v>
      </c>
      <c r="B451" s="74" t="s">
        <v>134</v>
      </c>
      <c r="C451" s="76" t="s">
        <v>240</v>
      </c>
      <c r="D451" s="75">
        <v>3000</v>
      </c>
      <c r="E451" s="170">
        <v>1</v>
      </c>
      <c r="F451" s="172">
        <v>3150</v>
      </c>
      <c r="G451" s="172">
        <v>150</v>
      </c>
    </row>
    <row r="452" spans="1:7" x14ac:dyDescent="0.25">
      <c r="A452" s="82" t="s">
        <v>3095</v>
      </c>
      <c r="B452" s="82" t="s">
        <v>334</v>
      </c>
      <c r="C452" s="174" t="s">
        <v>1342</v>
      </c>
      <c r="D452" s="175">
        <v>3000</v>
      </c>
      <c r="E452" s="176">
        <v>1</v>
      </c>
      <c r="F452" s="177">
        <v>3150</v>
      </c>
      <c r="G452" s="177">
        <v>150</v>
      </c>
    </row>
    <row r="453" spans="1:7" x14ac:dyDescent="0.25">
      <c r="A453" s="74" t="s">
        <v>3095</v>
      </c>
      <c r="B453" s="74" t="s">
        <v>335</v>
      </c>
      <c r="C453" s="76" t="s">
        <v>336</v>
      </c>
      <c r="D453" s="75">
        <v>3000</v>
      </c>
      <c r="E453" s="170">
        <v>0.25</v>
      </c>
      <c r="F453" s="177">
        <v>3150</v>
      </c>
      <c r="G453" s="177">
        <v>150</v>
      </c>
    </row>
    <row r="454" spans="1:7" x14ac:dyDescent="0.25">
      <c r="A454" s="82" t="s">
        <v>3095</v>
      </c>
      <c r="B454" s="82" t="s">
        <v>251</v>
      </c>
      <c r="C454" s="174" t="s">
        <v>252</v>
      </c>
      <c r="D454" s="175">
        <v>3000</v>
      </c>
      <c r="E454" s="176">
        <v>0.75</v>
      </c>
      <c r="F454" s="177">
        <v>3150</v>
      </c>
      <c r="G454" s="177">
        <v>150</v>
      </c>
    </row>
    <row r="455" spans="1:7" x14ac:dyDescent="0.25">
      <c r="A455" s="23"/>
      <c r="B455" s="23"/>
      <c r="C455" s="23"/>
    </row>
    <row r="456" spans="1:7" x14ac:dyDescent="0.25">
      <c r="A456" s="23"/>
      <c r="B456" s="23"/>
      <c r="C456" s="23"/>
    </row>
    <row r="457" spans="1:7" x14ac:dyDescent="0.25">
      <c r="A457" s="23"/>
      <c r="B457" s="23"/>
      <c r="C457" s="23"/>
    </row>
    <row r="458" spans="1:7" x14ac:dyDescent="0.25">
      <c r="A458" s="23"/>
      <c r="B458" s="23"/>
      <c r="C458" s="23"/>
    </row>
    <row r="459" spans="1:7" x14ac:dyDescent="0.25">
      <c r="A459" s="23"/>
      <c r="B459" s="23"/>
      <c r="C459" s="23"/>
    </row>
    <row r="460" spans="1:7" x14ac:dyDescent="0.25">
      <c r="A460" s="23"/>
      <c r="B460" s="23"/>
      <c r="C460" s="23"/>
    </row>
    <row r="461" spans="1:7" x14ac:dyDescent="0.25">
      <c r="A461" s="23"/>
      <c r="B461" s="23"/>
      <c r="C461" s="23"/>
    </row>
    <row r="462" spans="1:7" x14ac:dyDescent="0.25">
      <c r="A462" s="23"/>
      <c r="B462" s="23"/>
      <c r="C462" s="23"/>
    </row>
    <row r="463" spans="1:7" x14ac:dyDescent="0.25">
      <c r="A463" s="23"/>
      <c r="B463" s="23"/>
      <c r="C463" s="23"/>
    </row>
    <row r="464" spans="1:7" x14ac:dyDescent="0.25">
      <c r="A464" s="23"/>
      <c r="B464" s="23"/>
      <c r="C464" s="23"/>
    </row>
    <row r="465" spans="1:3" x14ac:dyDescent="0.25">
      <c r="A465" s="23"/>
      <c r="B465" s="23"/>
      <c r="C465" s="23"/>
    </row>
    <row r="466" spans="1:3" x14ac:dyDescent="0.25">
      <c r="A466" s="23"/>
      <c r="B466" s="23"/>
      <c r="C466" s="23"/>
    </row>
    <row r="467" spans="1:3" x14ac:dyDescent="0.25">
      <c r="A467" s="23"/>
      <c r="B467" s="23"/>
      <c r="C467" s="23"/>
    </row>
    <row r="468" spans="1:3" x14ac:dyDescent="0.25">
      <c r="A468" s="23"/>
      <c r="B468" s="23"/>
      <c r="C468" s="23"/>
    </row>
    <row r="469" spans="1:3" x14ac:dyDescent="0.25">
      <c r="A469" s="23"/>
      <c r="B469" s="23"/>
      <c r="C469" s="23"/>
    </row>
    <row r="470" spans="1:3" x14ac:dyDescent="0.25">
      <c r="A470" s="23"/>
      <c r="B470" s="23"/>
      <c r="C470" s="23"/>
    </row>
    <row r="471" spans="1:3" x14ac:dyDescent="0.25">
      <c r="A471" s="23"/>
      <c r="B471" s="23"/>
      <c r="C471" s="23"/>
    </row>
    <row r="472" spans="1:3" x14ac:dyDescent="0.25">
      <c r="A472" s="23"/>
      <c r="B472" s="23"/>
      <c r="C472" s="23"/>
    </row>
    <row r="473" spans="1:3" x14ac:dyDescent="0.25">
      <c r="A473" s="23"/>
      <c r="B473" s="23"/>
      <c r="C473" s="23"/>
    </row>
    <row r="474" spans="1:3" x14ac:dyDescent="0.25">
      <c r="A474" s="23"/>
      <c r="B474" s="23"/>
      <c r="C474" s="23"/>
    </row>
    <row r="475" spans="1:3" x14ac:dyDescent="0.25">
      <c r="A475" s="23"/>
      <c r="B475" s="23"/>
      <c r="C475" s="23"/>
    </row>
    <row r="476" spans="1:3" x14ac:dyDescent="0.25">
      <c r="A476" s="23"/>
      <c r="B476" s="23"/>
      <c r="C476" s="23"/>
    </row>
    <row r="477" spans="1:3" x14ac:dyDescent="0.25">
      <c r="A477" s="23"/>
      <c r="B477" s="23"/>
      <c r="C477" s="23"/>
    </row>
    <row r="478" spans="1:3" x14ac:dyDescent="0.25">
      <c r="A478" s="23"/>
      <c r="B478" s="23"/>
      <c r="C478" s="23"/>
    </row>
    <row r="479" spans="1:3" x14ac:dyDescent="0.25">
      <c r="A479" s="23"/>
      <c r="B479" s="23"/>
      <c r="C479" s="23"/>
    </row>
    <row r="480" spans="1:3" x14ac:dyDescent="0.25">
      <c r="A480" s="23"/>
      <c r="B480" s="23"/>
      <c r="C480" s="23"/>
    </row>
    <row r="481" spans="1:3" x14ac:dyDescent="0.25">
      <c r="A481" s="23"/>
      <c r="B481" s="23"/>
      <c r="C481" s="23"/>
    </row>
    <row r="482" spans="1:3" x14ac:dyDescent="0.25">
      <c r="A482" s="23"/>
      <c r="B482" s="23"/>
      <c r="C482" s="23"/>
    </row>
    <row r="483" spans="1:3" x14ac:dyDescent="0.25">
      <c r="A483" s="23"/>
      <c r="B483" s="23"/>
      <c r="C483" s="23"/>
    </row>
    <row r="484" spans="1:3" x14ac:dyDescent="0.25">
      <c r="A484" s="23"/>
      <c r="B484" s="23"/>
      <c r="C484" s="23"/>
    </row>
    <row r="485" spans="1:3" x14ac:dyDescent="0.25">
      <c r="A485" s="23"/>
      <c r="B485" s="23"/>
      <c r="C485" s="23"/>
    </row>
    <row r="486" spans="1:3" x14ac:dyDescent="0.25">
      <c r="A486" s="23"/>
      <c r="B486" s="23"/>
      <c r="C486" s="23"/>
    </row>
    <row r="487" spans="1:3" x14ac:dyDescent="0.25">
      <c r="A487" s="23"/>
      <c r="B487" s="23"/>
      <c r="C487" s="23"/>
    </row>
    <row r="488" spans="1:3" x14ac:dyDescent="0.25">
      <c r="A488" s="23"/>
      <c r="B488" s="23"/>
      <c r="C488" s="23"/>
    </row>
    <row r="489" spans="1:3" x14ac:dyDescent="0.25">
      <c r="A489" s="23"/>
      <c r="B489" s="23"/>
      <c r="C489" s="23"/>
    </row>
    <row r="490" spans="1:3" x14ac:dyDescent="0.25">
      <c r="A490" s="23"/>
      <c r="B490" s="23"/>
      <c r="C490" s="23"/>
    </row>
    <row r="491" spans="1:3" x14ac:dyDescent="0.25">
      <c r="A491" s="23"/>
      <c r="B491" s="23"/>
      <c r="C491" s="23"/>
    </row>
    <row r="492" spans="1:3" x14ac:dyDescent="0.25">
      <c r="A492" s="23"/>
      <c r="B492" s="23"/>
      <c r="C492" s="23"/>
    </row>
    <row r="493" spans="1:3" x14ac:dyDescent="0.25">
      <c r="A493" s="23"/>
      <c r="B493" s="23"/>
      <c r="C493" s="23"/>
    </row>
    <row r="494" spans="1:3" x14ac:dyDescent="0.25">
      <c r="A494" s="23"/>
      <c r="B494" s="23"/>
      <c r="C494" s="23"/>
    </row>
    <row r="495" spans="1:3" x14ac:dyDescent="0.25">
      <c r="A495" s="23"/>
      <c r="B495" s="23"/>
      <c r="C495" s="23"/>
    </row>
    <row r="496" spans="1:3" x14ac:dyDescent="0.25">
      <c r="A496" s="23"/>
      <c r="B496" s="23"/>
      <c r="C496" s="23"/>
    </row>
    <row r="497" spans="1:3" x14ac:dyDescent="0.25">
      <c r="A497" s="23"/>
      <c r="B497" s="23"/>
      <c r="C497" s="23"/>
    </row>
    <row r="498" spans="1:3" x14ac:dyDescent="0.25">
      <c r="A498" s="23"/>
      <c r="B498" s="23"/>
      <c r="C498" s="23"/>
    </row>
    <row r="499" spans="1:3" x14ac:dyDescent="0.25">
      <c r="A499" s="23"/>
      <c r="B499" s="23"/>
      <c r="C499" s="23"/>
    </row>
    <row r="500" spans="1:3" x14ac:dyDescent="0.25">
      <c r="A500" s="23"/>
      <c r="B500" s="23"/>
      <c r="C500" s="23"/>
    </row>
    <row r="501" spans="1:3" x14ac:dyDescent="0.25">
      <c r="A501" s="23"/>
      <c r="B501" s="23"/>
      <c r="C501" s="23"/>
    </row>
    <row r="502" spans="1:3" x14ac:dyDescent="0.25">
      <c r="A502" s="23"/>
      <c r="B502" s="23"/>
      <c r="C502" s="23"/>
    </row>
    <row r="503" spans="1:3" x14ac:dyDescent="0.25">
      <c r="A503" s="23"/>
      <c r="B503" s="23"/>
      <c r="C503" s="23"/>
    </row>
    <row r="504" spans="1:3" x14ac:dyDescent="0.25">
      <c r="A504" s="23"/>
      <c r="B504" s="23"/>
      <c r="C504" s="23"/>
    </row>
    <row r="505" spans="1:3" x14ac:dyDescent="0.25">
      <c r="A505" s="23"/>
      <c r="B505" s="23"/>
      <c r="C505" s="23"/>
    </row>
    <row r="506" spans="1:3" x14ac:dyDescent="0.25">
      <c r="A506" s="23"/>
      <c r="B506" s="23"/>
      <c r="C506" s="23"/>
    </row>
    <row r="507" spans="1:3" x14ac:dyDescent="0.25">
      <c r="A507" s="23"/>
      <c r="B507" s="23"/>
      <c r="C507" s="23"/>
    </row>
    <row r="508" spans="1:3" x14ac:dyDescent="0.25">
      <c r="A508" s="23"/>
      <c r="B508" s="23"/>
      <c r="C508" s="23"/>
    </row>
    <row r="509" spans="1:3" x14ac:dyDescent="0.25">
      <c r="A509" s="23"/>
      <c r="B509" s="23"/>
      <c r="C509" s="23"/>
    </row>
    <row r="510" spans="1:3" x14ac:dyDescent="0.25">
      <c r="A510" s="23"/>
      <c r="B510" s="23"/>
      <c r="C510" s="23"/>
    </row>
    <row r="511" spans="1:3" x14ac:dyDescent="0.25">
      <c r="A511" s="23"/>
      <c r="B511" s="23"/>
      <c r="C511" s="23"/>
    </row>
    <row r="512" spans="1:3" x14ac:dyDescent="0.25">
      <c r="A512" s="23"/>
      <c r="B512" s="23"/>
      <c r="C512" s="23"/>
    </row>
    <row r="513" spans="1:3" x14ac:dyDescent="0.25">
      <c r="A513" s="23"/>
      <c r="B513" s="23"/>
      <c r="C513" s="23"/>
    </row>
    <row r="514" spans="1:3" x14ac:dyDescent="0.25">
      <c r="A514" s="23"/>
      <c r="B514" s="23"/>
      <c r="C514" s="23"/>
    </row>
    <row r="515" spans="1:3" x14ac:dyDescent="0.25">
      <c r="A515" s="23"/>
      <c r="B515" s="23"/>
      <c r="C515" s="23"/>
    </row>
    <row r="516" spans="1:3" x14ac:dyDescent="0.25">
      <c r="A516" s="23"/>
      <c r="B516" s="23"/>
      <c r="C516" s="23"/>
    </row>
    <row r="517" spans="1:3" x14ac:dyDescent="0.25">
      <c r="A517" s="23"/>
      <c r="B517" s="23"/>
      <c r="C517" s="23"/>
    </row>
    <row r="518" spans="1:3" x14ac:dyDescent="0.25">
      <c r="A518" s="23"/>
      <c r="B518" s="23"/>
      <c r="C518" s="23"/>
    </row>
    <row r="519" spans="1:3" x14ac:dyDescent="0.25">
      <c r="A519" s="23"/>
      <c r="B519" s="23"/>
      <c r="C519" s="23"/>
    </row>
    <row r="520" spans="1:3" x14ac:dyDescent="0.25">
      <c r="A520" s="23"/>
      <c r="B520" s="23"/>
      <c r="C520" s="23"/>
    </row>
    <row r="521" spans="1:3" x14ac:dyDescent="0.25">
      <c r="A521" s="23"/>
      <c r="B521" s="23"/>
      <c r="C521" s="23"/>
    </row>
    <row r="522" spans="1:3" x14ac:dyDescent="0.25">
      <c r="A522" s="23"/>
      <c r="B522" s="23"/>
      <c r="C522" s="23"/>
    </row>
    <row r="523" spans="1:3" x14ac:dyDescent="0.25">
      <c r="A523" s="23"/>
      <c r="B523" s="23"/>
      <c r="C523" s="23"/>
    </row>
    <row r="524" spans="1:3" x14ac:dyDescent="0.25">
      <c r="A524" s="23"/>
      <c r="B524" s="23"/>
      <c r="C524" s="23"/>
    </row>
    <row r="525" spans="1:3" x14ac:dyDescent="0.25">
      <c r="A525" s="23"/>
      <c r="B525" s="23"/>
      <c r="C525" s="23"/>
    </row>
    <row r="526" spans="1:3" x14ac:dyDescent="0.25">
      <c r="A526" s="23"/>
      <c r="B526" s="23"/>
      <c r="C526" s="23"/>
    </row>
    <row r="527" spans="1:3" x14ac:dyDescent="0.25">
      <c r="A527" s="23"/>
      <c r="B527" s="23"/>
      <c r="C527" s="23"/>
    </row>
    <row r="528" spans="1:3" x14ac:dyDescent="0.25">
      <c r="A528" s="23"/>
      <c r="B528" s="23"/>
      <c r="C528" s="23"/>
    </row>
    <row r="529" spans="1:3" x14ac:dyDescent="0.25">
      <c r="A529" s="23"/>
      <c r="B529" s="23"/>
      <c r="C529" s="23"/>
    </row>
    <row r="530" spans="1:3" x14ac:dyDescent="0.25">
      <c r="A530" s="23"/>
      <c r="B530" s="23"/>
      <c r="C530" s="23"/>
    </row>
    <row r="531" spans="1:3" x14ac:dyDescent="0.25">
      <c r="A531" s="23"/>
      <c r="B531" s="23"/>
      <c r="C531" s="23"/>
    </row>
    <row r="532" spans="1:3" x14ac:dyDescent="0.25">
      <c r="A532" s="23"/>
      <c r="B532" s="23"/>
      <c r="C532" s="23"/>
    </row>
    <row r="533" spans="1:3" x14ac:dyDescent="0.25">
      <c r="A533" s="23"/>
      <c r="B533" s="23"/>
      <c r="C533" s="23"/>
    </row>
    <row r="534" spans="1:3" x14ac:dyDescent="0.25">
      <c r="A534" s="23"/>
      <c r="B534" s="23"/>
      <c r="C534" s="23"/>
    </row>
    <row r="535" spans="1:3" x14ac:dyDescent="0.25">
      <c r="A535" s="23"/>
      <c r="B535" s="23"/>
      <c r="C535" s="23"/>
    </row>
    <row r="536" spans="1:3" x14ac:dyDescent="0.25">
      <c r="A536" s="23"/>
      <c r="B536" s="23"/>
      <c r="C536" s="23"/>
    </row>
    <row r="537" spans="1:3" x14ac:dyDescent="0.25">
      <c r="A537" s="23"/>
      <c r="B537" s="23"/>
      <c r="C537" s="23"/>
    </row>
    <row r="538" spans="1:3" x14ac:dyDescent="0.25">
      <c r="A538" s="23"/>
      <c r="B538" s="23"/>
      <c r="C538" s="23"/>
    </row>
    <row r="539" spans="1:3" x14ac:dyDescent="0.25">
      <c r="A539" s="23"/>
      <c r="B539" s="23"/>
      <c r="C539" s="23"/>
    </row>
    <row r="540" spans="1:3" x14ac:dyDescent="0.25">
      <c r="A540" s="23"/>
      <c r="B540" s="23"/>
      <c r="C540" s="23"/>
    </row>
    <row r="541" spans="1:3" x14ac:dyDescent="0.25">
      <c r="A541" s="23"/>
      <c r="B541" s="23"/>
      <c r="C541" s="23"/>
    </row>
    <row r="542" spans="1:3" x14ac:dyDescent="0.25">
      <c r="A542" s="23"/>
      <c r="B542" s="23"/>
      <c r="C542" s="23"/>
    </row>
    <row r="543" spans="1:3" x14ac:dyDescent="0.25">
      <c r="A543" s="23"/>
      <c r="B543" s="23"/>
      <c r="C543" s="23"/>
    </row>
    <row r="544" spans="1:3" x14ac:dyDescent="0.25">
      <c r="A544" s="23"/>
      <c r="B544" s="23"/>
      <c r="C544" s="23"/>
    </row>
    <row r="545" spans="1:3" x14ac:dyDescent="0.25">
      <c r="A545" s="23"/>
      <c r="B545" s="23"/>
      <c r="C545" s="23"/>
    </row>
    <row r="546" spans="1:3" x14ac:dyDescent="0.25">
      <c r="A546" s="23"/>
      <c r="B546" s="23"/>
      <c r="C546" s="23"/>
    </row>
    <row r="547" spans="1:3" x14ac:dyDescent="0.25">
      <c r="A547" s="23"/>
      <c r="B547" s="23"/>
      <c r="C547" s="23"/>
    </row>
    <row r="548" spans="1:3" x14ac:dyDescent="0.25">
      <c r="A548" s="23"/>
      <c r="B548" s="23"/>
      <c r="C548" s="23"/>
    </row>
    <row r="549" spans="1:3" x14ac:dyDescent="0.25">
      <c r="A549" s="23"/>
      <c r="B549" s="23"/>
      <c r="C549" s="23"/>
    </row>
    <row r="550" spans="1:3" x14ac:dyDescent="0.25">
      <c r="A550" s="23"/>
      <c r="B550" s="23"/>
      <c r="C550" s="23"/>
    </row>
    <row r="551" spans="1:3" x14ac:dyDescent="0.25">
      <c r="A551" s="23"/>
      <c r="B551" s="23"/>
      <c r="C551" s="23"/>
    </row>
    <row r="552" spans="1:3" x14ac:dyDescent="0.25">
      <c r="A552" s="23"/>
      <c r="B552" s="23"/>
      <c r="C552" s="23"/>
    </row>
    <row r="553" spans="1:3" x14ac:dyDescent="0.25">
      <c r="A553" s="23"/>
      <c r="B553" s="23"/>
      <c r="C553" s="23"/>
    </row>
    <row r="554" spans="1:3" x14ac:dyDescent="0.25">
      <c r="A554" s="23"/>
      <c r="B554" s="23"/>
      <c r="C554" s="23"/>
    </row>
    <row r="555" spans="1:3" x14ac:dyDescent="0.25">
      <c r="A555" s="23"/>
      <c r="B555" s="23"/>
      <c r="C555" s="23"/>
    </row>
    <row r="556" spans="1:3" x14ac:dyDescent="0.25">
      <c r="A556" s="23"/>
      <c r="B556" s="23"/>
      <c r="C556" s="23"/>
    </row>
    <row r="557" spans="1:3" x14ac:dyDescent="0.25">
      <c r="A557" s="23"/>
      <c r="B557" s="23"/>
      <c r="C557" s="23"/>
    </row>
    <row r="558" spans="1:3" x14ac:dyDescent="0.25">
      <c r="A558" s="23"/>
      <c r="B558" s="23"/>
      <c r="C558" s="23"/>
    </row>
    <row r="559" spans="1:3" x14ac:dyDescent="0.25">
      <c r="A559" s="23"/>
      <c r="B559" s="23"/>
      <c r="C559" s="23"/>
    </row>
    <row r="560" spans="1:3" x14ac:dyDescent="0.25">
      <c r="A560" s="23"/>
      <c r="B560" s="23"/>
      <c r="C560" s="23"/>
    </row>
    <row r="561" spans="1:3" x14ac:dyDescent="0.25">
      <c r="A561" s="23"/>
      <c r="B561" s="23"/>
      <c r="C561" s="23"/>
    </row>
    <row r="562" spans="1:3" x14ac:dyDescent="0.25">
      <c r="A562" s="23"/>
      <c r="B562" s="23"/>
      <c r="C562" s="23"/>
    </row>
    <row r="563" spans="1:3" x14ac:dyDescent="0.25">
      <c r="A563" s="23"/>
      <c r="B563" s="23"/>
      <c r="C563" s="23"/>
    </row>
    <row r="564" spans="1:3" x14ac:dyDescent="0.25">
      <c r="A564" s="23"/>
      <c r="B564" s="23"/>
      <c r="C564" s="23"/>
    </row>
    <row r="565" spans="1:3" x14ac:dyDescent="0.25">
      <c r="A565" s="23"/>
      <c r="B565" s="23"/>
      <c r="C565" s="23"/>
    </row>
    <row r="566" spans="1:3" x14ac:dyDescent="0.25">
      <c r="A566" s="23"/>
      <c r="B566" s="23"/>
      <c r="C566" s="23"/>
    </row>
    <row r="567" spans="1:3" x14ac:dyDescent="0.25">
      <c r="A567" s="23"/>
      <c r="B567" s="23"/>
      <c r="C567" s="23"/>
    </row>
    <row r="568" spans="1:3" x14ac:dyDescent="0.25">
      <c r="A568" s="23"/>
      <c r="B568" s="23"/>
      <c r="C568" s="23"/>
    </row>
    <row r="569" spans="1:3" x14ac:dyDescent="0.25">
      <c r="A569" s="23"/>
      <c r="B569" s="23"/>
      <c r="C569" s="23"/>
    </row>
    <row r="570" spans="1:3" x14ac:dyDescent="0.25">
      <c r="A570" s="23"/>
      <c r="B570" s="23"/>
      <c r="C570" s="23"/>
    </row>
    <row r="571" spans="1:3" x14ac:dyDescent="0.25">
      <c r="A571" s="23"/>
      <c r="B571" s="23"/>
      <c r="C571" s="23"/>
    </row>
    <row r="572" spans="1:3" x14ac:dyDescent="0.25">
      <c r="A572" s="23"/>
      <c r="B572" s="23"/>
      <c r="C572" s="23"/>
    </row>
    <row r="573" spans="1:3" x14ac:dyDescent="0.25">
      <c r="A573" s="23"/>
      <c r="B573" s="23"/>
      <c r="C573" s="23"/>
    </row>
    <row r="574" spans="1:3" x14ac:dyDescent="0.25">
      <c r="A574" s="23"/>
      <c r="B574" s="23"/>
      <c r="C574" s="23"/>
    </row>
    <row r="575" spans="1:3" x14ac:dyDescent="0.25">
      <c r="A575" s="23"/>
      <c r="B575" s="23"/>
      <c r="C575" s="23"/>
    </row>
    <row r="576" spans="1:3" x14ac:dyDescent="0.25">
      <c r="A576" s="23"/>
      <c r="B576" s="23"/>
      <c r="C576" s="23"/>
    </row>
    <row r="577" spans="1:3" x14ac:dyDescent="0.25">
      <c r="A577" s="23"/>
      <c r="B577" s="23"/>
      <c r="C577" s="23"/>
    </row>
    <row r="578" spans="1:3" x14ac:dyDescent="0.25">
      <c r="A578" s="23"/>
      <c r="B578" s="23"/>
      <c r="C578" s="23"/>
    </row>
    <row r="579" spans="1:3" x14ac:dyDescent="0.25">
      <c r="A579" s="23"/>
      <c r="B579" s="23"/>
      <c r="C579" s="23"/>
    </row>
    <row r="580" spans="1:3" x14ac:dyDescent="0.25">
      <c r="A580" s="23"/>
      <c r="B580" s="23"/>
      <c r="C580" s="23"/>
    </row>
    <row r="581" spans="1:3" x14ac:dyDescent="0.25">
      <c r="A581" s="23"/>
      <c r="B581" s="23"/>
      <c r="C581" s="23"/>
    </row>
    <row r="582" spans="1:3" x14ac:dyDescent="0.25">
      <c r="A582" s="23"/>
      <c r="B582" s="23"/>
      <c r="C582" s="23"/>
    </row>
    <row r="583" spans="1:3" x14ac:dyDescent="0.25">
      <c r="A583" s="23"/>
      <c r="B583" s="23"/>
      <c r="C583" s="23"/>
    </row>
    <row r="584" spans="1:3" x14ac:dyDescent="0.25">
      <c r="A584" s="23"/>
      <c r="B584" s="23"/>
      <c r="C584" s="23"/>
    </row>
    <row r="585" spans="1:3" x14ac:dyDescent="0.25">
      <c r="A585" s="23"/>
      <c r="B585" s="23"/>
      <c r="C585" s="23"/>
    </row>
    <row r="586" spans="1:3" x14ac:dyDescent="0.25">
      <c r="A586" s="23"/>
      <c r="B586" s="23"/>
      <c r="C586" s="23"/>
    </row>
    <row r="587" spans="1:3" x14ac:dyDescent="0.25">
      <c r="A587" s="23"/>
      <c r="B587" s="23"/>
      <c r="C587" s="23"/>
    </row>
    <row r="588" spans="1:3" x14ac:dyDescent="0.25">
      <c r="A588" s="23"/>
      <c r="B588" s="23"/>
      <c r="C588" s="23"/>
    </row>
    <row r="589" spans="1:3" x14ac:dyDescent="0.25">
      <c r="A589" s="23"/>
      <c r="B589" s="23"/>
      <c r="C589" s="23"/>
    </row>
    <row r="590" spans="1:3" x14ac:dyDescent="0.25">
      <c r="A590" s="23"/>
      <c r="B590" s="23"/>
      <c r="C590" s="23"/>
    </row>
    <row r="591" spans="1:3" x14ac:dyDescent="0.25">
      <c r="A591" s="23"/>
      <c r="B591" s="23"/>
      <c r="C591" s="23"/>
    </row>
    <row r="592" spans="1:3" x14ac:dyDescent="0.25">
      <c r="A592" s="23"/>
      <c r="B592" s="23"/>
      <c r="C592" s="23"/>
    </row>
    <row r="593" spans="1:3" x14ac:dyDescent="0.25">
      <c r="A593" s="23"/>
      <c r="B593" s="23"/>
      <c r="C593" s="23"/>
    </row>
    <row r="594" spans="1:3" x14ac:dyDescent="0.25">
      <c r="A594" s="23"/>
      <c r="B594" s="23"/>
      <c r="C594" s="23"/>
    </row>
    <row r="595" spans="1:3" x14ac:dyDescent="0.25">
      <c r="A595" s="23"/>
      <c r="B595" s="23"/>
      <c r="C595" s="23"/>
    </row>
    <row r="596" spans="1:3" x14ac:dyDescent="0.25">
      <c r="A596" s="23"/>
      <c r="B596" s="23"/>
      <c r="C596" s="23"/>
    </row>
    <row r="597" spans="1:3" x14ac:dyDescent="0.25">
      <c r="A597" s="23"/>
      <c r="B597" s="23"/>
      <c r="C597" s="23"/>
    </row>
    <row r="598" spans="1:3" x14ac:dyDescent="0.25">
      <c r="A598" s="23"/>
      <c r="B598" s="23"/>
      <c r="C598" s="23"/>
    </row>
    <row r="599" spans="1:3" x14ac:dyDescent="0.25">
      <c r="A599" s="23"/>
      <c r="B599" s="23"/>
      <c r="C599" s="23"/>
    </row>
    <row r="600" spans="1:3" x14ac:dyDescent="0.25">
      <c r="A600" s="23"/>
      <c r="B600" s="23"/>
      <c r="C600" s="23"/>
    </row>
    <row r="601" spans="1:3" x14ac:dyDescent="0.25">
      <c r="A601" s="23"/>
      <c r="B601" s="23"/>
      <c r="C601" s="23"/>
    </row>
    <row r="602" spans="1:3" x14ac:dyDescent="0.25">
      <c r="A602" s="23"/>
      <c r="B602" s="23"/>
      <c r="C602" s="23"/>
    </row>
    <row r="603" spans="1:3" x14ac:dyDescent="0.25">
      <c r="A603" s="23"/>
      <c r="B603" s="23"/>
      <c r="C603" s="23"/>
    </row>
    <row r="604" spans="1:3" x14ac:dyDescent="0.25">
      <c r="A604" s="23"/>
      <c r="B604" s="23"/>
      <c r="C604" s="23"/>
    </row>
    <row r="605" spans="1:3" x14ac:dyDescent="0.25">
      <c r="A605" s="23"/>
      <c r="B605" s="23"/>
      <c r="C605" s="23"/>
    </row>
    <row r="606" spans="1:3" x14ac:dyDescent="0.25">
      <c r="A606" s="23"/>
      <c r="B606" s="23"/>
      <c r="C606" s="23"/>
    </row>
    <row r="607" spans="1:3" x14ac:dyDescent="0.25">
      <c r="A607" s="23"/>
      <c r="B607" s="23"/>
      <c r="C607" s="23"/>
    </row>
    <row r="608" spans="1:3" x14ac:dyDescent="0.25">
      <c r="A608" s="23"/>
      <c r="B608" s="23"/>
      <c r="C608" s="23"/>
    </row>
    <row r="609" spans="1:3" x14ac:dyDescent="0.25">
      <c r="A609" s="23"/>
      <c r="B609" s="23"/>
      <c r="C609" s="23"/>
    </row>
    <row r="610" spans="1:3" x14ac:dyDescent="0.25">
      <c r="A610" s="23"/>
      <c r="B610" s="23"/>
      <c r="C610" s="23"/>
    </row>
    <row r="611" spans="1:3" x14ac:dyDescent="0.25">
      <c r="A611" s="23"/>
      <c r="B611" s="23"/>
      <c r="C611" s="23"/>
    </row>
    <row r="612" spans="1:3" x14ac:dyDescent="0.25">
      <c r="A612" s="23"/>
      <c r="B612" s="23"/>
      <c r="C612" s="23"/>
    </row>
    <row r="613" spans="1:3" x14ac:dyDescent="0.25">
      <c r="A613" s="23"/>
      <c r="B613" s="23"/>
      <c r="C613" s="23"/>
    </row>
    <row r="614" spans="1:3" x14ac:dyDescent="0.25">
      <c r="A614" s="23"/>
      <c r="B614" s="23"/>
      <c r="C614" s="23"/>
    </row>
    <row r="615" spans="1:3" x14ac:dyDescent="0.25">
      <c r="A615" s="23"/>
      <c r="B615" s="23"/>
      <c r="C615" s="23"/>
    </row>
    <row r="616" spans="1:3" x14ac:dyDescent="0.25">
      <c r="A616" s="23"/>
      <c r="B616" s="23"/>
      <c r="C616" s="23"/>
    </row>
    <row r="617" spans="1:3" x14ac:dyDescent="0.25">
      <c r="A617" s="23"/>
      <c r="B617" s="23"/>
      <c r="C617" s="23"/>
    </row>
    <row r="618" spans="1:3" x14ac:dyDescent="0.25">
      <c r="A618" s="23"/>
      <c r="B618" s="23"/>
      <c r="C618" s="23"/>
    </row>
    <row r="619" spans="1:3" x14ac:dyDescent="0.25">
      <c r="A619" s="23"/>
      <c r="B619" s="23"/>
      <c r="C619" s="23"/>
    </row>
    <row r="620" spans="1:3" x14ac:dyDescent="0.25">
      <c r="A620" s="23"/>
      <c r="B620" s="23"/>
      <c r="C620" s="23"/>
    </row>
    <row r="621" spans="1:3" x14ac:dyDescent="0.25">
      <c r="A621" s="23"/>
      <c r="B621" s="23"/>
      <c r="C621" s="23"/>
    </row>
    <row r="622" spans="1:3" x14ac:dyDescent="0.25">
      <c r="A622" s="23"/>
      <c r="B622" s="23"/>
      <c r="C622" s="23"/>
    </row>
    <row r="623" spans="1:3" x14ac:dyDescent="0.25">
      <c r="A623" s="23"/>
      <c r="B623" s="23"/>
      <c r="C623" s="23"/>
    </row>
    <row r="624" spans="1:3" x14ac:dyDescent="0.25">
      <c r="A624" s="23"/>
      <c r="B624" s="23"/>
      <c r="C624" s="23"/>
    </row>
    <row r="625" spans="1:3" x14ac:dyDescent="0.25">
      <c r="A625" s="23"/>
      <c r="B625" s="23"/>
      <c r="C625" s="23"/>
    </row>
    <row r="626" spans="1:3" x14ac:dyDescent="0.25">
      <c r="A626" s="23"/>
      <c r="B626" s="23"/>
      <c r="C626" s="23"/>
    </row>
    <row r="627" spans="1:3" x14ac:dyDescent="0.25">
      <c r="A627" s="23"/>
      <c r="B627" s="23"/>
      <c r="C627" s="23"/>
    </row>
    <row r="628" spans="1:3" x14ac:dyDescent="0.25">
      <c r="A628" s="23"/>
      <c r="B628" s="23"/>
      <c r="C628" s="23"/>
    </row>
    <row r="629" spans="1:3" x14ac:dyDescent="0.25">
      <c r="A629" s="23"/>
      <c r="B629" s="23"/>
      <c r="C629" s="23"/>
    </row>
    <row r="630" spans="1:3" x14ac:dyDescent="0.25">
      <c r="A630" s="23"/>
      <c r="B630" s="23"/>
      <c r="C630" s="23"/>
    </row>
    <row r="631" spans="1:3" x14ac:dyDescent="0.25">
      <c r="A631" s="23"/>
      <c r="B631" s="23"/>
      <c r="C631" s="23"/>
    </row>
    <row r="632" spans="1:3" x14ac:dyDescent="0.25">
      <c r="A632" s="23"/>
      <c r="B632" s="23"/>
      <c r="C632" s="23"/>
    </row>
    <row r="633" spans="1:3" x14ac:dyDescent="0.25">
      <c r="A633" s="23"/>
      <c r="B633" s="23"/>
      <c r="C633" s="23"/>
    </row>
    <row r="634" spans="1:3" x14ac:dyDescent="0.25">
      <c r="A634" s="23"/>
      <c r="B634" s="23"/>
      <c r="C634" s="23"/>
    </row>
    <row r="635" spans="1:3" x14ac:dyDescent="0.25">
      <c r="A635" s="23"/>
      <c r="B635" s="23"/>
      <c r="C635" s="23"/>
    </row>
    <row r="636" spans="1:3" x14ac:dyDescent="0.25">
      <c r="A636" s="23"/>
      <c r="B636" s="23"/>
      <c r="C636" s="23"/>
    </row>
    <row r="637" spans="1:3" x14ac:dyDescent="0.25">
      <c r="A637" s="23"/>
      <c r="B637" s="23"/>
      <c r="C637" s="23"/>
    </row>
    <row r="638" spans="1:3" x14ac:dyDescent="0.25">
      <c r="A638" s="23"/>
      <c r="B638" s="23"/>
      <c r="C638" s="23"/>
    </row>
    <row r="639" spans="1:3" x14ac:dyDescent="0.25">
      <c r="A639" s="23"/>
      <c r="B639" s="23"/>
      <c r="C639" s="23"/>
    </row>
    <row r="640" spans="1:3" x14ac:dyDescent="0.25">
      <c r="A640" s="23"/>
      <c r="B640" s="23"/>
      <c r="C640" s="23"/>
    </row>
    <row r="641" spans="1:3" x14ac:dyDescent="0.25">
      <c r="A641" s="23"/>
      <c r="B641" s="23"/>
      <c r="C641" s="23"/>
    </row>
    <row r="642" spans="1:3" x14ac:dyDescent="0.25">
      <c r="A642" s="23"/>
      <c r="B642" s="23"/>
      <c r="C642" s="23"/>
    </row>
    <row r="643" spans="1:3" x14ac:dyDescent="0.25">
      <c r="A643" s="23"/>
      <c r="B643" s="23"/>
      <c r="C643" s="23"/>
    </row>
    <row r="644" spans="1:3" x14ac:dyDescent="0.25">
      <c r="A644" s="23"/>
      <c r="B644" s="23"/>
      <c r="C644" s="23"/>
    </row>
    <row r="645" spans="1:3" x14ac:dyDescent="0.25">
      <c r="A645" s="23"/>
      <c r="B645" s="23"/>
      <c r="C645" s="23"/>
    </row>
    <row r="646" spans="1:3" x14ac:dyDescent="0.25">
      <c r="A646" s="23"/>
      <c r="B646" s="23"/>
      <c r="C646" s="23"/>
    </row>
    <row r="647" spans="1:3" x14ac:dyDescent="0.25">
      <c r="A647" s="23"/>
      <c r="B647" s="23"/>
      <c r="C647" s="23"/>
    </row>
    <row r="648" spans="1:3" x14ac:dyDescent="0.25">
      <c r="A648" s="23"/>
      <c r="B648" s="23"/>
      <c r="C648" s="23"/>
    </row>
    <row r="649" spans="1:3" x14ac:dyDescent="0.25">
      <c r="A649" s="23"/>
      <c r="B649" s="23"/>
      <c r="C649" s="23"/>
    </row>
    <row r="650" spans="1:3" x14ac:dyDescent="0.25">
      <c r="A650" s="23"/>
      <c r="B650" s="23"/>
      <c r="C650" s="23"/>
    </row>
    <row r="651" spans="1:3" x14ac:dyDescent="0.25">
      <c r="A651" s="23"/>
      <c r="B651" s="23"/>
      <c r="C651" s="23"/>
    </row>
    <row r="652" spans="1:3" x14ac:dyDescent="0.25">
      <c r="A652" s="23"/>
      <c r="B652" s="23"/>
      <c r="C652" s="23"/>
    </row>
    <row r="653" spans="1:3" x14ac:dyDescent="0.25">
      <c r="A653" s="23"/>
      <c r="B653" s="23"/>
      <c r="C653" s="23"/>
    </row>
    <row r="654" spans="1:3" x14ac:dyDescent="0.25">
      <c r="A654" s="23"/>
      <c r="B654" s="23"/>
      <c r="C654" s="23"/>
    </row>
    <row r="655" spans="1:3" x14ac:dyDescent="0.25">
      <c r="A655" s="23"/>
      <c r="B655" s="23"/>
      <c r="C655" s="23"/>
    </row>
    <row r="656" spans="1:3" x14ac:dyDescent="0.25">
      <c r="A656" s="23"/>
      <c r="B656" s="23"/>
      <c r="C656" s="23"/>
    </row>
    <row r="657" spans="1:3" x14ac:dyDescent="0.25">
      <c r="A657" s="23"/>
      <c r="B657" s="23"/>
      <c r="C657" s="23"/>
    </row>
    <row r="658" spans="1:3" x14ac:dyDescent="0.25">
      <c r="A658" s="23"/>
      <c r="B658" s="23"/>
      <c r="C658" s="23"/>
    </row>
    <row r="659" spans="1:3" x14ac:dyDescent="0.25">
      <c r="A659" s="23"/>
      <c r="B659" s="23"/>
      <c r="C659" s="23"/>
    </row>
    <row r="660" spans="1:3" x14ac:dyDescent="0.25">
      <c r="A660" s="23"/>
      <c r="B660" s="23"/>
      <c r="C660" s="23"/>
    </row>
    <row r="661" spans="1:3" x14ac:dyDescent="0.25">
      <c r="A661" s="23"/>
      <c r="B661" s="23"/>
      <c r="C661" s="23"/>
    </row>
    <row r="662" spans="1:3" x14ac:dyDescent="0.25">
      <c r="A662" s="23"/>
      <c r="B662" s="23"/>
      <c r="C662" s="23"/>
    </row>
    <row r="663" spans="1:3" x14ac:dyDescent="0.25">
      <c r="A663" s="23"/>
      <c r="B663" s="23"/>
      <c r="C663" s="23"/>
    </row>
    <row r="664" spans="1:3" x14ac:dyDescent="0.25">
      <c r="A664" s="23"/>
      <c r="B664" s="23"/>
      <c r="C664" s="23"/>
    </row>
    <row r="665" spans="1:3" x14ac:dyDescent="0.25">
      <c r="A665" s="23"/>
      <c r="B665" s="23"/>
      <c r="C665" s="23"/>
    </row>
    <row r="666" spans="1:3" x14ac:dyDescent="0.25">
      <c r="A666" s="23"/>
      <c r="B666" s="23"/>
      <c r="C666" s="23"/>
    </row>
    <row r="667" spans="1:3" x14ac:dyDescent="0.25">
      <c r="A667" s="23"/>
      <c r="B667" s="23"/>
      <c r="C667" s="23"/>
    </row>
    <row r="668" spans="1:3" x14ac:dyDescent="0.25">
      <c r="A668" s="23"/>
      <c r="B668" s="23"/>
      <c r="C668" s="23"/>
    </row>
    <row r="669" spans="1:3" x14ac:dyDescent="0.25">
      <c r="A669" s="23"/>
      <c r="B669" s="23"/>
      <c r="C669" s="23"/>
    </row>
    <row r="670" spans="1:3" x14ac:dyDescent="0.25">
      <c r="A670" s="23"/>
      <c r="B670" s="23"/>
      <c r="C670" s="23"/>
    </row>
    <row r="671" spans="1:3" x14ac:dyDescent="0.25">
      <c r="A671" s="23"/>
      <c r="B671" s="23"/>
      <c r="C671" s="23"/>
    </row>
    <row r="672" spans="1:3" x14ac:dyDescent="0.25">
      <c r="A672" s="23"/>
      <c r="B672" s="23"/>
      <c r="C672" s="23"/>
    </row>
    <row r="673" spans="1:3" x14ac:dyDescent="0.25">
      <c r="A673" s="23"/>
      <c r="B673" s="23"/>
      <c r="C673" s="23"/>
    </row>
    <row r="674" spans="1:3" x14ac:dyDescent="0.25">
      <c r="A674" s="23"/>
      <c r="B674" s="23"/>
      <c r="C674" s="23"/>
    </row>
    <row r="675" spans="1:3" x14ac:dyDescent="0.25">
      <c r="A675" s="23"/>
      <c r="B675" s="23"/>
      <c r="C675" s="23"/>
    </row>
    <row r="676" spans="1:3" x14ac:dyDescent="0.25">
      <c r="A676" s="23"/>
      <c r="B676" s="23"/>
      <c r="C676" s="23"/>
    </row>
    <row r="677" spans="1:3" x14ac:dyDescent="0.25">
      <c r="A677" s="23"/>
      <c r="B677" s="23"/>
      <c r="C677" s="23"/>
    </row>
    <row r="678" spans="1:3" x14ac:dyDescent="0.25">
      <c r="A678" s="23"/>
      <c r="B678" s="23"/>
      <c r="C678" s="23"/>
    </row>
    <row r="679" spans="1:3" x14ac:dyDescent="0.25">
      <c r="A679" s="23"/>
      <c r="B679" s="23"/>
      <c r="C679" s="23"/>
    </row>
    <row r="680" spans="1:3" x14ac:dyDescent="0.25">
      <c r="A680" s="23"/>
      <c r="B680" s="23"/>
      <c r="C680" s="23"/>
    </row>
    <row r="681" spans="1:3" x14ac:dyDescent="0.25">
      <c r="A681" s="23"/>
      <c r="B681" s="23"/>
      <c r="C681" s="23"/>
    </row>
    <row r="682" spans="1:3" x14ac:dyDescent="0.25">
      <c r="A682" s="23"/>
      <c r="B682" s="23"/>
      <c r="C682" s="23"/>
    </row>
    <row r="683" spans="1:3" x14ac:dyDescent="0.25">
      <c r="A683" s="23"/>
      <c r="B683" s="23"/>
      <c r="C683" s="23"/>
    </row>
    <row r="684" spans="1:3" x14ac:dyDescent="0.25">
      <c r="A684" s="23"/>
      <c r="B684" s="23"/>
      <c r="C684" s="23"/>
    </row>
    <row r="685" spans="1:3" x14ac:dyDescent="0.25">
      <c r="A685" s="23"/>
      <c r="B685" s="23"/>
      <c r="C685" s="23"/>
    </row>
    <row r="686" spans="1:3" x14ac:dyDescent="0.25">
      <c r="A686" s="23"/>
      <c r="B686" s="23"/>
      <c r="C686" s="23"/>
    </row>
    <row r="687" spans="1:3" x14ac:dyDescent="0.25">
      <c r="A687" s="23"/>
      <c r="B687" s="23"/>
      <c r="C687" s="23"/>
    </row>
    <row r="688" spans="1:3" x14ac:dyDescent="0.25">
      <c r="A688" s="23"/>
      <c r="B688" s="23"/>
      <c r="C688" s="23"/>
    </row>
    <row r="689" spans="1:3" x14ac:dyDescent="0.25">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Props1.xml><?xml version="1.0" encoding="utf-8"?>
<ds:datastoreItem xmlns:ds="http://schemas.openxmlformats.org/officeDocument/2006/customXml" ds:itemID="{8E9216E4-F83F-4FB7-A5DC-78295859A471}">
  <ds:schemaRefs>
    <ds:schemaRef ds:uri="http://schemas.microsoft.com/sharepoint/v3/contenttype/fo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Eric Giebelhaus</cp:lastModifiedBy>
  <cp:lastPrinted>2023-11-08T14:45:53Z</cp:lastPrinted>
  <dcterms:created xsi:type="dcterms:W3CDTF">2023-10-11T14:53:04Z</dcterms:created>
  <dcterms:modified xsi:type="dcterms:W3CDTF">2025-05-14T15:59:48Z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