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h\Desktop\UNCC Bootcamp\Homework\Excel-Challenge\"/>
    </mc:Choice>
  </mc:AlternateContent>
  <xr:revisionPtr revIDLastSave="0" documentId="13_ncr:1_{B1B8EF46-E49A-4F2D-BEB5-6EB991A2664B}" xr6:coauthVersionLast="45" xr6:coauthVersionMax="45" xr10:uidLastSave="{00000000-0000-0000-0000-000000000000}"/>
  <bookViews>
    <workbookView xWindow="-28920" yWindow="-90" windowWidth="29040" windowHeight="15840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" sheetId="5" r:id="rId5"/>
    <sheet name="Bonus Analysis" sheetId="6" r:id="rId6"/>
  </sheets>
  <definedNames>
    <definedName name="_xlnm._FilterDatabase" localSheetId="5" hidden="1">'Bonus Analysis'!$A$1:$B$2186</definedName>
    <definedName name="_xlnm._FilterDatabase" localSheetId="0" hidden="1">Data!$A$1:$R$4115</definedName>
    <definedName name="goal">Data!$D:$D</definedName>
    <definedName name="state">Data!$F:$F</definedName>
  </definedNames>
  <calcPr calcId="191029"/>
  <pivotCaches>
    <pivotCache cacheId="6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93" i="6" l="1"/>
  <c r="E2192" i="6"/>
  <c r="E2191" i="6"/>
  <c r="E2190" i="6"/>
  <c r="E2189" i="6"/>
  <c r="E2188" i="6"/>
  <c r="H2193" i="6"/>
  <c r="H2192" i="6"/>
  <c r="H2191" i="6"/>
  <c r="H2190" i="6"/>
  <c r="H2189" i="6"/>
  <c r="H2188" i="6"/>
  <c r="K2193" i="6"/>
  <c r="K2192" i="6"/>
  <c r="K2191" i="6"/>
  <c r="K2190" i="6"/>
  <c r="K2189" i="6"/>
  <c r="K2188" i="6"/>
  <c r="B2193" i="6"/>
  <c r="B2192" i="6"/>
  <c r="B2191" i="6"/>
  <c r="B2190" i="6"/>
  <c r="B2189" i="6"/>
  <c r="B2188" i="6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0" i="5"/>
  <c r="B8" i="5"/>
  <c r="B13" i="5"/>
  <c r="B12" i="5"/>
  <c r="B11" i="5"/>
  <c r="B9" i="5"/>
  <c r="B7" i="5"/>
  <c r="B6" i="5"/>
  <c r="B5" i="5"/>
  <c r="B4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5" l="1"/>
  <c r="G4" i="5"/>
  <c r="F3" i="5"/>
  <c r="G11" i="5"/>
  <c r="E12" i="5"/>
  <c r="F12" i="5" s="1"/>
  <c r="E8" i="5"/>
  <c r="H8" i="5" s="1"/>
  <c r="E11" i="5"/>
  <c r="H11" i="5" s="1"/>
  <c r="E7" i="5"/>
  <c r="H7" i="5" s="1"/>
  <c r="E3" i="5"/>
  <c r="H3" i="5" s="1"/>
  <c r="E4" i="5"/>
  <c r="F4" i="5" s="1"/>
  <c r="E2" i="5"/>
  <c r="G2" i="5" s="1"/>
  <c r="E10" i="5"/>
  <c r="G10" i="5" s="1"/>
  <c r="E6" i="5"/>
  <c r="H6" i="5" s="1"/>
  <c r="E13" i="5"/>
  <c r="F13" i="5" s="1"/>
  <c r="E9" i="5"/>
  <c r="H9" i="5" s="1"/>
  <c r="E5" i="5"/>
  <c r="G5" i="5" s="1"/>
  <c r="H2" i="5" l="1"/>
  <c r="H4" i="5"/>
  <c r="F6" i="5"/>
  <c r="G8" i="5"/>
  <c r="F7" i="5"/>
  <c r="F9" i="5"/>
  <c r="F10" i="5"/>
  <c r="F2" i="5"/>
  <c r="F11" i="5"/>
  <c r="G3" i="5"/>
  <c r="H10" i="5"/>
  <c r="G6" i="5"/>
  <c r="H12" i="5"/>
  <c r="H13" i="5"/>
  <c r="G9" i="5"/>
  <c r="F5" i="5"/>
  <c r="F8" i="5"/>
  <c r="H5" i="5"/>
  <c r="G7" i="5"/>
  <c r="G1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tc={A8999931-2498-46A3-9C71-3237E82B4BA9}</author>
  </authors>
  <commentList>
    <comment ref="E1" authorId="0" shapeId="0" xr:uid="{A8999931-2498-46A3-9C71-3237E82B4BA9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 not account for 'live' projects</t>
      </text>
    </comment>
  </commentList>
</comments>
</file>

<file path=xl/sharedStrings.xml><?xml version="1.0" encoding="utf-8"?>
<sst xmlns="http://schemas.openxmlformats.org/spreadsheetml/2006/main" count="37198" uniqueCount="8411">
  <si>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</si>
  <si>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</si>
  <si>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</si>
  <si>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</si>
  <si>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</si>
  <si>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</si>
  <si>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</si>
  <si>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</si>
  <si>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</si>
  <si>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</si>
  <si>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</si>
  <si>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</si>
  <si>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</si>
  <si>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</si>
  <si>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</si>
  <si>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</si>
  <si>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</si>
  <si>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</si>
  <si>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</si>
  <si>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</si>
  <si>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</si>
  <si>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</si>
  <si>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</si>
  <si>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</si>
  <si>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</si>
  <si>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</si>
  <si>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</si>
  <si>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</si>
  <si>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</si>
  <si>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</si>
  <si>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</si>
  <si>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</si>
  <si>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</si>
  <si>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</si>
  <si>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</si>
  <si>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</si>
  <si>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</si>
  <si>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</si>
  <si>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</si>
  <si>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</si>
  <si>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</si>
  <si>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</si>
  <si>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</si>
  <si>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</si>
  <si>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</si>
  <si>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</si>
  <si>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</si>
  <si>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</si>
  <si>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</si>
  <si>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</si>
  <si>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</si>
  <si>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</si>
  <si>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</si>
  <si>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</si>
  <si>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</si>
  <si>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</si>
  <si>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</si>
  <si>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</si>
  <si>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</si>
  <si>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</si>
  <si>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</si>
  <si>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</si>
  <si>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</si>
  <si>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</si>
  <si>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</si>
  <si>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</si>
  <si>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</si>
  <si>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</si>
  <si>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</si>
  <si>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</si>
  <si>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</si>
  <si>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</si>
  <si>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</si>
  <si>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</si>
  <si>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</si>
  <si>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</si>
  <si>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</si>
  <si>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</si>
  <si>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</si>
  <si>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</si>
  <si>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</si>
  <si>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</si>
  <si>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</si>
  <si>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</si>
  <si>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</si>
  <si>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</si>
  <si>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</si>
  <si>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</si>
  <si>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</si>
  <si>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</si>
  <si>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</si>
  <si>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</si>
  <si>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</si>
  <si>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</si>
  <si>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</si>
  <si>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</si>
  <si>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</si>
  <si>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</si>
  <si>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</si>
  <si>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</si>
  <si>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</si>
  <si>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</si>
  <si>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</si>
  <si>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</si>
  <si>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</si>
  <si>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</si>
  <si>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</si>
  <si>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</si>
  <si>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</si>
  <si>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</si>
  <si>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</si>
  <si>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</si>
  <si>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</si>
  <si>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</si>
  <si>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</si>
  <si>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</si>
  <si>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</si>
  <si>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</si>
  <si>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</si>
  <si>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</si>
  <si>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</si>
  <si>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</si>
  <si>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</si>
  <si>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</si>
  <si>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</si>
  <si>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</si>
  <si>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</si>
  <si>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</si>
  <si>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</si>
  <si>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</si>
  <si>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</si>
  <si>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</si>
  <si>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</si>
  <si>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</si>
  <si>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</si>
  <si>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</si>
  <si>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</si>
  <si>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</si>
  <si>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</si>
  <si>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</si>
  <si>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</si>
  <si>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</si>
  <si>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</si>
  <si>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</si>
  <si>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</si>
  <si>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</si>
  <si>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</si>
  <si>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</si>
  <si>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</si>
  <si>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</si>
  <si>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</si>
  <si>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</si>
  <si>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</si>
  <si>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</si>
  <si>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</si>
  <si>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</si>
  <si>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</si>
  <si>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</si>
  <si>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</si>
  <si>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</si>
  <si>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</si>
  <si>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</si>
  <si>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</si>
  <si>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</si>
  <si>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</si>
  <si>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</si>
  <si>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</si>
  <si>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</si>
  <si>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</si>
  <si>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</si>
  <si>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</si>
  <si>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</si>
  <si>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</si>
  <si>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</si>
  <si>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</si>
  <si>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</si>
  <si>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</si>
  <si>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</si>
  <si>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</si>
  <si>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</si>
  <si>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</si>
  <si>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</si>
  <si>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</si>
  <si>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</si>
  <si>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</si>
  <si>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</si>
  <si>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</si>
  <si>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</si>
  <si>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</si>
  <si>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</si>
  <si>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</si>
  <si>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</si>
  <si>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</si>
  <si>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</si>
  <si>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</si>
  <si>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</si>
  <si>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</si>
  <si>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</si>
  <si>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</si>
  <si>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</si>
  <si>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</si>
  <si>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</si>
  <si>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</si>
  <si>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</si>
  <si>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</si>
  <si>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</si>
  <si>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</si>
  <si>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</si>
  <si>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</si>
  <si>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</si>
  <si>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</si>
  <si>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</si>
  <si>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</si>
  <si>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</si>
  <si>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</si>
  <si>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</si>
  <si>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</si>
  <si>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</si>
  <si>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</si>
  <si>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</si>
  <si>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</si>
  <si>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</si>
  <si>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</si>
  <si>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</si>
  <si>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</si>
  <si>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</si>
  <si>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</si>
  <si>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</si>
  <si>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</si>
  <si>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</si>
  <si>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</si>
  <si>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</si>
  <si>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</si>
  <si>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</si>
  <si>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</si>
  <si>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</si>
  <si>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</si>
  <si>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</si>
  <si>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</si>
  <si>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</si>
  <si>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</si>
  <si>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</si>
  <si>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</si>
  <si>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</si>
  <si>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</si>
  <si>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</si>
  <si>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</si>
  <si>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</si>
  <si>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</si>
  <si>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</si>
  <si>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</si>
  <si>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</si>
  <si>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</si>
  <si>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</si>
  <si>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</si>
  <si>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</si>
  <si>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</si>
  <si>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</si>
  <si>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</si>
  <si>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</si>
  <si>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</si>
  <si>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</si>
  <si>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</si>
  <si>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</si>
  <si>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</si>
  <si>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</si>
  <si>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</si>
  <si>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</si>
  <si>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</si>
  <si>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</si>
  <si>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</si>
  <si>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</si>
  <si>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</si>
  <si>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</si>
  <si>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</si>
  <si>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</si>
  <si>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</si>
  <si>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</si>
  <si>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</si>
  <si>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</si>
  <si>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</si>
  <si>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</si>
  <si>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</si>
  <si>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</si>
  <si>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</si>
  <si>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</si>
  <si>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</si>
  <si>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</si>
  <si>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</si>
  <si>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</si>
  <si>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</si>
  <si>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</si>
  <si>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</si>
  <si>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</si>
  <si>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</si>
  <si>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</si>
  <si>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</si>
  <si>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</si>
  <si>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</si>
  <si>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</si>
  <si>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</si>
  <si>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</si>
  <si>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</si>
  <si>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</si>
  <si>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</si>
  <si>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</si>
  <si>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</si>
  <si>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</si>
  <si>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</si>
  <si>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</si>
  <si>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</si>
  <si>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</si>
  <si>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</si>
  <si>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</si>
  <si>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</si>
  <si>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</si>
  <si>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</si>
  <si>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</si>
  <si>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</si>
  <si>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</si>
  <si>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</si>
  <si>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</si>
  <si>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</si>
  <si>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</si>
  <si>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</si>
  <si>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</si>
  <si>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</si>
  <si>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</si>
  <si>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</si>
  <si>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</si>
  <si>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</si>
  <si>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</si>
  <si>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</si>
  <si>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</si>
  <si>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</si>
  <si>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</si>
  <si>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</si>
  <si>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</si>
  <si>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</si>
  <si>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</si>
  <si>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</si>
  <si>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</si>
  <si>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</si>
  <si>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</si>
  <si>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</si>
  <si>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</si>
  <si>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</si>
  <si>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</si>
  <si>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</si>
  <si>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</si>
  <si>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</si>
  <si>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</si>
  <si>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</si>
  <si>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</si>
  <si>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</si>
  <si>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</si>
  <si>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</si>
  <si>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</si>
  <si>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</si>
  <si>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</si>
  <si>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</si>
  <si>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</si>
  <si>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</si>
  <si>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</si>
  <si>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</si>
  <si>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</si>
  <si>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</si>
  <si>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</si>
  <si>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</si>
  <si>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</si>
  <si>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</si>
  <si>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</si>
  <si>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</si>
  <si>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</si>
  <si>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</si>
  <si>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</si>
  <si>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</si>
  <si>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</si>
  <si>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</si>
  <si>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</si>
  <si>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</si>
  <si>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</si>
  <si>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</si>
  <si>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</si>
  <si>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</si>
  <si>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</si>
  <si>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</si>
  <si>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</si>
  <si>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</si>
  <si>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</si>
  <si>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</si>
  <si>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</si>
  <si>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</si>
  <si>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</si>
  <si>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</si>
  <si>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</si>
  <si>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</si>
  <si>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</si>
  <si>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</si>
  <si>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</si>
  <si>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</si>
  <si>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</si>
  <si>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</si>
  <si>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</si>
  <si>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</si>
  <si>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</si>
  <si>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</si>
  <si>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</si>
  <si>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</si>
  <si>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</si>
  <si>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</si>
  <si>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</si>
  <si>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</si>
  <si>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</si>
  <si>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</si>
  <si>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</si>
  <si>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</si>
  <si>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</si>
  <si>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</si>
  <si>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</si>
  <si>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</si>
  <si>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</si>
  <si>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</si>
  <si>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</si>
  <si>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</si>
  <si>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</si>
  <si>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</si>
  <si>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</si>
  <si>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</si>
  <si>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</si>
  <si>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</si>
  <si>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</si>
  <si>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</si>
  <si>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</si>
  <si>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</si>
  <si>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</si>
  <si>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</si>
  <si>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</si>
  <si>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</si>
  <si>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</si>
  <si>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</si>
  <si>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</si>
  <si>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</si>
  <si>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</si>
  <si>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</si>
  <si>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</si>
  <si>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</si>
  <si>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</si>
  <si>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</si>
  <si>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</si>
  <si>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</si>
  <si>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</si>
  <si>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</si>
  <si>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</si>
  <si>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</si>
  <si>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</si>
  <si>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</si>
  <si>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</si>
  <si>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</si>
  <si>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</si>
  <si>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</si>
  <si>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</si>
  <si>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</si>
  <si>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</si>
  <si>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</si>
  <si>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</si>
  <si>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</si>
  <si>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</si>
  <si>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</si>
  <si>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</si>
  <si>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</si>
  <si>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</si>
  <si>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</si>
  <si>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</si>
  <si>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</si>
  <si>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</si>
  <si>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</si>
  <si>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</si>
  <si>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</si>
  <si>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</si>
  <si>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</si>
  <si>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</si>
  <si>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</si>
  <si>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</si>
  <si>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</si>
  <si>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</si>
  <si>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</si>
  <si>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</si>
  <si>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</si>
  <si>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</si>
  <si>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</si>
  <si>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</si>
  <si>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</si>
  <si>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</si>
  <si>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</si>
  <si>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</si>
  <si>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</si>
  <si>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</si>
  <si>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</si>
  <si>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</si>
  <si>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</si>
  <si>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</si>
  <si>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</si>
  <si>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</si>
  <si>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</si>
  <si>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</si>
  <si>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</si>
  <si>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</si>
  <si>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</si>
  <si>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</si>
  <si>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</si>
  <si>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</si>
  <si>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</si>
  <si>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</si>
  <si>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</si>
  <si>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</si>
  <si>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</si>
  <si>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</si>
  <si>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</si>
  <si>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</si>
  <si>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</si>
  <si>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</si>
  <si>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</si>
  <si>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</si>
  <si>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</si>
  <si>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</si>
  <si>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</si>
  <si>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</si>
  <si>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</si>
  <si>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</si>
  <si>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</si>
  <si>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</si>
  <si>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</si>
  <si>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</si>
  <si>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</si>
  <si>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</si>
  <si>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</si>
  <si>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</si>
  <si>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</si>
  <si>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</si>
  <si>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</si>
  <si>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</si>
  <si>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</si>
  <si>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</si>
  <si>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</si>
  <si>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</si>
  <si>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</si>
  <si>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</si>
  <si>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</si>
  <si>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</si>
  <si>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</si>
  <si>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</si>
  <si>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</si>
  <si>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</si>
  <si>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</si>
  <si>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</si>
  <si>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</si>
  <si>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</si>
  <si>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</si>
  <si>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</si>
  <si>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</si>
  <si>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</si>
  <si>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</si>
  <si>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</si>
  <si>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</si>
  <si>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</si>
  <si>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</si>
  <si>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</si>
  <si>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</si>
  <si>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</si>
  <si>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</si>
  <si>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</si>
  <si>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</si>
  <si>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</si>
  <si>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</si>
  <si>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</si>
  <si>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</si>
  <si>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</si>
  <si>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</si>
  <si>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</si>
  <si>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</si>
  <si>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</si>
  <si>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</si>
  <si>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</si>
  <si>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</si>
  <si>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</si>
  <si>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</si>
  <si>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</si>
  <si>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</si>
  <si>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</si>
  <si>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</si>
  <si>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</si>
  <si>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</si>
  <si>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</si>
  <si>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</si>
  <si>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</si>
  <si>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</si>
  <si>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</si>
  <si>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</si>
  <si>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</si>
  <si>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</si>
  <si>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</si>
  <si>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</si>
  <si>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</si>
  <si>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</si>
  <si>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</si>
  <si>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</si>
  <si>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</si>
  <si>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</si>
  <si>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</si>
  <si>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</si>
  <si>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</si>
  <si>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</si>
  <si>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</si>
  <si>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</si>
  <si>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</si>
  <si>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</si>
  <si>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</si>
  <si>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</si>
  <si>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</si>
  <si>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</si>
  <si>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</si>
  <si>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</si>
  <si>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</si>
  <si>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</si>
  <si>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</si>
  <si>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</si>
  <si>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</si>
  <si>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</si>
  <si>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</si>
  <si>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</si>
  <si>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</si>
  <si>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</si>
  <si>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</si>
  <si>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</si>
  <si>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</si>
  <si>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</si>
  <si>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</si>
  <si>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</si>
  <si>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</si>
  <si>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</si>
  <si>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</si>
  <si>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</si>
  <si>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</si>
  <si>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</si>
  <si>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</si>
  <si>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</si>
  <si>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</si>
  <si>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</si>
  <si>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</si>
  <si>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</si>
  <si>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</si>
  <si>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</si>
  <si>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</si>
  <si>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</si>
  <si>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</si>
  <si>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</si>
  <si>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</si>
  <si>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</si>
  <si>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</si>
  <si>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</si>
  <si>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</si>
  <si>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</si>
  <si>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</si>
  <si>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</si>
  <si>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</si>
  <si>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</si>
  <si>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</si>
  <si>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</si>
  <si>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</si>
  <si>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</si>
  <si>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</si>
  <si>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</si>
  <si>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</si>
  <si>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</si>
  <si>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</si>
  <si>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</si>
  <si>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</si>
  <si>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</si>
  <si>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</si>
  <si>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</si>
  <si>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</si>
  <si>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</si>
  <si>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</si>
  <si>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</si>
  <si>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</si>
  <si>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</si>
  <si>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</si>
  <si>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</si>
  <si>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</si>
  <si>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</si>
  <si>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</si>
  <si>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</si>
  <si>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</si>
  <si>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</si>
  <si>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</si>
  <si>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</si>
  <si>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</si>
  <si>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</si>
  <si>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</si>
  <si>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</si>
  <si>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</si>
  <si>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</si>
  <si>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</si>
  <si>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</si>
  <si>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</si>
  <si>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</si>
  <si>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</si>
  <si>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</si>
  <si>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</si>
  <si>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</si>
  <si>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</si>
  <si>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</si>
  <si>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</si>
  <si>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</si>
  <si>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</si>
  <si>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</si>
  <si>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</si>
  <si>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</si>
  <si>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</si>
  <si>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</si>
  <si>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</si>
  <si>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</si>
  <si>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</si>
  <si>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</si>
  <si>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</si>
  <si>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</si>
  <si>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</si>
  <si>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</si>
  <si>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</si>
  <si>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</si>
  <si>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</si>
  <si>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</si>
  <si>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</si>
  <si>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</si>
  <si>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</si>
  <si>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</si>
  <si>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</si>
  <si>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</si>
  <si>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</si>
  <si>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</si>
  <si>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</si>
  <si>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</si>
  <si>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</si>
  <si>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</si>
  <si>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</si>
  <si>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</si>
  <si>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</si>
  <si>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</si>
  <si>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</si>
  <si>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</si>
  <si>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</si>
  <si>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</si>
  <si>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</si>
  <si>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</si>
  <si>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</si>
  <si>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</si>
  <si>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</si>
  <si>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</si>
  <si>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</si>
  <si>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</si>
  <si>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</si>
  <si>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</si>
  <si>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</si>
  <si>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</si>
  <si>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</si>
  <si>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</si>
  <si>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</si>
  <si>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</si>
  <si>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</si>
  <si>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</si>
  <si>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</si>
  <si>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</si>
  <si>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</si>
  <si>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</si>
  <si>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</si>
  <si>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</si>
  <si>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</si>
  <si>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</si>
  <si>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</si>
  <si>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</si>
  <si>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</si>
  <si>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</si>
  <si>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</si>
  <si>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</si>
  <si>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</si>
  <si>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</si>
  <si>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</si>
  <si>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</si>
  <si>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</si>
  <si>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</si>
  <si>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</si>
  <si>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</si>
  <si>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</si>
  <si>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</si>
  <si>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</si>
  <si>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</si>
  <si>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</si>
  <si>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</si>
  <si>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</si>
  <si>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</si>
  <si>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</si>
  <si>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</si>
  <si>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</si>
  <si>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</si>
  <si>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</si>
  <si>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</si>
  <si>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</si>
  <si>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</si>
  <si>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</si>
  <si>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</si>
  <si>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</si>
  <si>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</si>
  <si>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</si>
  <si>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</si>
  <si>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</si>
  <si>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</si>
  <si>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</si>
  <si>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</si>
  <si>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</si>
  <si>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</si>
  <si>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</si>
  <si>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</si>
  <si>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</si>
  <si>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</si>
  <si>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</si>
  <si>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</si>
  <si>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</si>
  <si>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</si>
  <si>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</si>
  <si>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</si>
  <si>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</si>
  <si>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</si>
  <si>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</si>
  <si>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</si>
  <si>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</si>
  <si>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</si>
  <si>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</si>
  <si>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</si>
  <si>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</si>
  <si>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</si>
  <si>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</si>
  <si>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</si>
  <si>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</si>
  <si>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</si>
  <si>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</si>
  <si>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</si>
  <si>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</si>
  <si>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</si>
  <si>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</si>
  <si>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</si>
  <si>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</si>
  <si>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</si>
  <si>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</si>
  <si>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</si>
  <si>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</si>
  <si>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</si>
  <si>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</si>
  <si>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</si>
  <si>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</si>
  <si>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</si>
  <si>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</si>
  <si>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</si>
  <si>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</si>
  <si>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</si>
  <si>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</si>
  <si>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</si>
  <si>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</si>
  <si>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</si>
  <si>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</si>
  <si>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</si>
  <si>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</si>
  <si>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</si>
  <si>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</si>
  <si>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</si>
  <si>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</si>
  <si>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</si>
  <si>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</si>
  <si>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</si>
  <si>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</si>
  <si>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</si>
  <si>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</si>
  <si>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</si>
  <si>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</si>
  <si>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</si>
  <si>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</si>
  <si>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</si>
  <si>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</si>
  <si>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</si>
  <si>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</si>
  <si>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</si>
  <si>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</si>
  <si>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</si>
  <si>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</si>
  <si>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</si>
  <si>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</si>
  <si>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</si>
  <si>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</si>
  <si>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</si>
  <si>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</si>
  <si>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</si>
  <si>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</si>
  <si>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</si>
  <si>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</si>
  <si>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</si>
  <si>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</si>
  <si>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</si>
  <si>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</si>
  <si>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</si>
  <si>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</si>
  <si>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</si>
  <si>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</si>
  <si>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</si>
  <si>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</si>
  <si>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</si>
  <si>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</si>
  <si>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</si>
  <si>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</si>
  <si>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</si>
  <si>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</si>
  <si>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</si>
  <si>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</si>
  <si>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</si>
  <si>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</si>
  <si>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</si>
  <si>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</si>
  <si>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</si>
  <si>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</si>
  <si>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</si>
  <si>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</si>
  <si>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</si>
  <si>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</si>
  <si>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</si>
  <si>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</si>
  <si>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</si>
  <si>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</si>
  <si>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</si>
  <si>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</si>
  <si>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</si>
  <si>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</si>
  <si>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</si>
  <si>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</si>
  <si>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</si>
  <si>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</si>
  <si>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</si>
  <si>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</si>
  <si>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</si>
  <si>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</si>
  <si>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</si>
  <si>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</si>
  <si>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</si>
  <si>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</si>
  <si>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</si>
  <si>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</si>
  <si>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</si>
  <si>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</si>
  <si>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</si>
  <si>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</si>
  <si>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</si>
  <si>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</si>
  <si>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</si>
  <si>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</si>
  <si>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</si>
  <si>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</si>
  <si>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</si>
  <si>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</si>
  <si>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</si>
  <si>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</si>
  <si>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</si>
  <si>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</si>
  <si>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</si>
  <si>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</si>
  <si>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</si>
  <si>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</si>
  <si>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</si>
  <si>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</si>
  <si>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</si>
  <si>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</si>
  <si>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</si>
  <si>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</si>
  <si>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</si>
  <si>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</si>
  <si>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</si>
  <si>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</si>
  <si>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</si>
  <si>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</si>
  <si>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</si>
  <si>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</si>
  <si>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</si>
  <si>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</si>
  <si>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</si>
  <si>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</si>
  <si>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</si>
  <si>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</si>
  <si>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</si>
  <si>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</si>
  <si>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</si>
  <si>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</si>
  <si>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</si>
  <si>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</si>
  <si>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</si>
  <si>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</si>
  <si>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</si>
  <si>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</si>
  <si>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</si>
  <si>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</si>
  <si>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</si>
  <si>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</si>
  <si>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</si>
  <si>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</si>
  <si>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</si>
  <si>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</si>
  <si>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</si>
  <si>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</si>
  <si>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</si>
  <si>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</si>
  <si>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</si>
  <si>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</si>
  <si>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</si>
  <si>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</si>
  <si>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</si>
  <si>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</si>
  <si>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</si>
  <si>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</si>
  <si>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</si>
  <si>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</si>
  <si>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</si>
  <si>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</si>
  <si>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</si>
  <si>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</si>
  <si>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</si>
  <si>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</si>
  <si>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</si>
  <si>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</si>
  <si>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</si>
  <si>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</si>
  <si>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</si>
  <si>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</si>
  <si>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</si>
  <si>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</si>
  <si>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</si>
  <si>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</si>
  <si>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</si>
  <si>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</si>
  <si>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</si>
  <si>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</si>
  <si>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</si>
  <si>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</si>
  <si>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</si>
  <si>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</si>
  <si>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</si>
  <si>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</si>
  <si>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</si>
  <si>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</si>
  <si>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</si>
  <si>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</si>
  <si>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</si>
  <si>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</si>
  <si>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</si>
  <si>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</si>
  <si>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</si>
  <si>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</si>
  <si>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</si>
  <si>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</si>
  <si>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</si>
  <si>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</si>
  <si>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</si>
  <si>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</si>
  <si>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</si>
  <si>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</si>
  <si>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</si>
  <si>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</si>
  <si>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</si>
  <si>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</si>
  <si>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</si>
  <si>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</si>
  <si>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</si>
  <si>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</si>
  <si>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</si>
  <si>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</si>
  <si>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</si>
  <si>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</si>
  <si>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</si>
  <si>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</si>
  <si>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</si>
  <si>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</si>
  <si>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</si>
  <si>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</si>
  <si>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</si>
  <si>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</si>
  <si>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</si>
  <si>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</si>
  <si>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</si>
  <si>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</si>
  <si>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</si>
  <si>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</si>
  <si>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</si>
  <si>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</si>
  <si>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</si>
  <si>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</si>
  <si>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</si>
  <si>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</si>
  <si>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</si>
  <si>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</si>
  <si>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</si>
  <si>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</si>
  <si>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</si>
  <si>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</si>
  <si>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</si>
  <si>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</si>
  <si>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</si>
  <si>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</si>
  <si>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</si>
  <si>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</si>
  <si>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</si>
  <si>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</si>
  <si>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</si>
  <si>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</si>
  <si>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</si>
  <si>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</si>
  <si>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</si>
  <si>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</si>
  <si>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</si>
  <si>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</si>
  <si>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</si>
  <si>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</si>
  <si>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</si>
  <si>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</si>
  <si>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</si>
  <si>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</si>
  <si>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</si>
  <si>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</si>
  <si>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</si>
  <si>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</si>
  <si>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</si>
  <si>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</si>
  <si>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</si>
  <si>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</si>
  <si>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</si>
  <si>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</si>
  <si>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</si>
  <si>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</si>
  <si>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</si>
  <si>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</si>
  <si>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</si>
  <si>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</si>
  <si>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</si>
  <si>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</si>
  <si>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</si>
  <si>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</si>
  <si>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</si>
  <si>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</si>
  <si>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</si>
  <si>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</si>
  <si>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</si>
  <si>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</si>
  <si>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</si>
  <si>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</si>
  <si>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</si>
  <si>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</si>
  <si>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</si>
  <si>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</si>
  <si>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</si>
  <si>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</si>
  <si>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</si>
  <si>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</si>
  <si>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</si>
  <si>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</si>
  <si>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</si>
  <si>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</si>
  <si>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</si>
  <si>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</si>
  <si>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</si>
  <si>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</si>
  <si>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</si>
  <si>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</si>
  <si>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</si>
  <si>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</si>
  <si>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</si>
  <si>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</si>
  <si>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</si>
  <si>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</si>
  <si>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</si>
  <si>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</si>
  <si>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</si>
  <si>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</si>
  <si>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</si>
  <si>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</si>
  <si>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</si>
  <si>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</si>
  <si>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</si>
  <si>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</si>
  <si>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</si>
  <si>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</si>
  <si>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</si>
  <si>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</si>
  <si>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</si>
  <si>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</si>
  <si>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</si>
  <si>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</si>
  <si>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</si>
  <si>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</si>
  <si>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</si>
  <si>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</si>
  <si>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</si>
  <si>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</si>
  <si>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</si>
  <si>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</si>
  <si>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</si>
  <si>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</si>
  <si>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</si>
  <si>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</si>
  <si>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</si>
  <si>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</si>
  <si>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</si>
  <si>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</si>
  <si>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</si>
  <si>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</si>
  <si>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</si>
  <si>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</si>
  <si>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</si>
  <si>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</si>
  <si>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</si>
  <si>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</si>
  <si>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</si>
  <si>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</si>
  <si>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</si>
  <si>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</si>
  <si>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</si>
  <si>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</si>
  <si>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</si>
  <si>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</si>
  <si>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</si>
  <si>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</si>
  <si>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</si>
  <si>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</si>
  <si>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</si>
  <si>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</si>
  <si>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</si>
  <si>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</si>
  <si>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</si>
  <si>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</si>
  <si>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</si>
  <si>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</si>
  <si>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</si>
  <si>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</si>
  <si>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</si>
  <si>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</si>
  <si>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</si>
  <si>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</si>
  <si>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</si>
  <si>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</si>
  <si>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</si>
  <si>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</si>
  <si>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</si>
  <si>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</si>
  <si>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</si>
  <si>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</si>
  <si>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</si>
  <si>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</si>
  <si>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</si>
  <si>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</si>
  <si>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</si>
  <si>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</si>
  <si>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</si>
  <si>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</si>
  <si>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</si>
  <si>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</si>
  <si>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</si>
  <si>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</si>
  <si>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</si>
  <si>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</si>
  <si>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</si>
  <si>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</si>
  <si>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</si>
  <si>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</si>
  <si>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</si>
  <si>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</si>
  <si>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</si>
  <si>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</si>
  <si>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</si>
  <si>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</si>
  <si>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</si>
  <si>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</si>
  <si>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</si>
  <si>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</si>
  <si>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</si>
  <si>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</si>
  <si>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</si>
  <si>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</si>
  <si>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</si>
  <si>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</si>
  <si>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</si>
  <si>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</si>
  <si>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</si>
  <si>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</si>
  <si>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</si>
  <si>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</si>
  <si>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</si>
  <si>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</si>
  <si>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</si>
  <si>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</si>
  <si>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</si>
  <si>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</si>
  <si>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</si>
  <si>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</si>
  <si>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</si>
  <si>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</si>
  <si>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</si>
  <si>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</si>
  <si>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</si>
  <si>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</si>
  <si>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</si>
  <si>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</si>
  <si>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</si>
  <si>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</si>
  <si>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</si>
  <si>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</si>
  <si>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</si>
  <si>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</si>
  <si>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</si>
  <si>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</si>
  <si>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</si>
  <si>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</si>
  <si>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</si>
  <si>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</si>
  <si>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</si>
  <si>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</si>
  <si>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</si>
  <si>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</si>
  <si>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</si>
  <si>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</si>
  <si>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</si>
  <si>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</si>
  <si>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</si>
  <si>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</si>
  <si>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</si>
  <si>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</si>
  <si>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</si>
  <si>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</si>
  <si>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</si>
  <si>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</si>
  <si>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</si>
  <si>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</si>
  <si>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</si>
  <si>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</si>
  <si>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</si>
  <si>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</si>
  <si>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</si>
  <si>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</si>
  <si>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</si>
  <si>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</si>
  <si>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</si>
  <si>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</si>
  <si>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</si>
  <si>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</si>
  <si>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</si>
  <si>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</si>
  <si>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</si>
  <si>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</si>
  <si>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</si>
  <si>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</si>
  <si>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</si>
  <si>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</si>
  <si>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</si>
  <si>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</si>
  <si>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</si>
  <si>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</si>
  <si>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</si>
  <si>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</si>
  <si>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</si>
  <si>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</si>
  <si>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</si>
  <si>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</si>
  <si>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</si>
  <si>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</si>
  <si>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</si>
  <si>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</si>
  <si>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</si>
  <si>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</si>
  <si>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</si>
  <si>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</si>
  <si>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</si>
  <si>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</si>
  <si>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</si>
  <si>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</si>
  <si>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</si>
  <si>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</si>
  <si>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</si>
  <si>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</si>
  <si>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</si>
  <si>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</si>
  <si>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</si>
  <si>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</si>
  <si>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</si>
  <si>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</si>
  <si>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</si>
  <si>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</si>
  <si>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</si>
  <si>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</si>
  <si>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</si>
  <si>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</si>
  <si>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</si>
  <si>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</si>
  <si>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</si>
  <si>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</si>
  <si>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</si>
  <si>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</si>
  <si>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</si>
  <si>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</si>
  <si>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</si>
  <si>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</si>
  <si>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</si>
  <si>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</si>
  <si>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</si>
  <si>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</si>
  <si>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</si>
  <si>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</si>
  <si>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</si>
  <si>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</si>
  <si>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</si>
  <si>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</si>
  <si>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</si>
  <si>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</si>
  <si>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</si>
  <si>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</si>
  <si>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</si>
  <si>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</si>
  <si>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</si>
  <si>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</si>
  <si>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</si>
  <si>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</si>
  <si>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</si>
  <si>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</si>
  <si>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</si>
  <si>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</si>
  <si>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</si>
  <si>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</si>
  <si>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</si>
  <si>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</si>
  <si>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</si>
  <si>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</si>
  <si>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</si>
  <si>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</si>
  <si>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</si>
  <si>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</si>
  <si>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</si>
  <si>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</si>
  <si>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</si>
  <si>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</si>
  <si>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</si>
  <si>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</si>
  <si>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</si>
  <si>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</si>
  <si>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</si>
  <si>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</si>
  <si>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</si>
  <si>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</si>
  <si>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</si>
  <si>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</si>
  <si>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</si>
  <si>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</si>
  <si>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</si>
  <si>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</si>
  <si>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</si>
  <si>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</si>
  <si>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</si>
  <si>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</si>
  <si>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</si>
  <si>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</si>
  <si>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</si>
  <si>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</si>
  <si>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</si>
  <si>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</si>
  <si>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</si>
  <si>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</si>
  <si>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</si>
  <si>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</si>
  <si>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</si>
  <si>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</si>
  <si>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</si>
  <si>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</si>
  <si>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</si>
  <si>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</si>
  <si>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</si>
  <si>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</si>
  <si>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</si>
  <si>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</si>
  <si>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</si>
  <si>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</si>
  <si>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</si>
  <si>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</si>
  <si>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</si>
  <si>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</si>
  <si>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</si>
  <si>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</si>
  <si>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</si>
  <si>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</si>
  <si>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</si>
  <si>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</si>
  <si>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</si>
  <si>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</si>
  <si>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</si>
  <si>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</si>
  <si>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</si>
  <si>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</si>
  <si>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</si>
  <si>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</si>
  <si>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</si>
  <si>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</si>
  <si>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</si>
  <si>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</si>
  <si>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</si>
  <si>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</si>
  <si>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</si>
  <si>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</si>
  <si>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</si>
  <si>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</si>
  <si>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</si>
  <si>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</si>
  <si>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</si>
  <si>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</si>
  <si>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</si>
  <si>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</si>
  <si>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</si>
  <si>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</si>
  <si>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</si>
  <si>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</si>
  <si>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</si>
  <si>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</si>
  <si>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</si>
  <si>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</si>
  <si>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</si>
  <si>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</si>
  <si>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</si>
  <si>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</si>
  <si>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</si>
  <si>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</si>
  <si>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</si>
  <si>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</si>
  <si>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</si>
  <si>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</si>
  <si>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</si>
  <si>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</si>
  <si>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</si>
  <si>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</si>
  <si>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</si>
  <si>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</si>
  <si>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</si>
  <si>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</si>
  <si>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</si>
  <si>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</si>
  <si>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</si>
  <si>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</si>
  <si>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</si>
  <si>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</si>
  <si>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</si>
  <si>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</si>
  <si>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</si>
  <si>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</si>
  <si>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</si>
  <si>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</si>
  <si>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</si>
  <si>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</si>
  <si>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</si>
  <si>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</si>
  <si>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</si>
  <si>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</si>
  <si>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</si>
  <si>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</si>
  <si>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</si>
  <si>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</si>
  <si>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</si>
  <si>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</si>
  <si>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</si>
  <si>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</si>
  <si>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</si>
  <si>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</si>
  <si>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</si>
  <si>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</si>
  <si>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</si>
  <si>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</si>
  <si>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</si>
  <si>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</si>
  <si>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</si>
  <si>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</si>
  <si>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</si>
  <si>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</si>
  <si>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</si>
  <si>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</si>
  <si>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</si>
  <si>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</si>
  <si>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</si>
  <si>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</si>
  <si>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</si>
  <si>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</si>
  <si>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</si>
  <si>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</si>
  <si>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</si>
  <si>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</si>
  <si>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</si>
  <si>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</si>
  <si>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</si>
  <si>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</si>
  <si>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</si>
  <si>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</si>
  <si>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</si>
  <si>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</si>
  <si>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</si>
  <si>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</si>
  <si>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</si>
  <si>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</si>
  <si>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</si>
  <si>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</si>
  <si>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</si>
  <si>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</si>
  <si>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</si>
  <si>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</si>
  <si>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</si>
  <si>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</si>
  <si>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</si>
  <si>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</si>
  <si>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</si>
  <si>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</si>
  <si>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</si>
  <si>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</si>
  <si>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</si>
  <si>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</si>
  <si>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</si>
  <si>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</si>
  <si>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</si>
  <si>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</si>
  <si>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</si>
  <si>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</si>
  <si>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</si>
  <si>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</si>
  <si>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</si>
  <si>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</si>
  <si>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</si>
  <si>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</si>
  <si>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</si>
  <si>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</si>
  <si>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</si>
  <si>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</si>
  <si>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</si>
  <si>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</si>
  <si>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</si>
  <si>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</si>
  <si>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</si>
  <si>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</si>
  <si>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</si>
  <si>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</si>
  <si>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</si>
  <si>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</si>
  <si>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</si>
  <si>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</si>
  <si>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</si>
  <si>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</si>
  <si>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</si>
  <si>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</si>
  <si>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</si>
  <si>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</si>
  <si>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</si>
  <si>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</si>
  <si>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</si>
  <si>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</si>
  <si>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</si>
  <si>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</si>
  <si>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</si>
  <si>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</si>
  <si>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</si>
  <si>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</si>
  <si>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</si>
  <si>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</si>
  <si>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</si>
  <si>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</si>
  <si>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</si>
  <si>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</si>
  <si>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</si>
  <si>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</si>
  <si>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</si>
  <si>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</si>
  <si>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</si>
  <si>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</si>
  <si>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</si>
  <si>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</si>
  <si>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</si>
  <si>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</si>
  <si>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</si>
  <si>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</si>
  <si>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</si>
  <si>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</si>
  <si>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</si>
  <si>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</si>
  <si>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</si>
  <si>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</si>
  <si>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</si>
  <si>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</si>
  <si>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</si>
  <si>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</si>
  <si>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</si>
  <si>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</si>
  <si>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</si>
  <si>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</si>
  <si>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</si>
  <si>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</si>
  <si>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</si>
  <si>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</si>
  <si>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</si>
  <si>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</si>
  <si>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</si>
  <si>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</si>
  <si>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</si>
  <si>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</si>
  <si>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</si>
  <si>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</si>
  <si>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</si>
  <si>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</si>
  <si>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</si>
  <si>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</si>
  <si>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</si>
  <si>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</si>
  <si>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</si>
  <si>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</si>
  <si>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</si>
  <si>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</si>
  <si>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</si>
  <si>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</si>
  <si>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</si>
  <si>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</si>
  <si>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</si>
  <si>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</si>
  <si>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</si>
  <si>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</si>
  <si>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</si>
  <si>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</si>
  <si>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</si>
  <si>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</si>
  <si>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</si>
  <si>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</si>
  <si>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</si>
  <si>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</si>
  <si>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</si>
  <si>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</si>
  <si>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</si>
  <si>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</si>
  <si>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</si>
  <si>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</si>
  <si>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</si>
  <si>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</si>
  <si>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</si>
  <si>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</si>
  <si>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</si>
  <si>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</si>
  <si>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</si>
  <si>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</si>
  <si>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</si>
  <si>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</si>
  <si>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</si>
  <si>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</si>
  <si>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</si>
  <si>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</si>
  <si>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</si>
  <si>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</si>
  <si>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</si>
  <si>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</si>
  <si>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</si>
  <si>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</si>
  <si>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</si>
  <si>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</si>
  <si>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</si>
  <si>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</si>
  <si>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</si>
  <si>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</si>
  <si>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</si>
  <si>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</si>
  <si>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</si>
  <si>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</si>
  <si>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</si>
  <si>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</si>
  <si>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</si>
  <si>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</si>
  <si>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</si>
  <si>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</si>
  <si>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</si>
  <si>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</si>
  <si>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</si>
  <si>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</si>
  <si>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</si>
  <si>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</si>
  <si>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</si>
  <si>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</si>
  <si>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</si>
  <si>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</si>
  <si>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</si>
  <si>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</si>
  <si>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</si>
  <si>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</si>
  <si>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</si>
  <si>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</si>
  <si>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</si>
  <si>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</si>
  <si>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</si>
  <si>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</si>
  <si>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</si>
  <si>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</si>
  <si>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</si>
  <si>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</si>
  <si>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</si>
  <si>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</si>
  <si>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</si>
  <si>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</si>
  <si>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</si>
  <si>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</si>
  <si>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</si>
  <si>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</si>
  <si>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</si>
  <si>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</si>
  <si>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</si>
  <si>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</si>
  <si>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</si>
  <si>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</si>
  <si>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</si>
  <si>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</si>
  <si>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</si>
  <si>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</si>
  <si>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</si>
  <si>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</si>
  <si>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</si>
  <si>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</si>
  <si>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</si>
  <si>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</si>
  <si>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</si>
  <si>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</si>
  <si>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</si>
  <si>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</si>
  <si>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</si>
  <si>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</si>
  <si>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</si>
  <si>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</si>
  <si>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</si>
  <si>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</si>
  <si>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</si>
  <si>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</si>
  <si>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</si>
  <si>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</si>
  <si>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</si>
  <si>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</si>
  <si>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</si>
  <si>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</si>
  <si>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</si>
  <si>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</si>
  <si>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</si>
  <si>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</si>
  <si>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</si>
  <si>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</si>
  <si>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</si>
  <si>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</si>
  <si>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</si>
  <si>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</si>
  <si>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</si>
  <si>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</si>
  <si>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</si>
  <si>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</si>
  <si>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</si>
  <si>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</si>
  <si>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</si>
  <si>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</si>
  <si>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</si>
  <si>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</si>
  <si>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</si>
  <si>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</si>
  <si>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</si>
  <si>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</si>
  <si>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</si>
  <si>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</si>
  <si>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</si>
  <si>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</si>
  <si>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</si>
  <si>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</si>
  <si>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</si>
  <si>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</si>
  <si>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</si>
  <si>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</si>
  <si>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</si>
  <si>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</si>
  <si>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</si>
  <si>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</si>
  <si>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</si>
  <si>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</si>
  <si>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</si>
  <si>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</si>
  <si>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</si>
  <si>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</si>
  <si>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</si>
  <si>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</si>
  <si>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</si>
  <si>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</si>
  <si>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</si>
  <si>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</si>
  <si>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</si>
  <si>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</si>
  <si>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</si>
  <si>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</si>
  <si>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</si>
  <si>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</si>
  <si>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</si>
  <si>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</si>
  <si>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</si>
  <si>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</si>
  <si>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</si>
  <si>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</si>
  <si>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</si>
  <si>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</si>
  <si>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</si>
  <si>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</si>
  <si>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</si>
  <si>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</si>
  <si>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</si>
  <si>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</si>
  <si>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</si>
  <si>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</si>
  <si>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</si>
  <si>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</si>
  <si>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</si>
  <si>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</si>
  <si>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</si>
  <si>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</si>
  <si>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</si>
  <si>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</si>
  <si>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</si>
  <si>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</si>
  <si>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</si>
  <si>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</si>
  <si>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</si>
  <si>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</si>
  <si>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</si>
  <si>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</si>
  <si>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</si>
  <si>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</si>
  <si>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</si>
  <si>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</si>
  <si>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</si>
  <si>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</si>
  <si>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</si>
  <si>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</si>
  <si>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</si>
  <si>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</si>
  <si>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</si>
  <si>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</si>
  <si>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</si>
  <si>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</si>
  <si>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</si>
  <si>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</si>
  <si>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</si>
  <si>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</si>
  <si>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</si>
  <si>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</si>
  <si>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</si>
  <si>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</si>
  <si>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</si>
  <si>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</si>
  <si>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</si>
  <si>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</si>
  <si>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</si>
  <si>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</si>
  <si>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</si>
  <si>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</si>
  <si>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</si>
  <si>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</si>
  <si>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</si>
  <si>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</si>
  <si>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</si>
  <si>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</si>
  <si>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</si>
  <si>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</si>
  <si>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</si>
  <si>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</si>
  <si>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</si>
  <si>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</si>
  <si>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</si>
  <si>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</si>
  <si>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</si>
  <si>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</si>
  <si>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</si>
  <si>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</si>
  <si>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</si>
  <si>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</si>
  <si>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</si>
  <si>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</si>
  <si>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</si>
  <si>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</si>
  <si>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</si>
  <si>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</si>
  <si>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</si>
  <si>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</si>
  <si>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</si>
  <si>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</si>
  <si>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</si>
  <si>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</si>
  <si>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</si>
  <si>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</si>
  <si>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</si>
  <si>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</si>
  <si>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</si>
  <si>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</si>
  <si>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</si>
  <si>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</si>
  <si>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</si>
  <si>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</si>
  <si>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</si>
  <si>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</si>
  <si>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</si>
  <si>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</si>
  <si>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</si>
  <si>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</si>
  <si>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</si>
  <si>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</si>
  <si>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</si>
  <si>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</si>
  <si>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</si>
  <si>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</si>
  <si>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</si>
  <si>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</si>
  <si>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</si>
  <si>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</si>
  <si>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</si>
  <si>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</si>
  <si>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</si>
  <si>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</si>
  <si>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</si>
  <si>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</si>
  <si>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</si>
  <si>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</si>
  <si>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</si>
  <si>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</si>
  <si>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</si>
  <si>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</si>
  <si>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</si>
  <si>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</si>
  <si>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</si>
  <si>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</si>
  <si>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</si>
  <si>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</si>
  <si>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</si>
  <si>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</si>
  <si>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</si>
  <si>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</si>
  <si>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</si>
  <si>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</si>
  <si>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</si>
  <si>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</si>
  <si>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</si>
  <si>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</si>
  <si>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</si>
  <si>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</si>
  <si>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</si>
  <si>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</si>
  <si>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</si>
  <si>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</si>
  <si>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</si>
  <si>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</si>
  <si>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</si>
  <si>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</si>
  <si>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</si>
  <si>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</si>
  <si>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</si>
  <si>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</si>
  <si>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</si>
  <si>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</si>
  <si>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</si>
  <si>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</si>
  <si>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</si>
  <si>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</si>
  <si>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</si>
  <si>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</si>
  <si>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</si>
  <si>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</si>
  <si>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</si>
  <si>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</si>
  <si>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</si>
  <si>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</si>
  <si>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</si>
  <si>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</si>
  <si>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</si>
  <si>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</si>
  <si>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</si>
  <si>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</si>
  <si>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</si>
  <si>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</si>
  <si>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</si>
  <si>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</si>
  <si>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</si>
  <si>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</si>
  <si>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</si>
  <si>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</si>
  <si>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</si>
  <si>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</si>
  <si>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</si>
  <si>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</si>
  <si>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</si>
  <si>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</si>
  <si>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</si>
  <si>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</si>
  <si>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</si>
  <si>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</si>
  <si>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</si>
  <si>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</si>
  <si>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</si>
  <si>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</si>
  <si>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</si>
  <si>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</si>
  <si>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</si>
  <si>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</si>
  <si>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</si>
  <si>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</si>
  <si>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</si>
  <si>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</si>
  <si>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</si>
  <si>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</si>
  <si>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</si>
  <si>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</si>
  <si>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</si>
  <si>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</si>
  <si>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</si>
  <si>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</si>
  <si>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</si>
  <si>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</si>
  <si>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</si>
  <si>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</si>
  <si>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</si>
  <si>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</si>
  <si>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</si>
  <si>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</si>
  <si>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</si>
  <si>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</si>
  <si>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</si>
  <si>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</si>
  <si>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</si>
  <si>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</si>
  <si>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</si>
  <si>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</si>
  <si>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</si>
  <si>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</si>
  <si>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</si>
  <si>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</si>
  <si>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</si>
  <si>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</si>
  <si>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</si>
  <si>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</si>
  <si>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</si>
  <si>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</si>
  <si>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</si>
  <si>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</si>
  <si>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</si>
  <si>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</si>
  <si>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</si>
  <si>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</si>
  <si>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</si>
  <si>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</si>
  <si>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</si>
  <si>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</si>
  <si>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</si>
  <si>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</si>
  <si>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</si>
  <si>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</si>
  <si>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</si>
  <si>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</si>
  <si>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</si>
  <si>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</si>
  <si>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</si>
  <si>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</si>
  <si>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</si>
  <si>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</si>
  <si>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</si>
  <si>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</si>
  <si>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</si>
  <si>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</si>
  <si>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</si>
  <si>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</si>
  <si>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</si>
  <si>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</si>
  <si>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</si>
  <si>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</si>
  <si>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</si>
  <si>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</si>
  <si>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</si>
  <si>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</si>
  <si>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</si>
  <si>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</si>
  <si>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</si>
  <si>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</si>
  <si>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</si>
  <si>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</si>
  <si>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</si>
  <si>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</si>
  <si>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</si>
  <si>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</si>
  <si>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</si>
  <si>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</si>
  <si>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</si>
  <si>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</si>
  <si>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</si>
  <si>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</si>
  <si>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</si>
  <si>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</si>
  <si>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</si>
  <si>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</si>
  <si>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</si>
  <si>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</si>
  <si>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</si>
  <si>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</si>
  <si>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</si>
  <si>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</si>
  <si>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</si>
  <si>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</si>
  <si>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</si>
  <si>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</si>
  <si>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</si>
  <si>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</si>
  <si>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</si>
  <si>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</si>
  <si>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</si>
  <si>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</si>
  <si>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</si>
  <si>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</si>
  <si>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</si>
  <si>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</si>
  <si>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</si>
  <si>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</si>
  <si>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</si>
  <si>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</si>
  <si>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</si>
  <si>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</si>
  <si>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</si>
  <si>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</si>
  <si>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</si>
  <si>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</si>
  <si>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</si>
  <si>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</si>
  <si>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</si>
  <si>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</si>
  <si>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</si>
  <si>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</si>
  <si>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</si>
  <si>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</si>
  <si>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</si>
  <si>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</si>
  <si>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</si>
  <si>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</si>
  <si>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</si>
  <si>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</si>
  <si>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</si>
  <si>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</si>
  <si>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</si>
  <si>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</si>
  <si>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</si>
  <si>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</si>
  <si>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</si>
  <si>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</si>
  <si>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</si>
  <si>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</si>
  <si>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</si>
  <si>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</si>
  <si>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</si>
  <si>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</si>
  <si>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</si>
  <si>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</si>
  <si>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</si>
  <si>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</si>
  <si>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</si>
  <si>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</si>
  <si>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</si>
  <si>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</si>
  <si>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</si>
  <si>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</si>
  <si>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</si>
  <si>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</si>
  <si>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</si>
  <si>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</si>
  <si>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</si>
  <si>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</si>
  <si>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</si>
  <si>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</si>
  <si>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</si>
  <si>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</si>
  <si>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</si>
  <si>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</si>
  <si>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</si>
  <si>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</si>
  <si>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</si>
  <si>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</si>
  <si>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</si>
  <si>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</si>
  <si>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</si>
  <si>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</si>
  <si>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</si>
  <si>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</si>
  <si>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</si>
  <si>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</si>
  <si>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</si>
  <si>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</si>
  <si>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</si>
  <si>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</si>
  <si>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</si>
  <si>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</si>
  <si>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</si>
  <si>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</si>
  <si>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</si>
  <si>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</si>
  <si>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</si>
  <si>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</si>
  <si>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</si>
  <si>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</si>
  <si>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</si>
  <si>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</si>
  <si>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</si>
  <si>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</si>
  <si>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</si>
  <si>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</si>
  <si>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</si>
  <si>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</si>
  <si>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</si>
  <si>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</si>
  <si>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</si>
  <si>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</si>
  <si>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</si>
  <si>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</si>
  <si>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</si>
  <si>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</si>
  <si>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</si>
  <si>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</si>
  <si>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</si>
  <si>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</si>
  <si>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</si>
  <si>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</si>
  <si>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</si>
  <si>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</si>
  <si>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</si>
  <si>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</si>
  <si>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</si>
  <si>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</si>
  <si>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</si>
  <si>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</si>
  <si>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</si>
  <si>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</si>
  <si>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</si>
  <si>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</si>
  <si>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</si>
  <si>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</si>
  <si>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</si>
  <si>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</si>
  <si>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</si>
  <si>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</si>
  <si>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</si>
  <si>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</si>
  <si>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</si>
  <si>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</si>
  <si>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</si>
  <si>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</si>
  <si>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</si>
  <si>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</si>
  <si>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</si>
  <si>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</si>
  <si>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</si>
  <si>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</si>
  <si>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</si>
  <si>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</si>
  <si>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</si>
  <si>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</si>
  <si>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</si>
  <si>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</si>
  <si>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</si>
  <si>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</si>
  <si>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</si>
  <si>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</si>
  <si>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</si>
  <si>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</si>
  <si>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</si>
  <si>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</si>
  <si>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</si>
  <si>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</si>
  <si>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</si>
  <si>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</si>
  <si>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</si>
  <si>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</si>
  <si>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</si>
  <si>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</si>
  <si>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</si>
  <si>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</si>
  <si>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</si>
  <si>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</si>
  <si>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</si>
  <si>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</si>
  <si>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</si>
  <si>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</si>
  <si>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</si>
  <si>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</si>
  <si>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</si>
  <si>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</si>
  <si>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</si>
  <si>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</si>
  <si>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</si>
  <si>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</si>
  <si>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</si>
  <si>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</si>
  <si>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</si>
  <si>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</si>
  <si>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</si>
  <si>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</si>
  <si>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</si>
  <si>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</si>
  <si>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</si>
  <si>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</si>
  <si>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</si>
  <si>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</si>
  <si>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</si>
  <si>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</si>
  <si>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</si>
  <si>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</si>
  <si>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</si>
  <si>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</si>
  <si>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</si>
  <si>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</si>
  <si>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</si>
  <si>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</si>
  <si>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</si>
  <si>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</si>
  <si>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</si>
  <si>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</si>
  <si>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</si>
  <si>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</si>
  <si>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</si>
  <si>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</si>
  <si>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</si>
  <si>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</si>
  <si>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</si>
  <si>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</si>
  <si>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</si>
  <si>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</si>
  <si>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</si>
  <si>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</si>
  <si>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</si>
  <si>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</si>
  <si>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</si>
  <si>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</si>
  <si>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</si>
  <si>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</si>
  <si>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</si>
  <si>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</si>
  <si>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</si>
  <si>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</si>
  <si>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</si>
  <si>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</si>
  <si>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</si>
  <si>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</si>
  <si>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</si>
  <si>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</si>
  <si>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</si>
  <si>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</si>
  <si>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</si>
  <si>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</si>
  <si>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</si>
  <si>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</si>
  <si>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</si>
  <si>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</si>
  <si>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</si>
  <si>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</si>
  <si>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</si>
  <si>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</si>
  <si>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</si>
  <si>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</si>
  <si>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</si>
  <si>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</si>
  <si>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</si>
  <si>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</si>
  <si>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</si>
  <si>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</si>
  <si>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</si>
  <si>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</si>
  <si>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</si>
  <si>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</si>
  <si>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</si>
  <si>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</si>
  <si>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</si>
  <si>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</si>
  <si>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</si>
  <si>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</si>
  <si>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</si>
  <si>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</si>
  <si>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</si>
  <si>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</si>
  <si>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</si>
  <si>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</si>
  <si>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</si>
  <si>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</si>
  <si>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</si>
  <si>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</si>
  <si>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</si>
  <si>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</si>
  <si>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</si>
  <si>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</si>
  <si>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</si>
  <si>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</si>
  <si>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</si>
  <si>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</si>
  <si>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</si>
  <si>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</si>
  <si>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</si>
  <si>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</si>
  <si>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</si>
  <si>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</si>
  <si>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</si>
  <si>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</si>
  <si>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</si>
  <si>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</si>
  <si>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</si>
  <si>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</si>
  <si>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</si>
  <si>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</si>
  <si>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</si>
  <si>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</si>
  <si>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</si>
  <si>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</si>
  <si>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</si>
  <si>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</si>
  <si>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</si>
  <si>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</si>
  <si>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</si>
  <si>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</si>
  <si>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</si>
  <si>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</si>
  <si>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</si>
  <si>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</si>
  <si>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</si>
  <si>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</si>
  <si>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</si>
  <si>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</si>
  <si>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</si>
  <si>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</si>
  <si>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</si>
  <si>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</si>
  <si>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</si>
  <si>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</si>
  <si>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</si>
  <si>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</si>
  <si>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</si>
  <si>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</si>
  <si>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</si>
  <si>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</si>
  <si>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</si>
  <si>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</si>
  <si>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</si>
  <si>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</si>
  <si>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</si>
  <si>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</si>
  <si>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</si>
  <si>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</si>
  <si>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</si>
  <si>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</si>
  <si>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</si>
  <si>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</si>
  <si>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</si>
  <si>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</si>
  <si>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</si>
  <si>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</si>
  <si>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</si>
  <si>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</si>
  <si>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</si>
  <si>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</si>
  <si>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</si>
  <si>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</si>
  <si>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</si>
  <si>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</si>
  <si>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</si>
  <si>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</si>
  <si>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</si>
  <si>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</si>
  <si>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</si>
  <si>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</si>
  <si>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</si>
  <si>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</si>
  <si>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</si>
  <si>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</si>
  <si>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</si>
  <si>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</si>
  <si>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</si>
  <si>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</si>
  <si>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</si>
  <si>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</si>
  <si>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</si>
  <si>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</si>
  <si>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</si>
  <si>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</si>
  <si>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</si>
  <si>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</si>
  <si>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</si>
  <si>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</si>
  <si>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</si>
  <si>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</si>
  <si>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</si>
  <si>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</si>
  <si>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</si>
  <si>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</si>
  <si>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</si>
  <si>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</si>
  <si>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</si>
  <si>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</si>
  <si>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</si>
  <si>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</si>
  <si>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</si>
  <si>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</si>
  <si>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</si>
  <si>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</si>
  <si>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</si>
  <si>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</si>
  <si>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</si>
  <si>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</si>
  <si>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</si>
  <si>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</si>
  <si>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</si>
  <si>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</si>
  <si>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</si>
  <si>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</si>
  <si>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</si>
  <si>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</si>
  <si>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</si>
  <si>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</si>
  <si>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</si>
  <si>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</si>
  <si>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</si>
  <si>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</si>
  <si>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</si>
  <si>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</si>
  <si>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</si>
  <si>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</si>
  <si>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</si>
  <si>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</si>
  <si>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</si>
  <si>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</si>
  <si>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</si>
  <si>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</si>
  <si>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</si>
  <si>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</si>
  <si>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</si>
  <si>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</si>
  <si>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</si>
  <si>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</si>
  <si>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</si>
  <si>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</si>
  <si>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</si>
  <si>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</si>
  <si>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</si>
  <si>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</si>
  <si>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</si>
  <si>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</si>
  <si>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</si>
  <si>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</si>
  <si>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</si>
  <si>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</si>
  <si>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</si>
  <si>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</si>
  <si>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</si>
  <si>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</si>
  <si>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</si>
  <si>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</si>
  <si>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</si>
  <si>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</si>
  <si>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</si>
  <si>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</si>
  <si>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</si>
  <si>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</si>
  <si>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</si>
  <si>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</si>
  <si>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</si>
  <si>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</si>
  <si>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</si>
  <si>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</si>
  <si>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</si>
  <si>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</si>
  <si>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</si>
  <si>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</si>
  <si>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</si>
  <si>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</si>
  <si>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</si>
  <si>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</si>
  <si>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</si>
  <si>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</si>
  <si>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</si>
  <si>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</si>
  <si>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</si>
  <si>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</si>
  <si>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</si>
  <si>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</si>
  <si>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</si>
  <si>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</si>
  <si>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</si>
  <si>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</si>
  <si>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</si>
  <si>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</si>
  <si>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</si>
  <si>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</si>
  <si>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</si>
  <si>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</si>
  <si>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</si>
  <si>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</si>
  <si>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</si>
  <si>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</si>
  <si>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</si>
  <si>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</si>
  <si>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</si>
  <si>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</si>
  <si>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</si>
  <si>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</si>
  <si>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</si>
  <si>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</si>
  <si>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</si>
  <si>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</si>
  <si>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</si>
  <si>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</si>
  <si>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</si>
  <si>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</si>
  <si>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</si>
  <si>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</si>
  <si>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</si>
  <si>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</si>
  <si>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</si>
  <si>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</si>
  <si>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</si>
  <si>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</si>
  <si>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</si>
  <si>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</si>
  <si>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</si>
  <si>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</si>
  <si>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</si>
  <si>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</si>
  <si>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</si>
  <si>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</si>
  <si>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</si>
  <si>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</si>
  <si>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</si>
  <si>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</si>
  <si>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</si>
  <si>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</si>
  <si>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</si>
  <si>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</si>
  <si>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</si>
  <si>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</si>
  <si>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</si>
  <si>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</si>
  <si>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</si>
  <si>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</si>
  <si>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</si>
  <si>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</si>
  <si>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</si>
  <si>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</si>
  <si>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</si>
  <si>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</si>
  <si>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</si>
  <si>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</si>
  <si>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</si>
  <si>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</si>
  <si>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</si>
  <si>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</si>
  <si>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</si>
  <si>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</si>
  <si>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</si>
  <si>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</si>
  <si>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</si>
  <si>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</si>
  <si>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</si>
  <si>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</si>
  <si>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</si>
  <si>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</si>
  <si>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</si>
  <si>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</si>
  <si>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</si>
  <si>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</si>
  <si>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</si>
  <si>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</si>
  <si>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</si>
  <si>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</si>
  <si>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</si>
  <si>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</si>
  <si>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</si>
  <si>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</si>
  <si>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</si>
  <si>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</si>
  <si>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</si>
  <si>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</si>
  <si>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</si>
  <si>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</si>
  <si>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</si>
  <si>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</si>
  <si>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</si>
  <si>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</si>
  <si>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</si>
  <si>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</si>
  <si>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</si>
  <si>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</si>
  <si>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</si>
  <si>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</si>
  <si>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</si>
  <si>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</si>
  <si>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</si>
  <si>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</si>
  <si>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</si>
  <si>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</si>
  <si>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</si>
  <si>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</si>
  <si>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</si>
  <si>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</si>
  <si>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</si>
  <si>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</si>
  <si>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</si>
  <si>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</si>
  <si>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</si>
  <si>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</si>
  <si>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</si>
  <si>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</si>
  <si>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</si>
  <si>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</si>
  <si>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</si>
  <si>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</si>
  <si>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</si>
  <si>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</si>
  <si>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</si>
  <si>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</si>
  <si>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</si>
  <si>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</si>
  <si>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</si>
  <si>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</si>
  <si>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</si>
  <si>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</si>
  <si>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</si>
  <si>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</si>
  <si>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</si>
  <si>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</si>
  <si>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</si>
  <si>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</si>
  <si>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</si>
  <si>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</si>
  <si>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</si>
  <si>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</si>
  <si>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</si>
  <si>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</si>
  <si>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</si>
  <si>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</si>
  <si>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</si>
  <si>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</si>
  <si>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</si>
  <si>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</si>
  <si>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</si>
  <si>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</si>
  <si>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</si>
  <si>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</si>
  <si>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</si>
  <si>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</si>
  <si>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</si>
  <si>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</si>
  <si>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</si>
  <si>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</si>
  <si>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</si>
  <si>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</si>
  <si>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</si>
  <si>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</si>
  <si>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</si>
  <si>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</si>
  <si>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</si>
  <si>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</si>
  <si>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</si>
  <si>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</si>
  <si>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</si>
  <si>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</si>
  <si>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</si>
  <si>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</si>
  <si>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</si>
  <si>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</si>
  <si>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</si>
  <si>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</si>
  <si>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</si>
  <si>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</si>
  <si>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</si>
  <si>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</si>
  <si>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</si>
  <si>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</si>
  <si>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</si>
  <si>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</si>
  <si>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</si>
  <si>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</si>
  <si>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</si>
  <si>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</si>
  <si>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</si>
  <si>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</si>
  <si>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</si>
  <si>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</si>
  <si>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</si>
  <si>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</si>
  <si>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</si>
  <si>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</si>
  <si>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</si>
  <si>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</si>
  <si>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</si>
  <si>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</si>
  <si>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</si>
  <si>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</si>
  <si>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</si>
  <si>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</si>
  <si>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</si>
  <si>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</si>
  <si>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</si>
  <si>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</si>
  <si>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</si>
  <si>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</si>
  <si>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</si>
  <si>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</si>
  <si>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</si>
  <si>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</si>
  <si>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</si>
  <si>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</si>
  <si>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</si>
  <si>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</si>
  <si>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</si>
  <si>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</si>
  <si>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</si>
  <si>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</si>
  <si>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</si>
  <si>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</si>
  <si>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</si>
  <si>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</si>
  <si>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</si>
  <si>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</si>
  <si>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</si>
  <si>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</si>
  <si>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</si>
  <si>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</si>
  <si>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</si>
  <si>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</si>
  <si>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</si>
  <si>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</si>
  <si>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</si>
  <si>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</si>
  <si>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</si>
  <si>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</si>
  <si>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</si>
  <si>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</si>
  <si>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</si>
  <si>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</si>
  <si>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</si>
  <si>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</si>
  <si>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</si>
  <si>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</si>
  <si>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</si>
  <si>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</si>
  <si>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</si>
  <si>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</si>
  <si>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</si>
  <si>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</si>
  <si>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</si>
  <si>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</si>
  <si>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</si>
  <si>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</si>
  <si>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</si>
  <si>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</si>
  <si>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</si>
  <si>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</si>
  <si>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</si>
  <si>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</si>
  <si>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</si>
  <si>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</si>
  <si>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</si>
  <si>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</si>
  <si>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</si>
  <si>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</si>
  <si>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</si>
  <si>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</si>
  <si>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</si>
  <si>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</si>
  <si>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</si>
  <si>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</si>
  <si>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</si>
  <si>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</si>
  <si>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</si>
  <si>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</si>
  <si>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</si>
  <si>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</si>
  <si>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</si>
  <si>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</si>
  <si>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</si>
  <si>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</si>
  <si>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</si>
  <si>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</si>
  <si>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</si>
  <si>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</si>
  <si>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</si>
  <si>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</si>
  <si>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</si>
  <si>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</si>
  <si>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</si>
  <si>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</si>
  <si>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</si>
  <si>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</si>
  <si>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</si>
  <si>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</si>
  <si>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</si>
  <si>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</si>
  <si>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</si>
  <si>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</si>
  <si>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</si>
  <si>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</si>
  <si>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</si>
  <si>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</si>
  <si>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</si>
  <si>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</si>
  <si>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</si>
  <si>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</si>
  <si>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</si>
  <si>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</si>
  <si>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</si>
  <si>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</si>
  <si>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</si>
  <si>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</si>
  <si>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</si>
  <si>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</si>
  <si>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</si>
  <si>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</si>
  <si>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</si>
  <si>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</si>
  <si>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</si>
  <si>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</si>
  <si>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</si>
  <si>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</si>
  <si>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</si>
  <si>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</si>
  <si>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</si>
  <si>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</si>
  <si>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</si>
  <si>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</si>
  <si>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</si>
  <si>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</si>
  <si>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</si>
  <si>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</si>
  <si>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</si>
  <si>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</si>
  <si>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</si>
  <si>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</si>
  <si>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</si>
  <si>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</si>
  <si>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</si>
  <si>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</si>
  <si>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</si>
  <si>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</si>
  <si>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</si>
  <si>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</si>
  <si>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</si>
  <si>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</si>
  <si>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</si>
  <si>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</si>
  <si>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</si>
  <si>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</si>
  <si>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</si>
  <si>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</si>
  <si>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</si>
  <si>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</si>
  <si>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</si>
  <si>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</si>
  <si>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</si>
  <si>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</si>
  <si>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</si>
  <si>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</si>
  <si>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</si>
  <si>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</si>
  <si>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</si>
  <si>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</si>
  <si>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</si>
  <si>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</si>
  <si>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</si>
  <si>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</si>
  <si>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</si>
  <si>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</si>
  <si>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</si>
  <si>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</si>
  <si>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</si>
  <si>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</si>
  <si>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</si>
  <si>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</si>
  <si>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</si>
  <si>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</si>
  <si>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</si>
  <si>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</si>
  <si>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</si>
  <si>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</si>
  <si>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</si>
  <si>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</si>
  <si>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</si>
  <si>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</si>
  <si>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</si>
  <si>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</si>
  <si>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</si>
  <si>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</si>
  <si>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</si>
  <si>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</si>
  <si>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</si>
  <si>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</si>
  <si>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</si>
  <si>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</si>
  <si>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</si>
  <si>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</si>
  <si>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</si>
  <si>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</si>
  <si>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</si>
  <si>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</si>
  <si>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</si>
  <si>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</si>
  <si>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</si>
  <si>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</si>
  <si>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</si>
  <si>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</si>
  <si>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</si>
  <si>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</si>
  <si>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</si>
  <si>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</si>
  <si>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</si>
  <si>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</si>
  <si>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</si>
  <si>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</si>
  <si>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</si>
  <si>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</si>
  <si>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</si>
  <si>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</si>
  <si>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</si>
  <si>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</si>
  <si>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</si>
  <si>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</si>
  <si>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</si>
  <si>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</si>
  <si>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</si>
  <si>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</si>
  <si>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</si>
  <si>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</si>
  <si>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</si>
  <si>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</si>
  <si>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</si>
  <si>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</si>
  <si>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</si>
  <si>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</si>
  <si>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</si>
  <si>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</si>
  <si>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</si>
  <si>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</si>
  <si>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</si>
  <si>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</si>
  <si>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</si>
  <si>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</si>
  <si>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</si>
  <si>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</si>
  <si>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</si>
  <si>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</si>
  <si>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</si>
  <si>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</si>
  <si>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</si>
  <si>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</si>
  <si>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</si>
  <si>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</si>
  <si>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</si>
  <si>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</si>
  <si>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</si>
  <si>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</si>
  <si>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</si>
  <si>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</si>
  <si>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</si>
  <si>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</si>
  <si>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</si>
  <si>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</si>
  <si>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</si>
  <si>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</si>
  <si>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</si>
  <si>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</si>
  <si>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</si>
  <si>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</si>
  <si>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</si>
  <si>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</si>
  <si>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</si>
  <si>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</si>
  <si>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</si>
  <si>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</si>
  <si>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</si>
  <si>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</si>
  <si>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</si>
  <si>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</si>
  <si>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</si>
  <si>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</si>
  <si>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</si>
  <si>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</si>
  <si>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</si>
  <si>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</si>
  <si>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</si>
  <si>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</si>
  <si>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</si>
  <si>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</si>
  <si>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</si>
  <si>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</si>
  <si>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</si>
  <si>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</si>
  <si>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</si>
  <si>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</si>
  <si>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</si>
  <si>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</si>
  <si>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</si>
  <si>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</si>
  <si>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</si>
  <si>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</si>
  <si>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</si>
  <si>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</si>
  <si>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</si>
  <si>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</si>
  <si>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</si>
  <si>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</si>
  <si>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</si>
  <si>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</si>
  <si>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</si>
  <si>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</si>
  <si>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</si>
  <si>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</si>
  <si>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</si>
  <si>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</si>
  <si>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</si>
  <si>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</si>
  <si>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</si>
  <si>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</si>
  <si>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</si>
  <si>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</si>
  <si>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</si>
  <si>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</si>
  <si>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</si>
  <si>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</si>
  <si>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</si>
  <si>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</si>
  <si>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</si>
  <si>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</si>
  <si>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</si>
  <si>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</si>
  <si>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</si>
  <si>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</si>
  <si>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</si>
  <si>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</si>
  <si>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</si>
  <si>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</si>
  <si>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</si>
  <si>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</si>
  <si>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</si>
  <si>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</si>
  <si>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</si>
  <si>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</si>
  <si>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</si>
  <si>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</si>
  <si>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</si>
  <si>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</si>
  <si>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</si>
  <si>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</si>
  <si>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</si>
  <si>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</si>
  <si>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</si>
  <si>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</si>
  <si>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</si>
  <si>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</si>
  <si>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</si>
  <si>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</si>
  <si>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</si>
  <si>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</si>
  <si>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</si>
  <si>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</si>
  <si>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</si>
  <si>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</si>
  <si>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</si>
  <si>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</si>
  <si>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</si>
  <si>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</si>
  <si>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</si>
  <si>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</si>
  <si>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</si>
  <si>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</si>
  <si>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</si>
  <si>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</si>
  <si>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</si>
  <si>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</si>
  <si>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</si>
  <si>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</si>
  <si>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</si>
  <si>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</si>
  <si>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</si>
  <si>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</si>
  <si>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</si>
  <si>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</si>
  <si>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</si>
  <si>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</si>
  <si>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</si>
  <si>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</si>
  <si>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</si>
  <si>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</si>
  <si>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</si>
  <si>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</si>
  <si>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</si>
  <si>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</si>
  <si>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</si>
  <si>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</si>
  <si>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</si>
  <si>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</si>
  <si>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</si>
  <si>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</si>
  <si>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</si>
  <si>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</si>
  <si>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</si>
  <si>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</si>
  <si>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</si>
  <si>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</si>
  <si>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</si>
  <si>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</si>
  <si>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</si>
  <si>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</si>
  <si>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</si>
  <si>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</si>
  <si>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</si>
  <si>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</si>
  <si>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</si>
  <si>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</si>
  <si>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</si>
  <si>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</si>
  <si>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</si>
  <si>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</si>
  <si>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</si>
  <si>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</si>
  <si>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</si>
  <si>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</si>
  <si>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</si>
  <si>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</si>
  <si>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</si>
  <si>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</si>
  <si>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</si>
  <si>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</si>
  <si>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</si>
  <si>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</si>
  <si>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</si>
  <si>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</si>
  <si>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</si>
  <si>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</si>
  <si>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</si>
  <si>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</si>
  <si>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</si>
  <si>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</si>
  <si>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</si>
  <si>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</si>
  <si>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</si>
  <si>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</si>
  <si>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</si>
  <si>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</si>
  <si>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</si>
  <si>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</si>
  <si>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</si>
  <si>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</si>
  <si>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</si>
  <si>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</si>
  <si>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</si>
  <si>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</si>
  <si>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</si>
  <si>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</si>
  <si>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</si>
  <si>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</si>
  <si>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</si>
  <si>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</si>
  <si>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</si>
  <si>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</si>
  <si>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</si>
  <si>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</si>
  <si>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</si>
  <si>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</si>
  <si>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</si>
  <si>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</si>
  <si>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</si>
  <si>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</si>
  <si>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</si>
  <si>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</si>
  <si>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</si>
  <si>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</si>
  <si>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</si>
  <si>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</si>
  <si>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</si>
  <si>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</si>
  <si>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</si>
  <si>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</si>
  <si>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</si>
  <si>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</si>
  <si>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</si>
  <si>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</si>
  <si>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</si>
  <si>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</si>
  <si>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</si>
  <si>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</si>
  <si>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</si>
  <si>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</si>
  <si>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</si>
  <si>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</si>
  <si>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</si>
  <si>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</si>
  <si>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</si>
  <si>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</si>
  <si>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</si>
  <si>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</si>
  <si>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</si>
  <si>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</si>
  <si>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</si>
  <si>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</si>
  <si>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</si>
  <si>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</si>
  <si>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</si>
  <si>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</si>
  <si>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</si>
  <si>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</si>
  <si>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</si>
  <si>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</si>
  <si>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</si>
  <si>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</si>
  <si>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</si>
  <si>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</si>
  <si>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</si>
  <si>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</si>
  <si>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</si>
  <si>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</si>
  <si>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</si>
  <si>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</si>
  <si>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</si>
  <si>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</si>
  <si>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</si>
  <si>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</si>
  <si>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</si>
  <si>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</si>
  <si>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</si>
  <si>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</si>
  <si>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</si>
  <si>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</si>
  <si>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</si>
  <si>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</si>
  <si>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</si>
  <si>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</si>
  <si>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</si>
  <si>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</si>
  <si>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</si>
  <si>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</si>
  <si>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</si>
  <si>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</si>
  <si>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</si>
  <si>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</si>
  <si>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</si>
  <si>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</si>
  <si>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</si>
  <si>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</si>
  <si>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</si>
  <si>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</si>
  <si>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</si>
  <si>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</si>
  <si>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</si>
  <si>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</si>
  <si>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</si>
  <si>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</si>
  <si>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</si>
  <si>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</si>
  <si>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</si>
  <si>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</si>
  <si>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</si>
  <si>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</si>
  <si>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</si>
  <si>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</si>
  <si>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</si>
  <si>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</si>
  <si>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</si>
  <si>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</si>
  <si>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</si>
  <si>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</si>
  <si>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</si>
  <si>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</si>
  <si>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</si>
  <si>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</si>
  <si>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</si>
  <si>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</si>
  <si>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</si>
  <si>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</si>
  <si>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</si>
  <si>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</si>
  <si>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</si>
  <si>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</si>
  <si>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</si>
  <si>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</si>
  <si>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</si>
  <si>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</si>
  <si>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</si>
  <si>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</si>
  <si>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</si>
  <si>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</si>
  <si>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</si>
  <si>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</si>
  <si>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</si>
  <si>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</si>
  <si>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</si>
  <si>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</si>
  <si>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</si>
  <si>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</si>
  <si>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</si>
  <si>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</si>
  <si>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</si>
  <si>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</si>
  <si>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</si>
  <si>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</si>
  <si>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</si>
  <si>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</si>
  <si>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</si>
  <si>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</si>
  <si>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</si>
  <si>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</si>
  <si>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</si>
  <si>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</si>
  <si>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</si>
  <si>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</si>
  <si>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</si>
  <si>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</si>
  <si>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</si>
  <si>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</si>
  <si>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</si>
  <si>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</si>
  <si>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</si>
  <si>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</si>
  <si>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</si>
  <si>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</si>
  <si>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</si>
  <si>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</si>
  <si>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</si>
  <si>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</si>
  <si>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</si>
  <si>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</si>
  <si>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</si>
  <si>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</si>
  <si>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</si>
  <si>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</si>
  <si>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</si>
  <si>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</si>
  <si>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</si>
  <si>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</si>
  <si>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</si>
  <si>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</si>
  <si>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</si>
  <si>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</si>
  <si>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</si>
  <si>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</si>
  <si>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</si>
  <si>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</si>
  <si>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</si>
  <si>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</si>
  <si>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</si>
  <si>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</si>
  <si>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</si>
  <si>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</si>
  <si>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</si>
  <si>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</si>
  <si>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</si>
  <si>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</si>
  <si>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</si>
  <si>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</si>
  <si>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</si>
  <si>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</si>
  <si>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</si>
  <si>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</si>
  <si>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</si>
  <si>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</si>
  <si>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</si>
  <si>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</si>
  <si>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</si>
  <si>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</si>
  <si>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</si>
  <si>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</si>
  <si>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</si>
  <si>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</si>
  <si>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</si>
  <si>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</si>
  <si>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</si>
  <si>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</si>
  <si>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</si>
  <si>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</si>
  <si>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</si>
  <si>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</si>
  <si>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</si>
  <si>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</si>
  <si>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</si>
  <si>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</si>
  <si>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</si>
  <si>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</si>
  <si>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</si>
  <si>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</si>
  <si>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</si>
  <si>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</si>
  <si>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</si>
  <si>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</si>
  <si>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</si>
  <si>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</si>
  <si>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</si>
  <si>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</si>
  <si>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</si>
  <si>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</si>
  <si>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</si>
  <si>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</si>
  <si>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</si>
  <si>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</si>
  <si>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</si>
  <si>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</si>
  <si>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</si>
  <si>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</si>
  <si>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</si>
  <si>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</si>
  <si>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</si>
  <si>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</si>
  <si>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</si>
  <si>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</si>
  <si>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</si>
  <si>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</si>
  <si>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</si>
  <si>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</si>
  <si>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</si>
  <si>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</si>
  <si>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</si>
  <si>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</si>
  <si>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</si>
  <si>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</si>
  <si>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</si>
  <si>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</si>
  <si>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</si>
  <si>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</si>
  <si>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</si>
  <si>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</si>
  <si>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</si>
  <si>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</si>
  <si>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</si>
  <si>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</si>
  <si>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</si>
  <si>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</si>
  <si>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</si>
  <si>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</si>
  <si>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</si>
  <si>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</si>
  <si>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</si>
  <si>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</si>
  <si>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</si>
  <si>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</si>
  <si>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</si>
  <si>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</si>
  <si>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</si>
  <si>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</si>
  <si>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</si>
  <si>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</si>
  <si>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</si>
  <si>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</si>
  <si>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</si>
  <si>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</si>
  <si>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</si>
  <si>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</si>
  <si>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</si>
  <si>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</si>
  <si>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</si>
  <si>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</si>
  <si>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</si>
  <si>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</si>
  <si>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</si>
  <si>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</si>
  <si>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</si>
  <si>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</si>
  <si>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</si>
  <si>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</si>
  <si>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</si>
  <si>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</si>
  <si>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</si>
  <si>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</si>
  <si>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</si>
  <si>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</si>
  <si>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</si>
  <si>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</si>
  <si>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</si>
  <si>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</si>
  <si>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</si>
  <si>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</si>
  <si>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</si>
  <si>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</si>
  <si>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</si>
  <si>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</si>
  <si>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</si>
  <si>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</si>
  <si>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</si>
  <si>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</si>
  <si>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</si>
  <si>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</si>
  <si>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</si>
  <si>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</si>
  <si>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</si>
  <si>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</si>
  <si>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</si>
  <si>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</si>
  <si>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</si>
  <si>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</si>
  <si>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</si>
  <si>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</si>
  <si>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</si>
  <si>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</si>
  <si>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</si>
  <si>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</si>
  <si>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</si>
  <si>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</si>
  <si>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</si>
  <si>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</si>
  <si>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</si>
  <si>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</si>
  <si>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</si>
  <si>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</si>
  <si>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</si>
  <si>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</si>
  <si>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</si>
  <si>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</si>
  <si>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</si>
  <si>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</si>
  <si>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</si>
  <si>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</si>
  <si>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</si>
  <si>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</si>
  <si>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</si>
  <si>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</si>
  <si>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</si>
  <si>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</si>
  <si>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</si>
  <si>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</si>
  <si>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</si>
  <si>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</si>
  <si>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</si>
  <si>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</si>
  <si>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</si>
  <si>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</si>
  <si>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</si>
  <si>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</si>
  <si>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</si>
  <si>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</si>
  <si>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</si>
  <si>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</si>
  <si>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</si>
  <si>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</si>
  <si>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</si>
  <si>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</si>
  <si>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</si>
  <si>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</si>
  <si>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</si>
  <si>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</si>
  <si>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</si>
  <si>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</si>
  <si>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</si>
  <si>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</si>
  <si>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</si>
  <si>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</si>
  <si>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</si>
  <si>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</si>
  <si>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</si>
  <si>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</si>
  <si>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</si>
  <si>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</si>
  <si>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</si>
  <si>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</si>
  <si>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</si>
  <si>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</si>
  <si>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</si>
  <si>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</si>
  <si>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</si>
  <si>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</si>
  <si>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</si>
  <si>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</si>
  <si>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</si>
  <si>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</si>
  <si>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</si>
  <si>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</si>
  <si>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</si>
  <si>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</si>
  <si>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</si>
  <si>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</si>
  <si>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</si>
  <si>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</si>
  <si>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</si>
  <si>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</si>
  <si>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</si>
  <si>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</si>
  <si>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</si>
  <si>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</si>
  <si>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</si>
  <si>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</si>
  <si>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</si>
  <si>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</si>
  <si>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</si>
  <si>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</si>
  <si>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</si>
  <si>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</si>
  <si>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</si>
  <si>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</si>
  <si>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</si>
  <si>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</si>
  <si>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</si>
  <si>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</si>
  <si>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</si>
  <si>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</si>
  <si>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</si>
  <si>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</si>
  <si>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</si>
  <si>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</si>
  <si>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</si>
  <si>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</si>
  <si>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</si>
  <si>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</si>
  <si>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</si>
  <si>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</si>
  <si>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</si>
  <si>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</si>
  <si>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</si>
  <si>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</si>
  <si>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</si>
  <si>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</si>
  <si>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</si>
  <si>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</si>
  <si>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</si>
  <si>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</si>
  <si>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</si>
  <si>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</si>
  <si>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</si>
  <si>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</si>
  <si>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</si>
  <si>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</si>
  <si>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</si>
  <si>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</si>
  <si>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</si>
  <si>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</si>
  <si>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</si>
  <si>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</si>
  <si>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</si>
  <si>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</si>
  <si>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</si>
  <si>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</si>
  <si>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</si>
  <si>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</si>
  <si>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</si>
  <si>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</si>
  <si>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</si>
  <si>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</si>
  <si>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</si>
  <si>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</si>
  <si>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</si>
  <si>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</si>
  <si>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</si>
  <si>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</si>
  <si>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</si>
  <si>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</si>
  <si>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</si>
  <si>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</si>
  <si>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</si>
  <si>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</si>
  <si>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</si>
  <si>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</si>
  <si>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</si>
  <si>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</si>
  <si>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</si>
  <si>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</si>
  <si>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</si>
  <si>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</si>
  <si>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</si>
  <si>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</si>
  <si>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</si>
  <si>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</si>
  <si>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</si>
  <si>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</si>
  <si>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</si>
  <si>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</si>
  <si>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</si>
  <si>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</si>
  <si>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</si>
  <si>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</si>
  <si>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</si>
  <si>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</si>
  <si>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</si>
  <si>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</si>
  <si>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</si>
  <si>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</si>
  <si>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</si>
  <si>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</si>
  <si>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</si>
  <si>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</si>
  <si>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</si>
  <si>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</si>
  <si>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</si>
  <si>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</si>
  <si>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</si>
  <si>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</si>
  <si>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</si>
  <si>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</si>
  <si>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</si>
  <si>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</si>
  <si>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</si>
  <si>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</si>
  <si>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</si>
  <si>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</si>
  <si>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</si>
  <si>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</si>
  <si>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</si>
  <si>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</si>
  <si>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</si>
  <si>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</si>
  <si>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</si>
  <si>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</si>
  <si>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</si>
  <si>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</si>
  <si>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</si>
  <si>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</si>
  <si>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</si>
  <si>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</si>
  <si>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</si>
  <si>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</si>
  <si>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</si>
  <si>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</si>
  <si>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</si>
  <si>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</si>
  <si>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</si>
  <si>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</si>
  <si>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</si>
  <si>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</si>
  <si>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</si>
  <si>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</si>
  <si>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</si>
  <si>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</si>
  <si>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</si>
  <si>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</si>
  <si>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</si>
  <si>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</si>
  <si>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</si>
  <si>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</si>
  <si>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</si>
  <si>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</si>
  <si>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</si>
  <si>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</si>
  <si>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</si>
  <si>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</si>
  <si>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</si>
  <si>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</si>
  <si>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</si>
  <si>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</si>
  <si>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</si>
  <si>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</si>
  <si>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</si>
  <si>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</si>
  <si>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</si>
  <si>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</si>
  <si>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</si>
  <si>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</si>
  <si>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</si>
  <si>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</si>
  <si>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</si>
  <si>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</si>
  <si>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</si>
  <si>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</si>
  <si>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</si>
  <si>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</si>
  <si>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</si>
  <si>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</si>
  <si>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</si>
  <si>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</si>
  <si>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</si>
  <si>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</si>
  <si>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</si>
  <si>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</si>
  <si>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</si>
  <si>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</si>
  <si>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</si>
  <si>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</si>
  <si>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</si>
  <si>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</si>
  <si>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</si>
  <si>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</si>
  <si>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</si>
  <si>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</si>
  <si>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</si>
  <si>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</si>
  <si>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</si>
  <si>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</si>
  <si>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</si>
  <si>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</si>
  <si>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</si>
  <si>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</si>
  <si>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</si>
  <si>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</si>
  <si>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</si>
  <si>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</si>
  <si>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</si>
  <si>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</si>
  <si>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</si>
  <si>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</si>
  <si>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</si>
  <si>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</si>
  <si>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</si>
  <si>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</si>
  <si>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</si>
  <si>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</si>
  <si>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</si>
  <si>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</si>
  <si>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</si>
  <si>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</si>
  <si>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</si>
  <si>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</si>
  <si>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</si>
  <si>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</si>
  <si>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</si>
  <si>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</si>
  <si>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</si>
  <si>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</si>
  <si>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</si>
  <si>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</si>
  <si>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</si>
  <si>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</si>
  <si>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</si>
  <si>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</si>
  <si>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</si>
  <si>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</si>
  <si>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</si>
  <si>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</si>
  <si>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</si>
  <si>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</si>
  <si>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</si>
  <si>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</si>
  <si>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</si>
  <si>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</si>
  <si>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</si>
  <si>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</si>
  <si>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</si>
  <si>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</si>
  <si>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</si>
  <si>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</si>
  <si>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</si>
  <si>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</si>
  <si>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</si>
  <si>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</si>
  <si>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</si>
  <si>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</si>
  <si>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</si>
  <si>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</si>
  <si>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</si>
  <si>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</si>
  <si>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</si>
  <si>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</si>
  <si>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</si>
  <si>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</si>
  <si>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</si>
  <si>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</si>
  <si>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</si>
  <si>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</si>
  <si>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</si>
  <si>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</si>
  <si>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</si>
  <si>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</si>
  <si>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</si>
  <si>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</si>
  <si>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</si>
  <si>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</si>
  <si>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</si>
  <si>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</si>
  <si>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</si>
  <si>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</si>
  <si>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</si>
  <si>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</si>
  <si>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</si>
  <si>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</si>
  <si>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</si>
  <si>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</si>
  <si>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</si>
  <si>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</si>
  <si>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</si>
  <si>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</si>
  <si>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</si>
  <si>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</si>
  <si>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</si>
  <si>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</si>
  <si>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</si>
  <si>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</si>
  <si>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</si>
  <si>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</si>
  <si>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</si>
  <si>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</si>
  <si>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</si>
  <si>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</si>
  <si>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</si>
  <si>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</si>
  <si>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</si>
  <si>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</si>
  <si>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</si>
  <si>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</si>
  <si>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</si>
  <si>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</si>
  <si>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</si>
  <si>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</si>
  <si>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</si>
  <si>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</si>
  <si>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</si>
  <si>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</si>
  <si>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</si>
  <si>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</si>
  <si>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</si>
  <si>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</si>
  <si>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</si>
  <si>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</si>
  <si>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</si>
  <si>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</si>
  <si>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</si>
  <si>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</si>
  <si>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</si>
  <si>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</si>
  <si>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</si>
  <si>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</si>
  <si>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</si>
  <si>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</si>
  <si>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</si>
  <si>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</si>
  <si>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</si>
  <si>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</si>
  <si>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</si>
  <si>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</si>
  <si>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</si>
  <si>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</si>
  <si>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</si>
  <si>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</si>
  <si>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</si>
  <si>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</si>
  <si>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</si>
  <si>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</si>
  <si>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</si>
  <si>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</si>
  <si>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</si>
  <si>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</si>
  <si>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</si>
  <si>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</si>
  <si>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</si>
  <si>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</si>
  <si>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</si>
  <si>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</si>
  <si>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</si>
  <si>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</si>
  <si>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</si>
  <si>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</si>
  <si>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</si>
  <si>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</si>
  <si>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</si>
  <si>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</si>
  <si>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</si>
  <si>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</si>
  <si>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</si>
  <si>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</si>
  <si>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</si>
  <si>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</si>
  <si>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</si>
  <si>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</si>
  <si>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</si>
  <si>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</si>
  <si>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</si>
  <si>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</si>
  <si>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</si>
  <si>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</si>
  <si>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</si>
  <si>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</si>
  <si>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</si>
  <si>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</si>
  <si>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</si>
  <si>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</si>
  <si>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</si>
  <si>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</si>
  <si>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</si>
  <si>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</si>
  <si>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</si>
  <si>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</si>
  <si>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</si>
  <si>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</si>
  <si>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</si>
  <si>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</si>
  <si>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</si>
  <si>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</si>
  <si>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</si>
  <si>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</si>
  <si>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</si>
  <si>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</si>
  <si>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</si>
  <si>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</si>
  <si>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</si>
  <si>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</si>
  <si>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</si>
  <si>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</si>
  <si>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</si>
  <si>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</si>
  <si>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</si>
  <si>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</si>
  <si>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</si>
  <si>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</si>
  <si>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</si>
  <si>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</si>
  <si>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</si>
  <si>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</si>
  <si>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</si>
  <si>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</si>
  <si>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</si>
  <si>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</si>
  <si>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</si>
  <si>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</si>
  <si>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</si>
  <si>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</si>
  <si>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</si>
  <si>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</si>
  <si>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</si>
  <si>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</si>
  <si>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</si>
  <si>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</si>
  <si>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</si>
  <si>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</si>
  <si>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</si>
  <si>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</si>
  <si>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</si>
  <si>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</si>
  <si>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</si>
  <si>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</si>
  <si>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</si>
  <si>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</si>
  <si>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</si>
  <si>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</si>
  <si>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</si>
  <si>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</si>
  <si>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</si>
  <si>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</si>
  <si>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</si>
  <si>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</si>
  <si>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</si>
  <si>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</si>
  <si>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</si>
  <si>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</si>
  <si>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</si>
  <si>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</si>
  <si>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</si>
  <si>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</si>
  <si>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</si>
  <si>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</si>
  <si>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</si>
  <si>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</si>
  <si>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</si>
  <si>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</si>
  <si>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</si>
  <si>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</si>
  <si>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</si>
  <si>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</si>
  <si>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</si>
  <si>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</si>
  <si>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</si>
  <si>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</si>
  <si>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</si>
  <si>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</si>
  <si>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</si>
  <si>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</si>
  <si>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</si>
  <si>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</si>
  <si>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</si>
  <si>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</si>
  <si>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</si>
  <si>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</si>
  <si>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</si>
  <si>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</si>
  <si>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</si>
  <si>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</si>
  <si>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</si>
  <si>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</si>
  <si>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</si>
  <si>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</si>
  <si>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</si>
  <si>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</si>
  <si>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</si>
  <si>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</si>
  <si>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</si>
  <si>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</si>
  <si>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</si>
  <si>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</si>
  <si>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</si>
  <si>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</si>
  <si>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</si>
  <si>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</si>
  <si>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</si>
  <si>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</si>
  <si>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</si>
  <si>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</si>
  <si>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</si>
  <si>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</si>
  <si>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</si>
  <si>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</si>
  <si>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</si>
  <si>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</si>
  <si>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</si>
  <si>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</si>
  <si>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</si>
  <si>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</si>
  <si>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</si>
  <si>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</si>
  <si>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</si>
  <si>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</si>
  <si>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</si>
  <si>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</si>
  <si>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</si>
  <si>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</si>
  <si>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</si>
  <si>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</si>
  <si>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</si>
  <si>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</si>
  <si>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</si>
  <si>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</si>
  <si>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</si>
  <si>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</si>
  <si>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</si>
  <si>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</si>
  <si>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</si>
  <si>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</si>
  <si>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</si>
  <si>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</si>
  <si>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</si>
  <si>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</si>
  <si>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</si>
  <si>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</si>
  <si>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</si>
  <si>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</si>
  <si>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</si>
  <si>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</si>
  <si>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</si>
  <si>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</si>
  <si>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</si>
  <si>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</si>
  <si>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</si>
  <si>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</si>
  <si>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</si>
  <si>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</si>
  <si>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</si>
  <si>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</si>
  <si>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</si>
  <si>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</si>
  <si>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</si>
  <si>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</si>
  <si>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</si>
  <si>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</si>
  <si>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</si>
  <si>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</si>
  <si>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</si>
  <si>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</si>
  <si>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</si>
  <si>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</si>
  <si>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</si>
  <si>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</si>
  <si>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</si>
  <si>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</si>
  <si>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</si>
  <si>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</si>
  <si>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</si>
  <si>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</si>
  <si>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</si>
  <si>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</si>
  <si>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</si>
  <si>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</si>
  <si>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</si>
  <si>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</si>
  <si>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</si>
  <si>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</si>
  <si>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</si>
  <si>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</si>
  <si>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</si>
  <si>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</si>
  <si>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</si>
  <si>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</si>
  <si>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</si>
  <si>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</si>
  <si>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</si>
  <si>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</si>
  <si>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</si>
  <si>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</si>
  <si>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</si>
  <si>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</si>
  <si>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</si>
  <si>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</si>
  <si>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</si>
  <si>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</si>
  <si>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</si>
  <si>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</si>
  <si>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</si>
  <si>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</si>
  <si>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</si>
  <si>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</si>
  <si>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</si>
  <si>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</si>
  <si>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</si>
  <si>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</si>
  <si>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</si>
  <si>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</si>
  <si>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</si>
  <si>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</si>
  <si>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</si>
  <si>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</si>
  <si>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</si>
  <si>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</si>
  <si>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</si>
  <si>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</si>
  <si>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</si>
  <si>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</si>
  <si>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</si>
  <si>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</si>
  <si>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</si>
  <si>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</si>
  <si>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</si>
  <si>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</si>
  <si>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</si>
  <si>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</si>
  <si>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</si>
  <si>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</si>
  <si>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</si>
  <si>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</si>
  <si>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</si>
  <si>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</si>
  <si>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</si>
  <si>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</si>
  <si>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</si>
  <si>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</si>
  <si>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</si>
  <si>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</si>
  <si>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</si>
  <si>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</si>
  <si>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</si>
  <si>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</si>
  <si>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</si>
  <si>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</si>
  <si>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</si>
  <si>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</si>
  <si>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</si>
  <si>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</si>
  <si>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</si>
  <si>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</si>
  <si>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</si>
  <si>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</si>
  <si>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</si>
  <si>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</si>
  <si>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</si>
  <si>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</si>
  <si>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</si>
  <si>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</si>
  <si>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</si>
  <si>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</si>
  <si>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</si>
  <si>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</si>
  <si>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</si>
  <si>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</si>
  <si>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</si>
  <si>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</si>
  <si>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</si>
  <si>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</si>
  <si>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</si>
  <si>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</si>
  <si>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</si>
  <si>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</si>
  <si>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</si>
  <si>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</si>
  <si>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</si>
  <si>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</si>
  <si>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</si>
  <si>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</si>
  <si>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</si>
  <si>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</si>
  <si>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</si>
  <si>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</si>
  <si>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</si>
  <si>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</si>
  <si>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</si>
  <si>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</si>
  <si>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</si>
  <si>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</si>
  <si>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</si>
  <si>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</si>
  <si>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</si>
  <si>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</si>
  <si>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</si>
  <si>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</si>
  <si>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</si>
  <si>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</si>
  <si>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</si>
  <si>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</si>
  <si>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</si>
  <si>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</si>
  <si>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</si>
  <si>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</si>
  <si>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</si>
  <si>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</si>
  <si>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</si>
  <si>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</si>
  <si>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</si>
  <si>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</si>
  <si>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</si>
  <si>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</si>
  <si>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</si>
  <si>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</si>
  <si>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</si>
  <si>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</si>
  <si>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</si>
  <si>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</si>
  <si>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</si>
  <si>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</si>
  <si>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</si>
  <si>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</si>
  <si>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</si>
  <si>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</si>
  <si>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</si>
  <si>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</si>
  <si>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</si>
  <si>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</si>
  <si>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</si>
  <si>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</si>
  <si>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</si>
  <si>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</si>
  <si>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</si>
  <si>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</si>
  <si>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</si>
  <si>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</si>
  <si>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</si>
  <si>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</si>
  <si>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</si>
  <si>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</si>
  <si>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</si>
  <si>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</si>
  <si>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</si>
  <si>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</si>
  <si>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</si>
  <si>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</si>
  <si>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</si>
  <si>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</si>
  <si>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</si>
  <si>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</si>
  <si>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</si>
  <si>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</si>
  <si>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</si>
  <si>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</si>
  <si>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</si>
  <si>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</si>
  <si>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</si>
  <si>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</si>
  <si>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</si>
  <si>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</si>
  <si>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</si>
  <si>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</si>
  <si>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</si>
  <si>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</si>
  <si>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</si>
  <si>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</si>
  <si>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</si>
  <si>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</si>
  <si>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</si>
  <si>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</si>
  <si>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</si>
  <si>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</si>
  <si>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</si>
  <si>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</si>
  <si>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</si>
  <si>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</si>
  <si>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</si>
  <si>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</si>
  <si>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</si>
  <si>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</si>
  <si>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</si>
  <si>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</si>
  <si>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</si>
  <si>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</si>
  <si>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</si>
  <si>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</si>
  <si>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</si>
  <si>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</si>
  <si>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</si>
  <si>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</si>
  <si>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</si>
  <si>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</si>
  <si>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</si>
  <si>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</si>
  <si>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</si>
  <si>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</si>
  <si>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</si>
  <si>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</si>
  <si>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</si>
  <si>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</si>
  <si>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</si>
  <si>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</si>
  <si>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</si>
  <si>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</si>
  <si>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</si>
  <si>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</si>
  <si>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</si>
  <si>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</si>
  <si>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</si>
  <si>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</si>
  <si>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</si>
  <si>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</si>
  <si>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</si>
  <si>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</si>
  <si>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</si>
  <si>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</si>
  <si>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</si>
  <si>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</si>
  <si>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</si>
  <si>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</si>
  <si>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</si>
  <si>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</si>
  <si>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</si>
  <si>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</si>
  <si>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</si>
  <si>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</si>
  <si>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</si>
  <si>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</si>
  <si>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</si>
  <si>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</si>
  <si>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</si>
  <si>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</si>
  <si>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</si>
  <si>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</si>
  <si>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</si>
  <si>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</si>
  <si>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</si>
  <si>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</si>
  <si>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</si>
  <si>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</si>
  <si>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</si>
  <si>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</si>
  <si>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</si>
  <si>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</si>
  <si>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</si>
  <si>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</si>
  <si>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</si>
  <si>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</si>
  <si>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</si>
  <si>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</si>
  <si>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</si>
  <si>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</si>
  <si>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</si>
  <si>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</si>
  <si>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</si>
  <si>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</si>
  <si>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</si>
  <si>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</si>
  <si>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</si>
  <si>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</si>
  <si>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</si>
  <si>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</si>
  <si>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</si>
  <si>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</si>
  <si>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</si>
  <si>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</si>
  <si>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</si>
  <si>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</si>
  <si>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</si>
  <si>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</si>
  <si>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</si>
  <si>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</si>
  <si>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</si>
  <si>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</si>
  <si>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</si>
  <si>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</si>
  <si>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</si>
  <si>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</si>
  <si>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</si>
  <si>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</si>
  <si>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</si>
  <si>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</si>
  <si>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</si>
  <si>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</si>
  <si>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</si>
  <si>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</si>
  <si>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</si>
  <si>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</si>
  <si>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</si>
  <si>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</si>
  <si>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</si>
  <si>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</si>
  <si>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</si>
  <si>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</si>
  <si>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</si>
  <si>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</si>
  <si>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</si>
  <si>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</si>
  <si>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</si>
  <si>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</si>
  <si>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</si>
  <si>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</si>
  <si>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</si>
  <si>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</si>
  <si>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</si>
  <si>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</si>
  <si>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</si>
  <si>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</si>
  <si>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</si>
  <si>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</si>
  <si>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</si>
  <si>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</si>
  <si>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</si>
  <si>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</si>
  <si>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</si>
  <si>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</si>
  <si>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</si>
  <si>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</si>
  <si>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</si>
  <si>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</si>
  <si>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</si>
  <si>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</si>
  <si>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</si>
  <si>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</si>
  <si>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</si>
  <si>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</si>
  <si>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</si>
  <si>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</si>
  <si>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</si>
  <si>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</si>
  <si>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</si>
  <si>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</si>
  <si>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</si>
  <si>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</si>
  <si>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</si>
  <si>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</si>
  <si>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</si>
  <si>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</si>
  <si>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</si>
  <si>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</si>
  <si>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</si>
  <si>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</si>
  <si>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</si>
  <si>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</si>
  <si>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</si>
  <si>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</si>
  <si>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</si>
  <si>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</si>
  <si>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</si>
  <si>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</si>
  <si>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</si>
  <si>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</si>
  <si>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</si>
  <si>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</si>
  <si>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</si>
  <si>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</si>
  <si>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</si>
  <si>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</si>
  <si>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</si>
  <si>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</si>
  <si>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</si>
  <si>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</si>
  <si>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</si>
  <si>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</si>
  <si>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</si>
  <si>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</si>
  <si>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</si>
  <si>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</si>
  <si>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</si>
  <si>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</si>
  <si>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</si>
  <si>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</si>
  <si>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</si>
  <si>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</si>
  <si>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</si>
  <si>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</si>
  <si>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</si>
  <si>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</si>
  <si>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</si>
  <si>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</si>
  <si>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</si>
  <si>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</si>
  <si>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</si>
  <si>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</si>
  <si>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</si>
  <si>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</si>
  <si>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</si>
  <si>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</si>
  <si>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</si>
  <si>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</si>
  <si>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</si>
  <si>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</si>
  <si>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</si>
  <si>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</si>
  <si>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</si>
  <si>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</si>
  <si>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</si>
  <si>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</si>
  <si>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</si>
  <si>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</si>
  <si>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</si>
  <si>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</si>
  <si>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</si>
  <si>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</si>
  <si>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</si>
  <si>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</si>
  <si>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</si>
  <si>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</si>
  <si>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</si>
  <si>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</si>
  <si>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</si>
  <si>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</si>
  <si>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</si>
  <si>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</si>
  <si>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</si>
  <si>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</si>
  <si>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</si>
  <si>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</si>
  <si>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</si>
  <si>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</si>
  <si>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</si>
  <si>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</si>
  <si>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</si>
  <si>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</si>
  <si>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</si>
  <si>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</si>
  <si>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</si>
  <si>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</si>
  <si>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</si>
  <si>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</si>
  <si>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</si>
  <si>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</si>
  <si>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</si>
  <si>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</si>
  <si>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</si>
  <si>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</si>
  <si>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</si>
  <si>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</si>
  <si>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</si>
  <si>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</si>
  <si>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</si>
  <si>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</si>
  <si>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</si>
  <si>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</si>
  <si>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</si>
  <si>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</si>
  <si>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</si>
  <si>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</si>
  <si>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</si>
  <si>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</si>
  <si>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</si>
  <si>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</si>
  <si>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</si>
  <si>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</si>
  <si>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</si>
  <si>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</si>
  <si>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</si>
  <si>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</si>
  <si>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</si>
  <si>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</si>
  <si>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</si>
  <si>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</si>
  <si>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</si>
  <si>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</si>
  <si>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</si>
  <si>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</si>
  <si>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</si>
  <si>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</si>
  <si>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</si>
  <si>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</si>
  <si>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</si>
  <si>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</si>
  <si>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</si>
  <si>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</si>
  <si>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</si>
  <si>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</si>
  <si>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</si>
  <si>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</si>
  <si>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</si>
  <si>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</si>
  <si>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</si>
  <si>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</si>
  <si>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</si>
  <si>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</si>
  <si>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</si>
  <si>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</si>
  <si>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</si>
  <si>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</si>
  <si>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</si>
  <si>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</si>
  <si>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</si>
  <si>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</si>
  <si>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</si>
  <si>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</si>
  <si>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</si>
  <si>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</si>
  <si>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</si>
  <si>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</si>
  <si>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</si>
  <si>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</si>
  <si>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</si>
  <si>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</si>
  <si>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</si>
  <si>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</si>
  <si>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</si>
  <si>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</si>
  <si>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</si>
  <si>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</si>
  <si>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</si>
  <si>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</si>
  <si>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</si>
  <si>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</si>
  <si>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</si>
  <si>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</si>
  <si>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</si>
  <si>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</si>
  <si>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</si>
  <si>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</si>
  <si>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</si>
  <si>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</si>
  <si>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</si>
  <si>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</si>
  <si>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</si>
  <si>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</si>
  <si>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</si>
  <si>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</si>
  <si>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</si>
  <si>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</si>
  <si>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</si>
  <si>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</si>
  <si>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</si>
  <si>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</si>
  <si>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</si>
  <si>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</si>
  <si>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</si>
  <si>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</si>
  <si>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</si>
  <si>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</si>
  <si>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</si>
  <si>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</si>
  <si>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</si>
  <si>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</si>
  <si>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</si>
  <si>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</si>
  <si>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</si>
  <si>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</si>
  <si>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</si>
  <si>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</si>
  <si>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</si>
  <si>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</si>
  <si>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</si>
  <si>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</si>
  <si>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</si>
  <si>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</si>
  <si>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</si>
  <si>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</si>
  <si>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</si>
  <si>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</si>
  <si>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</si>
  <si>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</si>
  <si>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</si>
  <si>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</si>
  <si>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</si>
  <si>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</si>
  <si>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</si>
  <si>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</si>
  <si>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</si>
  <si>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</si>
  <si>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</si>
  <si>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</si>
  <si>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</si>
  <si>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</si>
  <si>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</si>
  <si>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</si>
  <si>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</si>
  <si>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</si>
  <si>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</si>
  <si>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</si>
  <si>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</si>
  <si>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</si>
  <si>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</si>
  <si>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</si>
  <si>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</si>
  <si>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</si>
  <si>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</si>
  <si>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</si>
  <si>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</si>
  <si>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</si>
  <si>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</si>
  <si>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</si>
  <si>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</si>
  <si>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</si>
  <si>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</si>
  <si>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</si>
  <si>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</si>
  <si>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</si>
  <si>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</si>
  <si>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</si>
  <si>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</si>
  <si>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</si>
  <si>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</si>
  <si>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</si>
  <si>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</si>
  <si>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</si>
  <si>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</si>
  <si>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</si>
  <si>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</si>
  <si>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</si>
  <si>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</si>
  <si>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</si>
  <si>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</si>
  <si>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</si>
  <si>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</si>
  <si>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</si>
  <si>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</si>
  <si>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</si>
  <si>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</si>
  <si>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</si>
  <si>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</si>
  <si>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</si>
  <si>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</si>
  <si>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</si>
  <si>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</si>
  <si>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</si>
  <si>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</si>
  <si>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</si>
  <si>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</si>
  <si>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</si>
  <si>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</si>
  <si>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</si>
  <si>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</si>
  <si>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</si>
  <si>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</si>
  <si>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</si>
  <si>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</si>
  <si>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</si>
  <si>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</si>
  <si>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</si>
  <si>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</si>
  <si>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</si>
  <si>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</si>
  <si>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</si>
  <si>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</si>
  <si>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</si>
  <si>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</si>
  <si>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</si>
  <si>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</si>
  <si>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</si>
  <si>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</si>
  <si>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</si>
  <si>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</si>
  <si>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</si>
  <si>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</si>
  <si>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</si>
  <si>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</si>
  <si>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</si>
  <si>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</si>
  <si>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</si>
  <si>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</si>
  <si>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</si>
  <si>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</si>
  <si>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</si>
  <si>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</si>
  <si>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</si>
  <si>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</si>
  <si>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</si>
  <si>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</si>
  <si>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</si>
  <si>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</si>
  <si>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</si>
  <si>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</si>
  <si>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</si>
  <si>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</si>
  <si>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</si>
  <si>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</si>
  <si>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</si>
  <si>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</si>
  <si>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</si>
  <si>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</si>
  <si>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</si>
  <si>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</si>
  <si>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</si>
  <si>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</si>
  <si>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</si>
  <si>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</si>
  <si>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</si>
  <si>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</si>
  <si>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</si>
  <si>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</si>
  <si>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</si>
  <si>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</si>
  <si>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</si>
  <si>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</si>
  <si>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</si>
  <si>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</si>
  <si>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</si>
  <si>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</si>
  <si>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</si>
  <si>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</si>
  <si>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</si>
  <si>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</si>
  <si>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</si>
  <si>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</si>
  <si>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</si>
  <si>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</si>
  <si>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</si>
  <si>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</si>
  <si>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</si>
  <si>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</si>
  <si>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</si>
  <si>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</si>
  <si>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</si>
  <si>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</si>
  <si>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</si>
  <si>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</si>
  <si>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</si>
  <si>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</si>
  <si>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</si>
  <si>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</si>
  <si>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</si>
  <si>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</si>
  <si>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</si>
  <si>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</si>
  <si>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</si>
  <si>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</si>
  <si>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</si>
  <si>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</si>
  <si>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</si>
  <si>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</si>
  <si>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</si>
  <si>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</si>
  <si>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</si>
  <si>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</si>
  <si>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</si>
  <si>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</si>
  <si>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</si>
  <si>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</si>
  <si>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</si>
  <si>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</si>
  <si>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</si>
  <si>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</si>
  <si>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</si>
  <si>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</si>
  <si>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</si>
  <si>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</si>
  <si>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</si>
  <si>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</si>
  <si>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</si>
  <si>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</si>
  <si>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</si>
  <si>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</si>
  <si>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</si>
  <si>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</si>
  <si>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</si>
  <si>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</si>
  <si>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</si>
  <si>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</si>
  <si>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</si>
  <si>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</si>
  <si>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</si>
  <si>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</si>
  <si>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</si>
  <si>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</si>
  <si>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</si>
  <si>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</si>
  <si>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</si>
  <si>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</si>
  <si>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</si>
  <si>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</si>
  <si>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</si>
  <si>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</si>
  <si>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</si>
  <si>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</si>
  <si>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</si>
  <si>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</si>
  <si>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</si>
  <si>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</si>
  <si>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</si>
  <si>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</si>
  <si>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</si>
  <si>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</si>
  <si>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</si>
  <si>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</si>
  <si>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</si>
  <si>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</si>
  <si>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</si>
  <si>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</si>
  <si>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</si>
  <si>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</si>
  <si>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</si>
  <si>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</si>
  <si>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</si>
  <si>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</si>
  <si>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</si>
  <si>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</si>
  <si>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</si>
  <si>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</si>
  <si>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</si>
  <si>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</si>
  <si>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</si>
  <si>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</si>
  <si>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</si>
  <si>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</si>
  <si>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</si>
  <si>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</si>
  <si>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</si>
  <si>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</si>
  <si>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</si>
  <si>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</si>
  <si>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</si>
  <si>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</si>
  <si>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</si>
  <si>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</si>
  <si>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</si>
  <si>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</si>
  <si>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</si>
  <si>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</si>
  <si>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</si>
  <si>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</si>
  <si>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</si>
  <si>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</si>
  <si>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</si>
  <si>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</si>
  <si>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</si>
  <si>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</si>
  <si>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</si>
  <si>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</si>
  <si>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</si>
  <si>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</si>
  <si>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</si>
  <si>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</si>
  <si>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</si>
  <si>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</si>
  <si>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</si>
  <si>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</si>
  <si>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</si>
  <si>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</si>
  <si>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</si>
  <si>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</si>
  <si>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</si>
  <si>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</si>
  <si>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</si>
  <si>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</si>
  <si>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</si>
  <si>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</si>
  <si>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</si>
  <si>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</si>
  <si>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</si>
  <si>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</si>
  <si>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</si>
  <si>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</si>
  <si>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</si>
  <si>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</si>
  <si>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</si>
  <si>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</si>
  <si>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</si>
  <si>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</si>
  <si>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</si>
  <si>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</si>
  <si>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</si>
  <si>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</si>
  <si>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</si>
  <si>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</si>
  <si>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</si>
  <si>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</si>
  <si>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</si>
  <si>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</si>
  <si>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</si>
  <si>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</si>
  <si>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</si>
  <si>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</si>
  <si>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</si>
  <si>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</si>
  <si>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</si>
  <si>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</si>
  <si>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</si>
  <si>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</si>
  <si>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</si>
  <si>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</si>
  <si>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</si>
  <si>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</si>
  <si>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</si>
  <si>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</si>
  <si>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</si>
  <si>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</si>
  <si>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</si>
  <si>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</si>
  <si>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</si>
  <si>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</si>
  <si>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</si>
  <si>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</si>
  <si>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</si>
  <si>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</si>
  <si>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</si>
  <si>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</si>
  <si>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</si>
  <si>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</si>
  <si>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</si>
  <si>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</si>
  <si>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</si>
  <si>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</si>
  <si>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</si>
  <si>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</si>
  <si>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</si>
  <si>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</si>
  <si>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</si>
  <si>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</si>
  <si>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</si>
  <si>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</si>
  <si>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</si>
  <si>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</si>
  <si>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</si>
  <si>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</si>
  <si>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</si>
  <si>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</si>
  <si>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</si>
  <si>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</si>
  <si>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</si>
  <si>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</si>
  <si>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</si>
  <si>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</si>
  <si>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</si>
  <si>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</si>
  <si>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</si>
  <si>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</si>
  <si>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</si>
  <si>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</si>
  <si>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</si>
  <si>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</si>
  <si>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</si>
  <si>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</si>
  <si>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</si>
  <si>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</si>
  <si>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</si>
  <si>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</si>
  <si>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</si>
  <si>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</si>
  <si>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</si>
  <si>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</si>
  <si>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</si>
  <si>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</si>
  <si>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</si>
  <si>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</si>
  <si>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</si>
  <si>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</si>
  <si>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</si>
  <si>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</si>
  <si>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</si>
  <si>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</si>
  <si>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</si>
  <si>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</si>
  <si>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</si>
  <si>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</si>
  <si>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</si>
  <si>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</si>
  <si>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</si>
  <si>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</si>
  <si>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</si>
  <si>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</si>
  <si>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</si>
  <si>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</si>
  <si>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</si>
  <si>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</si>
  <si>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</si>
  <si>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</si>
  <si>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</si>
  <si>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</si>
  <si>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</si>
  <si>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</si>
  <si>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</si>
  <si>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</si>
  <si>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</si>
  <si>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</si>
  <si>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</si>
  <si>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</si>
  <si>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</si>
  <si>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</si>
  <si>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</si>
  <si>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</si>
  <si>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</si>
  <si>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</si>
  <si>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</si>
  <si>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</si>
  <si>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</si>
  <si>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</si>
  <si>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</si>
  <si>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</si>
  <si>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</si>
  <si>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</si>
  <si>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</si>
  <si>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</si>
  <si>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</si>
  <si>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</si>
  <si>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</si>
  <si>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</si>
  <si>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</si>
  <si>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</si>
  <si>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</si>
  <si>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</si>
  <si>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</si>
  <si>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</si>
  <si>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</si>
  <si>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</si>
  <si>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</si>
  <si>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</si>
  <si>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</si>
  <si>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</si>
  <si>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</si>
  <si>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</si>
  <si>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</si>
  <si>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</si>
  <si>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</si>
  <si>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</si>
  <si>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</si>
  <si>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</si>
  <si>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</si>
  <si>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</si>
  <si>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</si>
  <si>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</si>
  <si>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</si>
  <si>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</si>
  <si>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</si>
  <si>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</si>
  <si>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</si>
  <si>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</si>
  <si>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</si>
  <si>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</si>
  <si>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</si>
  <si>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</si>
  <si>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</si>
  <si>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</si>
  <si>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</si>
  <si>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</si>
  <si>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</si>
  <si>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</si>
  <si>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</si>
  <si>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</si>
  <si>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</si>
  <si>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</si>
  <si>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</si>
  <si>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</si>
  <si>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</si>
  <si>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</si>
  <si>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</si>
  <si>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</si>
  <si>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</si>
  <si>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</si>
  <si>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</si>
  <si>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</si>
  <si>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</si>
  <si>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</si>
  <si>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</si>
  <si>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</si>
  <si>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</si>
  <si>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</si>
  <si>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</si>
  <si>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</si>
  <si>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</si>
  <si>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</si>
  <si>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</si>
  <si>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</si>
  <si>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</si>
  <si>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</si>
  <si>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</si>
  <si>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</si>
  <si>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</si>
  <si>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</si>
  <si>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</si>
  <si>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</si>
  <si>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</si>
  <si>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</si>
  <si>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</si>
  <si>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</si>
  <si>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</si>
  <si>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</si>
  <si>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</si>
  <si>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</si>
  <si>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</si>
  <si>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</si>
  <si>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</si>
  <si>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</si>
  <si>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</si>
  <si>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</si>
  <si>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</si>
  <si>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</si>
  <si>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</si>
  <si>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</si>
  <si>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</si>
  <si>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</si>
  <si>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</si>
  <si>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</si>
  <si>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</si>
  <si>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</si>
  <si>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</si>
  <si>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</si>
  <si>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</si>
  <si>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</si>
  <si>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</si>
  <si>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</si>
  <si>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</si>
  <si>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</si>
  <si>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</si>
  <si>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</si>
  <si>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</si>
  <si>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</si>
  <si>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</si>
  <si>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</si>
  <si>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</si>
  <si>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</si>
  <si>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</si>
  <si>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</si>
  <si>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</si>
  <si>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</si>
  <si>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</si>
  <si>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</si>
  <si>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</si>
  <si>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</si>
  <si>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</si>
  <si>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</si>
  <si>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</si>
  <si>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</si>
  <si>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</si>
  <si>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</si>
  <si>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</si>
  <si>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</si>
  <si>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</si>
  <si>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</si>
  <si>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</si>
  <si>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</si>
  <si>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</si>
  <si>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</si>
  <si>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</si>
  <si>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</si>
  <si>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</si>
  <si>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</si>
  <si>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</si>
  <si>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</si>
  <si>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</si>
  <si>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</si>
  <si>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</si>
  <si>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</si>
  <si>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</si>
  <si>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</si>
  <si>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</si>
  <si>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</si>
  <si>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</si>
  <si>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</si>
  <si>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</si>
  <si>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</si>
  <si>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</si>
  <si>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</si>
  <si>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</si>
  <si>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</si>
  <si>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</si>
  <si>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</si>
  <si>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</si>
  <si>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</si>
  <si>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</si>
  <si>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</si>
  <si>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</si>
  <si>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</si>
  <si>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</si>
  <si>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</si>
  <si>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</si>
  <si>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</si>
  <si>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</si>
  <si>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</si>
  <si>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</si>
  <si>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</si>
  <si>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</si>
  <si>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</si>
  <si>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</si>
  <si>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</si>
  <si>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</si>
  <si>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</si>
  <si>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</si>
  <si>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</si>
  <si>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</si>
  <si>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</si>
  <si>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</si>
  <si>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</si>
  <si>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</si>
  <si>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</si>
  <si>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</si>
  <si>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</si>
  <si>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</si>
  <si>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</si>
  <si>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</si>
  <si>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</si>
  <si>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</si>
  <si>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</si>
  <si>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</si>
  <si>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</si>
  <si>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</si>
  <si>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</si>
  <si>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</si>
  <si>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</si>
  <si>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</si>
  <si>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</si>
  <si>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</si>
  <si>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</si>
  <si>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</si>
  <si>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</si>
  <si>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</si>
  <si>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</si>
  <si>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</si>
  <si>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</si>
  <si>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</si>
  <si>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</si>
  <si>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</si>
  <si>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</si>
  <si>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</si>
  <si>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</si>
  <si>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</si>
  <si>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</si>
  <si>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</si>
  <si>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</si>
  <si>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</si>
  <si>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</si>
  <si>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</si>
  <si>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</si>
  <si>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</si>
  <si>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</si>
  <si>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</si>
  <si>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</si>
  <si>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</si>
  <si>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</si>
  <si>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</si>
  <si>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</si>
  <si>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</si>
  <si>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</si>
  <si>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</si>
  <si>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</si>
  <si>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</si>
  <si>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</si>
  <si>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</si>
  <si>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</si>
  <si>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</si>
  <si>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</si>
  <si>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</si>
  <si>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</si>
  <si>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</si>
  <si>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</si>
  <si>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</si>
  <si>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</si>
  <si>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</si>
  <si>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</si>
  <si>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</si>
  <si>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</si>
  <si>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</si>
  <si>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</si>
  <si>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</si>
  <si>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</si>
  <si>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</si>
  <si>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</si>
  <si>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</si>
  <si>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</si>
  <si>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</si>
  <si>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</si>
  <si>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</si>
  <si>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</si>
  <si>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</si>
  <si>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</si>
  <si>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</si>
  <si>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</si>
  <si>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</si>
  <si>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</si>
  <si>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</si>
  <si>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</si>
  <si>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</si>
  <si>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</si>
  <si>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</si>
  <si>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</si>
  <si>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</si>
  <si>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</si>
  <si>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</si>
  <si>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</si>
  <si>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</si>
  <si>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</si>
  <si>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</si>
  <si>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</si>
  <si>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</si>
  <si>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</si>
  <si>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</si>
  <si>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</si>
  <si>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</si>
  <si>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</si>
  <si>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</si>
  <si>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</si>
  <si>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</si>
  <si>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</si>
  <si>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</si>
  <si>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</si>
  <si>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</si>
  <si>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</si>
  <si>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</si>
  <si>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</si>
  <si>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</si>
  <si>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</si>
  <si>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</si>
  <si>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</si>
  <si>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</si>
  <si>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</si>
  <si>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</si>
  <si>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</si>
  <si>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</si>
  <si>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</si>
  <si>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</si>
  <si>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</si>
  <si>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</si>
  <si>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</si>
  <si>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</si>
  <si>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</si>
  <si>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</si>
  <si>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</si>
  <si>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</si>
  <si>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</si>
  <si>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</si>
  <si>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</si>
  <si>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</si>
  <si>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</si>
  <si>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</si>
  <si>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</si>
  <si>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</si>
  <si>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</si>
  <si>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</si>
  <si>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</si>
  <si>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</si>
  <si>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</si>
  <si>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</si>
  <si>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</si>
  <si>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</si>
  <si>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</si>
  <si>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</si>
  <si>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</si>
  <si>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</si>
  <si>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</si>
  <si>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</si>
  <si>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</si>
  <si>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</si>
  <si>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</si>
  <si>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</si>
  <si>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</si>
  <si>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</si>
  <si>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</si>
  <si>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</si>
  <si>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</si>
  <si>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</si>
  <si>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</si>
  <si>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</si>
  <si>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</si>
  <si>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</si>
  <si>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</si>
  <si>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</si>
  <si>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</si>
  <si>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</si>
  <si>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</si>
  <si>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</si>
  <si>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</si>
  <si>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</si>
  <si>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</si>
  <si>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</si>
  <si>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</si>
  <si>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</si>
  <si>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</si>
  <si>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</si>
  <si>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</si>
  <si>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</si>
  <si>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</si>
  <si>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</si>
  <si>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</si>
  <si>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</si>
  <si>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</si>
  <si>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</si>
  <si>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</si>
  <si>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</si>
  <si>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</si>
  <si>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</si>
  <si>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</si>
  <si>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</si>
  <si>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</si>
  <si>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</si>
  <si>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</si>
  <si>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</si>
  <si>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</si>
  <si>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</si>
  <si>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</si>
  <si>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</si>
  <si>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</si>
  <si>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</si>
  <si>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</si>
  <si>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</si>
  <si>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</si>
  <si>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</si>
  <si>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</si>
  <si>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</si>
  <si>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</si>
  <si>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</si>
  <si>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</si>
  <si>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</si>
  <si>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</si>
  <si>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</si>
  <si>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</si>
  <si>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</si>
  <si>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</si>
  <si>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</si>
  <si>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</si>
  <si>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</si>
  <si>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</si>
  <si>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</si>
  <si>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</si>
  <si>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</si>
  <si>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</si>
  <si>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</si>
  <si>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</si>
  <si>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</si>
  <si>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</si>
  <si>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</si>
  <si>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</si>
  <si>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</si>
  <si>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</si>
  <si>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</si>
  <si>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</si>
  <si>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</si>
  <si>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</si>
  <si>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</si>
  <si>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</si>
  <si>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</si>
  <si>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</si>
  <si>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</si>
  <si>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</si>
  <si>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</si>
  <si>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</si>
  <si>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</si>
  <si>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</si>
  <si>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</si>
  <si>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</si>
  <si>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</si>
  <si>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</si>
  <si>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</si>
  <si>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</si>
  <si>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</si>
  <si>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</si>
  <si>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</si>
  <si>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</si>
  <si>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</si>
  <si>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</si>
  <si>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</si>
  <si>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</si>
  <si>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</si>
  <si>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</si>
  <si>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</si>
  <si>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</si>
  <si>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</si>
  <si>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</si>
  <si>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</si>
  <si>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</si>
  <si>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</si>
  <si>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</si>
  <si>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</si>
  <si>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</si>
  <si>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</si>
  <si>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</si>
  <si>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</si>
  <si>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</si>
  <si>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</si>
  <si>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</si>
  <si>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</si>
  <si>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</si>
  <si>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</si>
  <si>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</si>
  <si>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</si>
  <si>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</si>
  <si>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</si>
  <si>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</si>
  <si>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</si>
  <si>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</si>
  <si>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</si>
  <si>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</si>
  <si>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</si>
  <si>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</si>
  <si>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</si>
  <si>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</si>
  <si>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</si>
  <si>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</si>
  <si>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</si>
  <si>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</si>
  <si>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</si>
  <si>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</si>
  <si>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</si>
  <si>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</si>
  <si>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</si>
  <si>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</si>
  <si>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</si>
  <si>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</si>
  <si>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</si>
  <si>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</si>
  <si>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</si>
  <si>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</si>
  <si>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</si>
  <si>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</si>
  <si>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</si>
  <si>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</si>
  <si>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</si>
  <si>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</si>
  <si>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</si>
  <si>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</si>
  <si>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</si>
  <si>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</si>
  <si>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</si>
  <si>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</si>
  <si>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</si>
  <si>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</si>
  <si>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</si>
  <si>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</si>
  <si>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</si>
  <si>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</si>
  <si>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</si>
  <si>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</si>
  <si>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</si>
  <si>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</si>
  <si>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</si>
  <si>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</si>
  <si>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</si>
  <si>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</si>
  <si>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</si>
  <si>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</si>
  <si>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</si>
  <si>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</si>
  <si>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</si>
  <si>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</si>
  <si>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</si>
  <si>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</si>
  <si>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</si>
  <si>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</si>
  <si>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</si>
  <si>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</si>
  <si>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</si>
  <si>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</si>
  <si>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</si>
  <si>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</si>
  <si>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</si>
  <si>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</si>
  <si>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</si>
  <si>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</si>
  <si>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</si>
  <si>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</si>
  <si>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</si>
  <si>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</si>
  <si>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</si>
  <si>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</si>
  <si>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</si>
  <si>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</si>
  <si>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</si>
  <si>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</si>
  <si>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</si>
  <si>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</si>
  <si>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</si>
  <si>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</si>
  <si>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</si>
  <si>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</si>
  <si>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</si>
  <si>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</si>
  <si>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</si>
  <si>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</si>
  <si>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</si>
  <si>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</si>
  <si>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</si>
  <si>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</si>
  <si>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</si>
  <si>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</si>
  <si>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</si>
  <si>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</si>
  <si>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</si>
  <si>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</si>
  <si>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</si>
  <si>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</si>
  <si>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</si>
  <si>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</si>
  <si>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</si>
  <si>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</si>
  <si>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</si>
  <si>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</si>
  <si>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</si>
  <si>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</si>
  <si>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</si>
  <si>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</si>
  <si>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</si>
  <si>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</si>
  <si>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</si>
  <si>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</si>
  <si>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</si>
  <si>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</si>
  <si>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</si>
  <si>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</si>
  <si>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</si>
  <si>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</si>
  <si>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</si>
  <si>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</si>
  <si>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</si>
  <si>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</si>
  <si>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</si>
  <si>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</si>
  <si>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</si>
  <si>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</si>
  <si>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</si>
  <si>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</si>
  <si>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</si>
  <si>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</si>
  <si>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</si>
  <si>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</si>
  <si>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</si>
  <si>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</si>
  <si>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</si>
  <si>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</si>
  <si>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</si>
  <si>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</si>
  <si>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</si>
  <si>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</si>
  <si>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</si>
  <si>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</si>
  <si>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</si>
  <si>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</si>
  <si>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</si>
  <si>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</si>
  <si>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</si>
  <si>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</si>
  <si>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</si>
  <si>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</si>
  <si>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</si>
  <si>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</si>
  <si>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</si>
  <si>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</si>
  <si>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</si>
  <si>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</si>
  <si>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</si>
  <si>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</si>
  <si>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</si>
  <si>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</si>
  <si>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</si>
  <si>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</si>
  <si>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</si>
  <si>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</si>
  <si>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</si>
  <si>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</si>
  <si>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</si>
  <si>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</si>
  <si>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</si>
  <si>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</si>
  <si>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</si>
  <si>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</si>
  <si>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</si>
  <si>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</si>
  <si>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</si>
  <si>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</si>
  <si>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</si>
  <si>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</si>
  <si>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</si>
  <si>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</si>
  <si>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</si>
  <si>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</si>
  <si>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</si>
  <si>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</si>
  <si>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</si>
  <si>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</si>
  <si>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</si>
  <si>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</si>
  <si>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</si>
  <si>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</si>
  <si>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</si>
  <si>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</si>
  <si>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</si>
  <si>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</si>
  <si>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</si>
  <si>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</si>
  <si>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</si>
  <si>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</si>
  <si>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</si>
  <si>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</si>
  <si>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</si>
  <si>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</si>
  <si>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</si>
  <si>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</si>
  <si>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</si>
  <si>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</si>
  <si>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</si>
  <si>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</si>
  <si>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</si>
  <si>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</si>
  <si>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</si>
  <si>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</si>
  <si>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</si>
  <si>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</si>
  <si>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</si>
  <si>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</si>
  <si>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</si>
  <si>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</si>
  <si>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</si>
  <si>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</si>
  <si>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</si>
  <si>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</si>
  <si>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</si>
  <si>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</si>
  <si>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</si>
  <si>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</si>
  <si>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</si>
  <si>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</si>
  <si>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</si>
  <si>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</si>
  <si>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</si>
  <si>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</si>
  <si>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</si>
  <si>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</si>
  <si>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</si>
  <si>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</si>
  <si>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</si>
  <si>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</si>
  <si>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</si>
  <si>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</si>
  <si>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</si>
  <si>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</si>
  <si>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</si>
  <si>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</si>
  <si>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</si>
  <si>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</si>
  <si>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</si>
  <si>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</si>
  <si>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</si>
  <si>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</si>
  <si>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</si>
  <si>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</si>
  <si>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</si>
  <si>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</si>
  <si>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</si>
  <si>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</si>
  <si>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</si>
  <si>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</si>
  <si>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</si>
  <si>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</si>
  <si>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</si>
  <si>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</si>
  <si>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</si>
  <si>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</si>
  <si>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</si>
  <si>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</si>
  <si>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</si>
  <si>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</si>
  <si>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</si>
  <si>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</si>
  <si>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</si>
  <si>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</si>
  <si>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</si>
  <si>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</si>
  <si>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</si>
  <si>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</si>
  <si>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</si>
  <si>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</si>
  <si>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</si>
  <si>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</si>
  <si>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</si>
  <si>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</si>
  <si>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</si>
  <si>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</si>
  <si>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</si>
  <si>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</si>
  <si>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</si>
  <si>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</si>
  <si>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</si>
  <si>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</si>
  <si>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</si>
  <si>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</si>
  <si>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</si>
  <si>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</si>
  <si>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</si>
  <si>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</si>
  <si>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</si>
  <si>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</si>
  <si>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</si>
  <si>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</si>
  <si>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</si>
  <si>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</si>
  <si>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</si>
  <si>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</si>
  <si>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</si>
  <si>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</si>
  <si>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</si>
  <si>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</si>
  <si>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</si>
  <si>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</si>
  <si>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</si>
  <si>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</si>
  <si>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</si>
  <si>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</si>
  <si>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</si>
  <si>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</si>
  <si>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</si>
  <si>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</si>
  <si>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</si>
  <si>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</si>
  <si>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</si>
  <si>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</si>
  <si>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</si>
  <si>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</si>
  <si>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</si>
  <si>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</si>
  <si>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</si>
  <si>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</si>
  <si>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</si>
  <si>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</si>
  <si>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</si>
  <si>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</si>
  <si>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</si>
  <si>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</si>
  <si>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</si>
  <si>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</si>
  <si>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</si>
  <si>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</si>
  <si>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</si>
  <si>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</si>
  <si>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</si>
  <si>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</si>
  <si>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</si>
  <si>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</si>
  <si>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</si>
  <si>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</si>
  <si>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</si>
  <si>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</si>
  <si>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</si>
  <si>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</si>
  <si>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</si>
  <si>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</si>
  <si>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</si>
  <si>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</si>
  <si>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</si>
  <si>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</si>
  <si>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</si>
  <si>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</si>
  <si>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</si>
  <si>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</si>
  <si>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</si>
  <si>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</si>
  <si>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</si>
  <si>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</si>
  <si>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</si>
  <si>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</si>
  <si>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</si>
  <si>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</si>
  <si>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</si>
  <si>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</si>
  <si>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</si>
  <si>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</si>
  <si>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</si>
  <si>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</si>
  <si>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</si>
  <si>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</si>
  <si>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</si>
  <si>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</si>
  <si>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</si>
  <si>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</si>
  <si>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</si>
  <si>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</si>
  <si>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</si>
  <si>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</si>
  <si>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</si>
  <si>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</si>
  <si>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</si>
  <si>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</si>
  <si>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</si>
  <si>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</si>
  <si>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</si>
  <si>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</si>
  <si>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</si>
  <si>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</si>
  <si>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</si>
  <si>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</si>
  <si>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</si>
  <si>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</si>
  <si>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</si>
  <si>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</si>
  <si>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</si>
  <si>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</si>
  <si>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</si>
  <si>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</si>
  <si>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</si>
  <si>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</si>
  <si>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</si>
  <si>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</si>
  <si>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</si>
  <si>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</si>
  <si>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</si>
  <si>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</si>
  <si>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</si>
  <si>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</si>
  <si>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</si>
  <si>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</si>
  <si>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</si>
  <si>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</si>
  <si>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</si>
  <si>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</si>
  <si>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</si>
  <si>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</si>
  <si>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</si>
  <si>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</si>
  <si>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</si>
  <si>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</si>
  <si>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</si>
  <si>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</si>
  <si>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</si>
  <si>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</si>
  <si>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</si>
  <si>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</si>
  <si>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</si>
  <si>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</si>
  <si>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</si>
  <si>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</si>
  <si>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</si>
  <si>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</si>
  <si>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</si>
  <si>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</si>
  <si>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</si>
  <si>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</si>
  <si>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</si>
  <si>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</si>
  <si>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</si>
  <si>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</si>
  <si>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</si>
  <si>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</si>
  <si>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</si>
  <si>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</si>
  <si>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</si>
  <si>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</si>
  <si>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</si>
  <si>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</si>
  <si>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</si>
  <si>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</si>
  <si>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</si>
  <si>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</si>
  <si>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</si>
  <si>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</si>
  <si>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</si>
  <si>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</si>
  <si>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</si>
  <si>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</si>
  <si>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</si>
  <si>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</si>
  <si>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</si>
  <si>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</si>
  <si>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</si>
  <si>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</si>
  <si>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</si>
  <si>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</si>
  <si>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</si>
  <si>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</si>
  <si>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</si>
  <si>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</si>
  <si>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</si>
  <si>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</si>
  <si>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</si>
  <si>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</si>
  <si>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</si>
  <si>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</si>
  <si>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</si>
  <si>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</si>
  <si>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</si>
  <si>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</si>
  <si>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</si>
  <si>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</si>
  <si>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</si>
  <si>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</si>
  <si>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</si>
  <si>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</si>
  <si>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</si>
  <si>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</si>
  <si>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</si>
  <si>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</si>
  <si>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</si>
  <si>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</si>
  <si>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</si>
  <si>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</si>
  <si>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</si>
  <si>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</si>
  <si>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</si>
  <si>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</si>
  <si>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</si>
  <si>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</si>
  <si>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</si>
  <si>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</si>
  <si>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</si>
  <si>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</si>
  <si>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</si>
  <si>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</si>
  <si>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</si>
  <si>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</si>
  <si>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</si>
  <si>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</si>
  <si>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</si>
  <si>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</si>
  <si>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</si>
  <si>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</si>
  <si>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</si>
  <si>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</si>
  <si>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</si>
  <si>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</si>
  <si>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</si>
  <si>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</si>
  <si>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</si>
  <si>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</si>
  <si>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</si>
  <si>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</si>
  <si>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</si>
  <si>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</si>
  <si>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</si>
  <si>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</si>
  <si>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</si>
  <si>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</si>
  <si>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</si>
  <si>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</si>
  <si>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</si>
  <si>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</si>
  <si>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</si>
  <si>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</si>
  <si>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</si>
  <si>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</si>
  <si>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</si>
  <si>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</si>
  <si>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</si>
  <si>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</si>
  <si>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</si>
  <si>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</si>
  <si>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</si>
  <si>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</si>
  <si>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</si>
  <si>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</si>
  <si>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</si>
  <si>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</si>
  <si>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</si>
  <si>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</si>
  <si>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</si>
  <si>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</si>
  <si>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</si>
  <si>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</si>
  <si>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</si>
  <si>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</si>
  <si>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</si>
  <si>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</si>
  <si>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</si>
  <si>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</si>
  <si>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</si>
  <si>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</si>
  <si>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</si>
  <si>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</si>
  <si>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</si>
  <si>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</si>
  <si>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</si>
  <si>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</si>
  <si>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</si>
  <si>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</si>
  <si>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</si>
  <si>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</si>
  <si>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</si>
  <si>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</si>
  <si>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</si>
  <si>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</si>
  <si>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</si>
  <si>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</si>
  <si>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</si>
  <si>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</si>
  <si>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</si>
  <si>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</si>
  <si>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</si>
  <si>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</si>
  <si>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</si>
  <si>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</si>
  <si>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</si>
  <si>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</si>
  <si>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</si>
  <si>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</si>
  <si>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</si>
  <si>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</si>
  <si>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</si>
  <si>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</si>
  <si>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</si>
  <si>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</si>
  <si>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</si>
  <si>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</si>
  <si>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</si>
  <si>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</si>
  <si>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</si>
  <si>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</si>
  <si>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</si>
  <si>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</si>
  <si>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</si>
  <si>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</si>
  <si>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</si>
  <si>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</si>
  <si>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</si>
  <si>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</si>
  <si>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</si>
  <si>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</si>
  <si>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</si>
  <si>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</si>
  <si>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</si>
  <si>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</si>
  <si>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</si>
  <si>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</si>
  <si>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</si>
  <si>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</si>
  <si>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</si>
  <si>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</si>
  <si>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</si>
  <si>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</si>
  <si>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</si>
  <si>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</si>
  <si>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</si>
  <si>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</si>
  <si>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</si>
  <si>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</si>
  <si>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</si>
  <si>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</si>
  <si>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</si>
  <si>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</si>
  <si>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</si>
  <si>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</si>
  <si>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</si>
  <si>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</si>
  <si>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</si>
  <si>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</si>
  <si>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</si>
  <si>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</si>
  <si>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</si>
  <si>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</si>
  <si>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</si>
  <si>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</si>
  <si>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</si>
  <si>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</si>
  <si>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</si>
  <si>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</si>
  <si>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</si>
  <si>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</si>
  <si>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</si>
  <si>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</si>
  <si>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</si>
  <si>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</si>
  <si>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</si>
  <si>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</si>
  <si>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</si>
  <si>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</si>
  <si>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</si>
  <si>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</si>
  <si>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</si>
  <si>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</si>
  <si>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</si>
  <si>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</si>
  <si>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</si>
  <si>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</si>
  <si>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</si>
  <si>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</si>
  <si>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</si>
  <si>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</si>
  <si>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</si>
  <si>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</si>
  <si>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</si>
  <si>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</si>
  <si>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</si>
  <si>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</si>
  <si>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</si>
  <si>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</si>
  <si>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</si>
  <si>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</si>
  <si>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</si>
  <si>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</si>
  <si>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</si>
  <si>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</si>
  <si>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</si>
  <si>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</si>
  <si>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</si>
  <si>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</si>
  <si>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</si>
  <si>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</si>
  <si>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</si>
  <si>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</si>
  <si>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</si>
  <si>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</si>
  <si>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</si>
  <si>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</si>
  <si>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</si>
  <si>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</si>
  <si>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</si>
  <si>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</si>
  <si>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</si>
  <si>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</si>
  <si>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</si>
  <si>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</si>
  <si>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</si>
  <si>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</si>
  <si>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</si>
  <si>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</si>
  <si>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</si>
  <si>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</si>
  <si>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</si>
  <si>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</si>
  <si>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</si>
  <si>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</si>
  <si>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</si>
  <si>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</si>
  <si>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</si>
  <si>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</si>
  <si>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</si>
  <si>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</si>
  <si>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</si>
  <si>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</si>
  <si>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</si>
  <si>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</si>
  <si>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</si>
  <si>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</si>
  <si>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</si>
  <si>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</si>
  <si>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</si>
  <si>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</si>
  <si>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</si>
  <si>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</si>
  <si>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</si>
  <si>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</si>
  <si>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</si>
  <si>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</si>
  <si>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</si>
  <si>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</si>
  <si>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</si>
  <si>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</si>
  <si>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</si>
  <si>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</si>
  <si>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</si>
  <si>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</si>
  <si>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</si>
  <si>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</si>
  <si>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</si>
  <si>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</si>
  <si>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</si>
  <si>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</si>
  <si>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</si>
  <si>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</si>
  <si>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</si>
  <si>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</si>
  <si>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</si>
  <si>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</si>
  <si>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</si>
  <si>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</si>
  <si>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</si>
  <si>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</si>
  <si>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</si>
  <si>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</si>
  <si>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</si>
  <si>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</si>
  <si>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</si>
  <si>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</si>
  <si>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</si>
  <si>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</si>
  <si>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</si>
  <si>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</si>
  <si>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</si>
  <si>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</si>
  <si>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</si>
  <si>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</si>
  <si>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</si>
  <si>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</si>
  <si>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</si>
  <si>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</si>
  <si>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</si>
  <si>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</si>
  <si>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</si>
  <si>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</si>
  <si>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</si>
  <si>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</si>
  <si>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</si>
  <si>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</si>
  <si>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</si>
  <si>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</si>
  <si>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</si>
  <si>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</si>
  <si>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</si>
  <si>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</si>
  <si>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</si>
  <si>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</si>
  <si>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</si>
  <si>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</si>
  <si>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</si>
  <si>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</si>
  <si>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</si>
  <si>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</si>
  <si>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</si>
  <si>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</si>
  <si>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</si>
  <si>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</si>
  <si>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</si>
  <si>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</si>
  <si>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</si>
  <si>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</si>
  <si>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</si>
  <si>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</si>
  <si>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</si>
  <si>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</si>
  <si>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</si>
  <si>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</si>
  <si>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</si>
  <si>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</si>
  <si>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</si>
  <si>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</si>
  <si>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</si>
  <si>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</si>
  <si>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</si>
  <si>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</si>
  <si>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</si>
  <si>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</si>
  <si>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</si>
  <si>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</si>
  <si>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</si>
  <si>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</si>
  <si>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</si>
  <si>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</si>
  <si>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</si>
  <si>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</si>
  <si>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</si>
  <si>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</si>
  <si>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</si>
  <si>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</si>
  <si>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</si>
  <si>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</si>
  <si>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</si>
  <si>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</si>
  <si>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</si>
  <si>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</si>
  <si>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</si>
  <si>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</si>
  <si>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</si>
  <si>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</si>
  <si>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</si>
  <si>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</si>
  <si>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</si>
  <si>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</si>
  <si>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</si>
  <si>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</si>
  <si>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</si>
  <si>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</si>
  <si>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</si>
  <si>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</si>
  <si>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</si>
  <si>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</si>
  <si>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</si>
  <si>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</si>
  <si>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</si>
  <si>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</si>
  <si>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</si>
  <si>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</si>
  <si>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</si>
  <si>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</si>
  <si>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</si>
  <si>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</si>
  <si>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</si>
  <si>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</si>
  <si>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</si>
  <si>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</si>
  <si>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</si>
  <si>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</si>
  <si>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</si>
  <si>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</si>
  <si>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</si>
  <si>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</si>
  <si>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</si>
  <si>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</si>
  <si>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</si>
  <si>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</si>
  <si>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</si>
  <si>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</si>
  <si>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</si>
  <si>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</si>
  <si>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</si>
  <si>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</si>
  <si>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</si>
  <si>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</si>
  <si>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</si>
  <si>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</si>
  <si>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</si>
  <si>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</si>
  <si>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</si>
  <si>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</si>
  <si>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</si>
  <si>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</si>
  <si>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</si>
  <si>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</si>
  <si>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</si>
  <si>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</si>
  <si>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</si>
  <si>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</si>
  <si>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</si>
  <si>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</si>
  <si>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</si>
  <si>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</si>
  <si>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</si>
  <si>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</si>
  <si>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</si>
  <si>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</si>
  <si>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</si>
  <si>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</si>
  <si>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</si>
  <si>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</si>
  <si>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</si>
  <si>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</si>
  <si>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</si>
  <si>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</si>
  <si>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</si>
  <si>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</si>
  <si>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</si>
  <si>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</si>
  <si>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</si>
  <si>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</si>
  <si>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</si>
  <si>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</si>
  <si>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</si>
  <si>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</si>
  <si>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</si>
  <si>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</si>
  <si>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</si>
  <si>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</si>
  <si>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</si>
  <si>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</si>
  <si>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</si>
  <si>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</si>
  <si>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</si>
  <si>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</si>
  <si>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</si>
  <si>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</si>
  <si>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</si>
  <si>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</si>
  <si>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</si>
  <si>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</si>
  <si>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</si>
  <si>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</si>
  <si>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</si>
  <si>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</si>
  <si>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</si>
  <si>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</si>
  <si>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</si>
  <si>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</si>
  <si>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</si>
  <si>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</si>
  <si>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</si>
  <si>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</si>
  <si>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</si>
  <si>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</si>
  <si>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</si>
  <si>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</si>
  <si>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</si>
  <si>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</si>
  <si>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</si>
  <si>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</si>
  <si>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</si>
  <si>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</si>
  <si>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</si>
  <si>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</si>
  <si>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</si>
  <si>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</si>
  <si>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</si>
  <si>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</si>
  <si>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</si>
  <si>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</si>
  <si>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</si>
  <si>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</si>
  <si>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</si>
  <si>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</si>
  <si>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</si>
  <si>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</si>
  <si>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</si>
  <si>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</si>
  <si>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</si>
  <si>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</si>
  <si>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</si>
  <si>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</si>
  <si>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</si>
  <si>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</si>
  <si>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</si>
  <si>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</si>
  <si>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</si>
  <si>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</si>
  <si>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</si>
  <si>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</si>
  <si>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</si>
  <si>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</si>
  <si>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</si>
  <si>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</si>
  <si>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</si>
  <si>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</si>
  <si>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</si>
  <si>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</si>
  <si>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</si>
  <si>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</si>
  <si>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</si>
  <si>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</si>
  <si>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</si>
  <si>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</si>
  <si>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</si>
  <si>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</si>
  <si>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</si>
  <si>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</si>
  <si>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</si>
  <si>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</si>
  <si>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</si>
  <si>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</si>
  <si>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</si>
  <si>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</si>
  <si>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</si>
  <si>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</si>
  <si>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</si>
  <si>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</si>
  <si>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</si>
  <si>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</si>
  <si>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</si>
  <si>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</si>
  <si>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</si>
  <si>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</si>
  <si>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</si>
  <si>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</si>
  <si>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</si>
  <si>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</si>
  <si>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</si>
  <si>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</si>
  <si>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</si>
  <si>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</si>
  <si>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</si>
  <si>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</si>
  <si>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</si>
  <si>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</si>
  <si>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</si>
  <si>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</si>
  <si>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</si>
  <si>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</si>
  <si>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</si>
  <si>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</si>
  <si>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</si>
  <si>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</si>
  <si>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</si>
  <si>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</si>
  <si>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</si>
  <si>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</si>
  <si>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</si>
  <si>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</si>
  <si>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</si>
  <si>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</si>
  <si>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</si>
  <si>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</si>
  <si>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</si>
  <si>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</si>
  <si>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</si>
  <si>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</si>
  <si>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</si>
  <si>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</si>
  <si>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</si>
  <si>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</si>
  <si>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</si>
  <si>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</si>
  <si>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</si>
  <si>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</si>
  <si>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</si>
  <si>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</si>
  <si>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</si>
  <si>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</si>
  <si>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</si>
  <si>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</si>
  <si>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</si>
  <si>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</si>
  <si>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</si>
  <si>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</si>
  <si>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</si>
  <si>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</si>
  <si>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</si>
  <si>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</si>
  <si>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</si>
  <si>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</si>
  <si>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</si>
  <si>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</si>
  <si>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</si>
  <si>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</si>
  <si>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</si>
  <si>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</si>
  <si>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</si>
  <si>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</si>
  <si>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</si>
  <si>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</si>
  <si>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</si>
  <si>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</si>
  <si>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</si>
  <si>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</si>
  <si>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</si>
  <si>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</si>
  <si>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</si>
  <si>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</si>
  <si>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</si>
  <si>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</si>
  <si>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</si>
  <si>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</si>
  <si>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</si>
  <si>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</si>
  <si>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</si>
  <si>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</si>
  <si>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</si>
  <si>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</si>
  <si>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</si>
  <si>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</si>
  <si>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</si>
  <si>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</si>
  <si>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</si>
  <si>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</si>
  <si>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</si>
  <si>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</si>
  <si>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</si>
  <si>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</si>
  <si>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</si>
  <si>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</si>
  <si>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</si>
  <si>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</si>
  <si>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</si>
  <si>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</si>
  <si>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</si>
  <si>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</si>
  <si>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</si>
  <si>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</si>
  <si>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</si>
  <si>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</si>
  <si>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</si>
  <si>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</si>
  <si>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</si>
  <si>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</si>
  <si>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</si>
  <si>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</si>
  <si>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</si>
  <si>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</si>
  <si>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</si>
  <si>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</si>
  <si>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</si>
  <si>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</si>
  <si>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</si>
  <si>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</si>
  <si>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</si>
  <si>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</si>
  <si>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</si>
  <si>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</si>
  <si>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</si>
  <si>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</si>
  <si>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</si>
  <si>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</si>
  <si>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</si>
  <si>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</si>
  <si>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</si>
  <si>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</si>
  <si>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</si>
  <si>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</si>
  <si>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</si>
  <si>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</si>
  <si>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</si>
  <si>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</si>
  <si>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</si>
  <si>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</si>
  <si>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</si>
  <si>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</si>
  <si>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</si>
  <si>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</si>
  <si>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</si>
  <si>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</si>
  <si>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</si>
  <si>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</si>
  <si>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</si>
  <si>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</si>
  <si>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</si>
  <si>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</si>
  <si>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</si>
  <si>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</si>
  <si>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</si>
  <si>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</si>
  <si>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</si>
  <si>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</si>
  <si>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</si>
  <si>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</si>
  <si>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</si>
  <si>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</si>
  <si>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</si>
  <si>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</si>
  <si>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</si>
  <si>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</si>
  <si>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</si>
  <si>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</si>
  <si>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</si>
  <si>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</si>
  <si>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</si>
  <si>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</si>
  <si>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</si>
  <si>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</si>
  <si>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</si>
  <si>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</si>
  <si>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</si>
  <si>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</si>
  <si>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</si>
  <si>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</si>
  <si>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</si>
  <si>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</si>
  <si>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</si>
  <si>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</si>
  <si>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</si>
  <si>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</si>
  <si>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</si>
  <si>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</si>
  <si>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</si>
  <si>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</si>
  <si>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</si>
  <si>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</si>
  <si>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</si>
  <si>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</si>
  <si>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</si>
  <si>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</si>
  <si>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</si>
  <si>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</si>
  <si>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</si>
  <si>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</si>
  <si>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</si>
  <si>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</si>
  <si>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</si>
  <si>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</si>
  <si>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</si>
  <si>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</si>
  <si>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</si>
  <si>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</si>
  <si>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</si>
  <si>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</si>
  <si>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</si>
  <si>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</si>
  <si>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</si>
  <si>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</si>
  <si>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</si>
  <si>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</si>
  <si>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</si>
  <si>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</si>
  <si>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</si>
  <si>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</si>
  <si>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</si>
  <si>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</si>
  <si>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</si>
  <si>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</si>
  <si>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</si>
  <si>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</si>
  <si>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</si>
  <si>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</si>
  <si>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</si>
  <si>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</si>
  <si>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</si>
  <si>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</si>
  <si>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</si>
  <si>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</si>
  <si>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</si>
  <si>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</si>
  <si>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</si>
  <si>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</si>
  <si>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</si>
  <si>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</si>
  <si>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</si>
  <si>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</si>
  <si>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</si>
  <si>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</si>
  <si>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</si>
  <si>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</si>
  <si>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</si>
  <si>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</si>
  <si>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</si>
  <si>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</si>
  <si>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</si>
  <si>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</si>
  <si>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</si>
  <si>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</si>
  <si>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</si>
  <si>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</si>
  <si>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</si>
  <si>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</si>
  <si>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</si>
  <si>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</si>
  <si>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</si>
  <si>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</si>
  <si>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</si>
  <si>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</si>
  <si>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</si>
  <si>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</si>
  <si>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</si>
  <si>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</si>
  <si>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</si>
  <si>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</si>
  <si>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</si>
  <si>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</si>
  <si>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</si>
  <si>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</si>
  <si>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</si>
  <si>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</si>
  <si>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</si>
  <si>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</si>
  <si>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</si>
  <si>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</si>
  <si>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</si>
  <si>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</si>
  <si>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</si>
  <si>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</si>
  <si>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</si>
  <si>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</si>
  <si>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</si>
  <si>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</si>
  <si>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</si>
  <si>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</si>
  <si>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</si>
  <si>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</si>
  <si>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</si>
  <si>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</si>
  <si>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</si>
  <si>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</si>
  <si>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</si>
  <si>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</si>
  <si>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</si>
  <si>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</si>
  <si>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</si>
  <si>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</si>
  <si>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</si>
  <si>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</si>
  <si>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</si>
  <si>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</si>
  <si>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</si>
  <si>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</si>
  <si>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</si>
  <si>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</si>
  <si>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</si>
  <si>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</si>
  <si>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</si>
  <si>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</si>
  <si>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</si>
  <si>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</si>
  <si>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</si>
  <si>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</si>
  <si>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</si>
  <si>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</si>
  <si>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</si>
  <si>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</si>
  <si>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</si>
  <si>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</si>
  <si>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</si>
  <si>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</si>
  <si>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</si>
  <si>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</si>
  <si>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</si>
  <si>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</si>
  <si>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</si>
  <si>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</si>
  <si>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</si>
  <si>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</si>
  <si>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</si>
  <si>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</si>
  <si>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</si>
  <si>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</si>
  <si>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</si>
  <si>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</si>
  <si>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</si>
  <si>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</si>
  <si>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</si>
  <si>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</si>
  <si>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</si>
  <si>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</si>
  <si>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</si>
  <si>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</si>
  <si>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</si>
  <si>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</si>
  <si>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</si>
  <si>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</si>
  <si>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</si>
  <si>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</si>
  <si>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</si>
  <si>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</si>
  <si>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</si>
  <si>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</si>
  <si>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</si>
  <si>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</si>
  <si>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</si>
  <si>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</si>
  <si>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</si>
  <si>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</si>
  <si>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</si>
  <si>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</si>
  <si>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</si>
  <si>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</si>
  <si>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</si>
  <si>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</si>
  <si>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</si>
  <si>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</si>
  <si>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</si>
  <si>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</si>
  <si>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</si>
  <si>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</si>
  <si>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</si>
  <si>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</si>
  <si>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</si>
  <si>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</si>
  <si>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</si>
  <si>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</si>
  <si>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</si>
  <si>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</si>
  <si>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</si>
  <si>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</si>
  <si>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</si>
  <si>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</si>
  <si>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</si>
  <si>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</si>
  <si>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</si>
  <si>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</si>
  <si>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</si>
  <si>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</si>
  <si>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</si>
  <si>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</si>
  <si>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</si>
  <si>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</si>
  <si>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</si>
  <si>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</si>
  <si>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</si>
  <si>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</si>
  <si>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</si>
  <si>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</si>
  <si>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</si>
  <si>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</si>
  <si>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</si>
  <si>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</si>
  <si>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</si>
  <si>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</si>
  <si>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</si>
  <si>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</si>
  <si>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</si>
  <si>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</si>
  <si>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</si>
  <si>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</si>
  <si>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</si>
  <si>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</si>
  <si>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</si>
  <si>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</si>
  <si>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</si>
  <si>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</si>
  <si>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</si>
  <si>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</si>
  <si>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</si>
  <si>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</si>
  <si>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</si>
  <si>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</si>
  <si>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</si>
  <si>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</si>
  <si>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</si>
  <si>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</si>
  <si>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</si>
  <si>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</si>
  <si>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</si>
  <si>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</si>
  <si>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</si>
  <si>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</si>
  <si>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</si>
  <si>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</si>
  <si>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</si>
  <si>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</si>
  <si>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</si>
  <si>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</si>
  <si>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</si>
  <si>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</si>
  <si>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</si>
  <si>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</si>
  <si>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</si>
  <si>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</si>
  <si>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</si>
  <si>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</si>
  <si>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</si>
  <si>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</si>
  <si>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</si>
  <si>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</si>
  <si>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</si>
  <si>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</si>
  <si>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</si>
  <si>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</si>
  <si>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</si>
  <si>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</si>
  <si>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</si>
  <si>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</si>
  <si>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</si>
  <si>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</si>
  <si>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</si>
  <si>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</si>
  <si>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</si>
  <si>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</si>
  <si>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</si>
  <si>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</si>
  <si>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</si>
  <si>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</si>
  <si>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</si>
  <si>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</si>
  <si>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</si>
  <si>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</si>
  <si>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</si>
  <si>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</si>
  <si>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</si>
  <si>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</si>
  <si>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</si>
  <si>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</si>
  <si>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</si>
  <si>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</si>
  <si>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</si>
  <si>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</si>
  <si>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</si>
  <si>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</si>
  <si>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</si>
  <si>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</si>
  <si>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</si>
  <si>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</si>
  <si>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</si>
  <si>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</si>
  <si>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</si>
  <si>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</si>
  <si>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</si>
  <si>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</si>
  <si>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</si>
  <si>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</si>
  <si>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</si>
  <si>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</si>
  <si>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</si>
  <si>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</si>
  <si>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</si>
  <si>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</si>
  <si>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</si>
  <si>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</si>
  <si>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</si>
  <si>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</si>
  <si>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</si>
  <si>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</si>
  <si>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</si>
  <si>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</si>
  <si>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</si>
  <si>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</si>
  <si>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</si>
  <si>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</si>
  <si>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</si>
  <si>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</si>
  <si>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</si>
  <si>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</si>
  <si>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</si>
  <si>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</si>
  <si>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</si>
  <si>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</si>
  <si>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</si>
  <si>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</si>
  <si>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</si>
  <si>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</si>
  <si>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</si>
  <si>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</si>
  <si>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</si>
  <si>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</si>
  <si>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</si>
  <si>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</si>
  <si>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</si>
  <si>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</si>
  <si>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</si>
  <si>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</si>
  <si>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</si>
  <si>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</si>
  <si>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</si>
  <si>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</si>
  <si>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</si>
  <si>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</si>
  <si>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</si>
  <si>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</si>
  <si>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</si>
  <si>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</si>
  <si>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</si>
  <si>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</si>
  <si>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</si>
  <si>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</si>
  <si>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</si>
  <si>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</si>
  <si>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</si>
  <si>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</si>
  <si>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</si>
  <si>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</si>
  <si>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</si>
  <si>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</si>
  <si>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</si>
  <si>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</si>
  <si>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</si>
  <si>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</si>
  <si>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</si>
  <si>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</si>
  <si>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</si>
  <si>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</si>
  <si>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</si>
  <si>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</si>
  <si>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</si>
  <si>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</si>
  <si>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</si>
  <si>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</si>
  <si>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</si>
  <si>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</si>
  <si>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</si>
  <si>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</si>
  <si>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</si>
  <si>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</si>
  <si>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</si>
  <si>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</si>
  <si>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</si>
  <si>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</si>
  <si>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</si>
  <si>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</si>
  <si>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</si>
  <si>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</si>
  <si>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</si>
  <si>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</si>
  <si>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</si>
  <si>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</si>
  <si>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</si>
  <si>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</si>
  <si>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</si>
  <si>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</si>
  <si>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</si>
  <si>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</si>
  <si>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</si>
  <si>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</si>
  <si>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</si>
  <si>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</si>
  <si>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</si>
  <si>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</si>
  <si>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</si>
  <si>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</si>
  <si>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</si>
  <si>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</si>
  <si>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</si>
  <si>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</si>
  <si>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</si>
  <si>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</si>
  <si>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</si>
  <si>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</si>
  <si>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</si>
  <si>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</si>
  <si>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</si>
  <si>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</si>
  <si>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</si>
  <si>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</si>
  <si>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</si>
  <si>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</si>
  <si>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</si>
  <si>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</si>
  <si>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</si>
  <si>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</si>
  <si>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</si>
  <si>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</si>
  <si>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</si>
  <si>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</si>
  <si>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</si>
  <si>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</si>
  <si>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</si>
  <si>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</si>
  <si>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</si>
  <si>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</si>
  <si>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</si>
  <si>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</si>
  <si>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</si>
  <si>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</si>
  <si>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</si>
  <si>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</si>
  <si>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</si>
  <si>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</si>
  <si>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</si>
  <si>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</si>
  <si>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</si>
  <si>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</si>
  <si>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</si>
  <si>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</si>
  <si>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</si>
  <si>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</si>
  <si>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</si>
  <si>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</si>
  <si>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</si>
  <si>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</si>
  <si>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</si>
  <si>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</si>
  <si>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</si>
  <si>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</si>
  <si>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</si>
  <si>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</si>
  <si>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</si>
  <si>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</si>
  <si>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</si>
  <si>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</si>
  <si>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</si>
  <si>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</si>
  <si>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</si>
  <si>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</si>
  <si>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</si>
  <si>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</si>
  <si>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</si>
  <si>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</si>
  <si>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</si>
  <si>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</si>
  <si>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</si>
  <si>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</si>
  <si>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</si>
  <si>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</si>
  <si>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</si>
  <si>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</si>
  <si>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</si>
  <si>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</si>
  <si>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</si>
  <si>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</si>
  <si>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</si>
  <si>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</si>
  <si>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</si>
  <si>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</si>
  <si>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</si>
  <si>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</si>
  <si>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</si>
  <si>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</si>
  <si>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</si>
  <si>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</si>
  <si>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</si>
  <si>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</si>
  <si>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</si>
  <si>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</si>
  <si>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</si>
  <si>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</si>
  <si>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</si>
  <si>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</si>
  <si>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</si>
  <si>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</si>
  <si>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</si>
  <si>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</si>
  <si>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</si>
  <si>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</si>
  <si>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</si>
  <si>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</si>
  <si>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</si>
  <si>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</si>
  <si>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</si>
  <si>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</si>
  <si>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</si>
  <si>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</si>
  <si>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</si>
  <si>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</si>
  <si>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</si>
  <si>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</si>
  <si>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</si>
  <si>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</si>
  <si>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</si>
  <si>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</si>
  <si>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</si>
  <si>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</si>
  <si>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</si>
  <si>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</si>
  <si>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</si>
  <si>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</si>
  <si>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</si>
  <si>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</si>
  <si>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</si>
  <si>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</si>
  <si>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</si>
  <si>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</si>
  <si>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</si>
  <si>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</si>
  <si>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</si>
  <si>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</si>
  <si>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</si>
  <si>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</si>
  <si>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</si>
  <si>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</si>
  <si>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</si>
  <si>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</si>
  <si>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</si>
  <si>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</si>
  <si>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</si>
  <si>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</si>
  <si>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</si>
  <si>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</si>
  <si>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</si>
  <si>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</si>
  <si>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</si>
  <si>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</si>
  <si>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</si>
  <si>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</si>
  <si>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</si>
  <si>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</si>
  <si>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</si>
  <si>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</si>
  <si>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</si>
  <si>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</si>
  <si>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</si>
  <si>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</si>
  <si>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</si>
  <si>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</si>
  <si>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</si>
  <si>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</si>
  <si>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</si>
  <si>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</si>
  <si>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</si>
  <si>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</si>
  <si>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</si>
  <si>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</si>
  <si>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</si>
  <si>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</si>
  <si>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</si>
  <si>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</si>
  <si>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</si>
  <si>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</si>
  <si>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</si>
  <si>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</si>
  <si>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</si>
  <si>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</si>
  <si>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</si>
  <si>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</si>
  <si>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</si>
  <si>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</si>
  <si>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</si>
  <si>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</si>
  <si>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</si>
  <si>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</si>
  <si>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</si>
  <si>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</si>
  <si>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</si>
  <si>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</si>
  <si>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</si>
  <si>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</si>
  <si>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</si>
  <si>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</si>
  <si>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</si>
  <si>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</si>
  <si>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</si>
  <si>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</si>
  <si>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</si>
  <si>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</si>
  <si>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</si>
  <si>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</si>
  <si>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</si>
  <si>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</si>
  <si>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</si>
  <si>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</si>
  <si>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</si>
  <si>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</si>
  <si>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</si>
  <si>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</si>
  <si>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</si>
  <si>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</si>
  <si>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</si>
  <si>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</si>
  <si>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</si>
  <si>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</si>
  <si>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</si>
  <si>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</si>
  <si>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</si>
  <si>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</si>
  <si>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</si>
  <si>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</si>
  <si>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</si>
  <si>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</si>
  <si>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</si>
  <si>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</si>
  <si>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</si>
  <si>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</si>
  <si>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</si>
  <si>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</si>
  <si>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</si>
  <si>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</si>
  <si>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</si>
  <si>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</si>
  <si>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</si>
  <si>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</si>
  <si>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</si>
  <si>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</si>
  <si>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</si>
  <si>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</si>
  <si>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</si>
  <si>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</si>
  <si>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</si>
  <si>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</si>
  <si>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</si>
  <si>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</si>
  <si>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</si>
  <si>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</si>
  <si>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</si>
  <si>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</si>
  <si>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</si>
  <si>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</si>
  <si>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</si>
  <si>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</si>
  <si>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</si>
  <si>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</si>
  <si>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</si>
  <si>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</si>
  <si>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</si>
  <si>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</si>
  <si>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</si>
  <si>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</si>
  <si>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</si>
  <si>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</si>
  <si>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</si>
  <si>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</si>
  <si>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</si>
  <si>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</si>
  <si>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</si>
  <si>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</si>
  <si>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</si>
  <si>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</si>
  <si>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</si>
  <si>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</si>
  <si>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</si>
  <si>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</si>
  <si>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</si>
  <si>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</si>
  <si>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</si>
  <si>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</si>
  <si>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</si>
  <si>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</si>
  <si>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</si>
  <si>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</si>
  <si>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</si>
  <si>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</si>
  <si>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</si>
  <si>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</si>
  <si>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</si>
  <si>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</si>
  <si>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</si>
  <si>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</si>
  <si>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</si>
  <si>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</si>
  <si>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</si>
  <si>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</si>
  <si>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</si>
  <si>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</si>
  <si>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</si>
  <si>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</si>
  <si>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</si>
  <si>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</si>
  <si>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</si>
  <si>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</si>
  <si>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</si>
  <si>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</si>
  <si>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</si>
  <si>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</si>
  <si>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</si>
  <si>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</si>
  <si>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</si>
  <si>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</si>
  <si>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</si>
  <si>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</si>
  <si>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</si>
  <si>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</si>
  <si>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</si>
  <si>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</si>
  <si>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</si>
  <si>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</si>
  <si>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</si>
  <si>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</si>
  <si>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</si>
  <si>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</si>
  <si>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</si>
  <si>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</si>
  <si>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</si>
  <si>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</si>
  <si>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</si>
  <si>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</si>
  <si>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</si>
  <si>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</si>
  <si>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</si>
  <si>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</si>
  <si>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</si>
  <si>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</si>
  <si>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</si>
  <si>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</si>
  <si>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</si>
  <si>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</si>
  <si>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</si>
  <si>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</si>
  <si>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</si>
  <si>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</si>
  <si>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</si>
  <si>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</si>
  <si>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</si>
  <si>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</si>
  <si>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</si>
  <si>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</si>
  <si>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</si>
  <si>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</si>
  <si>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</si>
  <si>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</si>
  <si>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</si>
  <si>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</si>
  <si>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</si>
  <si>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</si>
  <si>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</si>
  <si>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</si>
  <si>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</si>
  <si>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</si>
  <si>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</si>
  <si>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</si>
  <si>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</si>
  <si>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</si>
  <si>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</si>
  <si>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</si>
  <si>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</si>
  <si>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</si>
  <si>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</si>
  <si>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</si>
  <si>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</si>
  <si>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</si>
  <si>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</si>
  <si>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</si>
  <si>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</si>
  <si>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</si>
  <si>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</si>
  <si>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</si>
  <si>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</si>
  <si>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</si>
  <si>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</si>
  <si>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</si>
  <si>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</si>
  <si>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</si>
  <si>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</si>
  <si>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</si>
  <si>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</si>
  <si>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</si>
  <si>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</si>
  <si>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</si>
  <si>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</si>
  <si>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</si>
  <si>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</si>
  <si>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</si>
  <si>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</si>
  <si>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</si>
  <si>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</si>
  <si>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</si>
  <si>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</si>
  <si>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</si>
  <si>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</si>
  <si>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</si>
  <si>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</si>
  <si>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</si>
  <si>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</si>
  <si>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</si>
  <si>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</si>
  <si>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</si>
  <si>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</si>
  <si>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</si>
  <si>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</si>
  <si>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</si>
  <si>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</si>
  <si>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</si>
  <si>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</si>
  <si>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</si>
  <si>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</si>
  <si>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</si>
  <si>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</si>
  <si>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</si>
  <si>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</si>
  <si>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</si>
  <si>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</si>
  <si>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</si>
  <si>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</si>
  <si>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</si>
  <si>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</si>
  <si>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</si>
  <si>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</si>
  <si>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</si>
  <si>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</si>
  <si>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</si>
  <si>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</si>
  <si>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</si>
  <si>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</si>
  <si>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</si>
  <si>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</si>
  <si>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</si>
  <si>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</si>
  <si>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</si>
  <si>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</si>
  <si>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</si>
  <si>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</si>
  <si>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</si>
  <si>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</si>
  <si>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</si>
  <si>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</si>
  <si>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</si>
  <si>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</si>
  <si>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</si>
  <si>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</si>
  <si>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</si>
  <si>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</si>
  <si>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</si>
  <si>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</si>
  <si>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</si>
  <si>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</si>
  <si>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</si>
  <si>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</si>
  <si>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</si>
  <si>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</si>
  <si>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</si>
  <si>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</si>
  <si>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</si>
  <si>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</si>
  <si>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</si>
  <si>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</si>
  <si>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</si>
  <si>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</si>
  <si>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</si>
  <si>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</si>
  <si>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</si>
  <si>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</si>
  <si>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</si>
  <si>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</si>
  <si>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</si>
  <si>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</si>
  <si>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</si>
  <si>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</si>
  <si>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</si>
  <si>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</si>
  <si>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</si>
  <si>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</si>
  <si>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</si>
  <si>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</si>
  <si>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</si>
  <si>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</si>
  <si>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</si>
  <si>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</si>
  <si>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</si>
  <si>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</si>
  <si>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</si>
  <si>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</si>
  <si>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</si>
  <si>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</si>
  <si>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</si>
  <si>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</si>
  <si>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</si>
  <si>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</si>
  <si>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</si>
  <si>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</si>
  <si>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</si>
  <si>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</si>
  <si>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</si>
  <si>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</si>
  <si>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</si>
  <si>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</si>
  <si>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</si>
  <si>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</si>
  <si>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</si>
  <si>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</si>
  <si>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</si>
  <si>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</si>
  <si>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</si>
  <si>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</si>
  <si>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</si>
  <si>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</si>
  <si>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</si>
  <si>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</si>
  <si>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</si>
  <si>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</si>
  <si>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</si>
  <si>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</si>
  <si>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</si>
  <si>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</si>
  <si>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</si>
  <si>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</si>
  <si>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</si>
  <si>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</si>
  <si>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</si>
  <si>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</si>
  <si>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</si>
  <si>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</si>
  <si>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</si>
  <si>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</si>
  <si>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</si>
  <si>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</si>
  <si>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</si>
  <si>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</si>
  <si>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</si>
  <si>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</si>
  <si>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</si>
  <si>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</si>
  <si>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</si>
  <si>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</si>
  <si>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</si>
  <si>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</si>
  <si>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</si>
  <si>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</si>
  <si>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</si>
  <si>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</si>
  <si>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</si>
  <si>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</si>
  <si>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</si>
  <si>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</si>
  <si>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</si>
  <si>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</si>
  <si>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</si>
  <si>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</si>
  <si>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</si>
  <si>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</si>
  <si>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</si>
  <si>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</si>
  <si>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</si>
  <si>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</si>
  <si>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</si>
  <si>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</si>
  <si>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</si>
  <si>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</si>
  <si>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</si>
  <si>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</si>
  <si>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</si>
  <si>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</si>
  <si>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</si>
  <si>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</si>
  <si>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</si>
  <si>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</si>
  <si>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</si>
  <si>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</si>
  <si>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</si>
  <si>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</si>
  <si>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</si>
  <si>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</si>
  <si>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</si>
  <si>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</si>
  <si>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</si>
  <si>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</si>
  <si>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</si>
  <si>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</si>
  <si>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</si>
  <si>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</si>
  <si>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</si>
  <si>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</si>
  <si>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</si>
  <si>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</si>
  <si>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</si>
  <si>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</si>
  <si>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</si>
  <si>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</si>
  <si>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</si>
  <si>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</si>
  <si>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</si>
  <si>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</si>
  <si>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</si>
  <si>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</si>
  <si>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</si>
  <si>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</si>
  <si>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</si>
  <si>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</si>
  <si>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</si>
  <si>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</si>
  <si>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</si>
  <si>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</si>
  <si>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</si>
  <si>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</si>
  <si>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</si>
  <si>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</si>
  <si>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</si>
  <si>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</si>
  <si>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</si>
  <si>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</si>
  <si>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</si>
  <si>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</si>
  <si>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</si>
  <si>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</si>
  <si>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</si>
  <si>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</si>
  <si>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</si>
  <si>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</si>
  <si>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</si>
  <si>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</si>
  <si>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</si>
  <si>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</si>
  <si>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</si>
  <si>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</si>
  <si>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</si>
  <si>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</si>
  <si>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</si>
  <si>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</si>
  <si>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</si>
  <si>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</si>
  <si>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</si>
  <si>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</si>
  <si>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</si>
  <si>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</si>
  <si>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</si>
  <si>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</si>
  <si>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</si>
  <si>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</si>
  <si>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</si>
  <si>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</si>
  <si>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</si>
  <si>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</si>
  <si>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</si>
  <si>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</si>
  <si>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</si>
  <si>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</si>
  <si>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</si>
  <si>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</si>
  <si>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</si>
  <si>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</si>
  <si>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</si>
  <si>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</si>
  <si>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</si>
  <si>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</si>
  <si>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</si>
  <si>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</si>
  <si>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</si>
  <si>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</si>
  <si>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</si>
  <si>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</si>
  <si>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</si>
  <si>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</si>
  <si>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</si>
  <si>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</si>
  <si>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</si>
  <si>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</si>
  <si>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</si>
  <si>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</si>
  <si>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</si>
  <si>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</si>
  <si>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</si>
  <si>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</si>
  <si>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</si>
  <si>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</si>
  <si>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</si>
  <si>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</si>
  <si>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</si>
  <si>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</si>
  <si>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</si>
  <si>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</si>
  <si>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</si>
  <si>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</si>
  <si>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</si>
  <si>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</si>
  <si>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</si>
  <si>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</si>
  <si>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</si>
  <si>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</si>
  <si>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</si>
  <si>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</si>
  <si>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</si>
  <si>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</si>
  <si>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</si>
  <si>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</si>
  <si>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</si>
  <si>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</si>
  <si>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</si>
  <si>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</si>
  <si>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</si>
  <si>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</si>
  <si>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</si>
  <si>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</si>
  <si>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</si>
  <si>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</si>
  <si>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</si>
  <si>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</si>
  <si>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</si>
  <si>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</si>
  <si>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</si>
  <si>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</si>
  <si>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</si>
  <si>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</si>
  <si>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</si>
  <si>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</si>
  <si>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</si>
  <si>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</si>
  <si>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</si>
  <si>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</si>
  <si>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</si>
  <si>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</si>
  <si>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</si>
  <si>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</si>
  <si>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</si>
  <si>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</si>
  <si>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</si>
  <si>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</si>
  <si>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</si>
  <si>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</si>
  <si>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</si>
  <si>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</si>
  <si>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</si>
  <si>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</si>
  <si>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</si>
  <si>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</si>
  <si>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</si>
  <si>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</si>
  <si>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</si>
  <si>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</si>
  <si>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</si>
  <si>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</si>
  <si>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</si>
  <si>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</si>
  <si>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</si>
  <si>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</si>
  <si>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</si>
  <si>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</si>
  <si>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</si>
  <si>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</si>
  <si>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</si>
  <si>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</si>
  <si>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</si>
  <si>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</si>
  <si>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</si>
  <si>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</si>
  <si>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</si>
  <si>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</si>
  <si>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</si>
  <si>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</si>
  <si>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</si>
  <si>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</si>
  <si>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</si>
  <si>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</si>
  <si>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</si>
  <si>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</si>
  <si>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</si>
  <si>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</si>
  <si>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</si>
  <si>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</si>
  <si>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</si>
  <si>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</si>
  <si>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</si>
  <si>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</si>
  <si>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</si>
  <si>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</si>
  <si>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</si>
  <si>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</si>
  <si>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</si>
  <si>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</si>
  <si>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</si>
  <si>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</si>
  <si>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</si>
  <si>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</si>
  <si>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</si>
  <si>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</si>
  <si>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</si>
  <si>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</si>
  <si>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</si>
  <si>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</si>
  <si>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</si>
  <si>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</si>
  <si>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</si>
  <si>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</si>
  <si>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</si>
  <si>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</si>
  <si>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</si>
  <si>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</si>
  <si>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</si>
  <si>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</si>
  <si>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</si>
  <si>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</si>
  <si>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</si>
  <si>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</si>
  <si>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</si>
  <si>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</si>
  <si>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</si>
  <si>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</si>
  <si>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</si>
  <si>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</si>
  <si>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</si>
  <si>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</si>
  <si>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</si>
  <si>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</si>
  <si>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</si>
  <si>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</si>
  <si>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</si>
  <si>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</si>
  <si>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</si>
  <si>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</si>
  <si>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</si>
  <si>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</si>
  <si>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</si>
  <si>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</si>
  <si>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</si>
  <si>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</si>
  <si>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</si>
  <si>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</si>
  <si>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</si>
  <si>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</si>
  <si>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</si>
  <si>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</si>
  <si>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</si>
  <si>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</si>
  <si>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</si>
  <si>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</si>
  <si>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</si>
  <si>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</si>
  <si>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</si>
  <si>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</si>
  <si>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</si>
  <si>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</si>
  <si>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</si>
  <si>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</si>
  <si>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</si>
  <si>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</si>
  <si>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</si>
  <si>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</si>
  <si>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</si>
  <si>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</si>
  <si>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</si>
  <si>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</si>
  <si>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</si>
  <si>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</si>
  <si>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</si>
  <si>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</si>
  <si>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</si>
  <si>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</si>
  <si>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</si>
  <si>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</si>
  <si>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</si>
  <si>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</si>
  <si>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</si>
  <si>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number of backers:</t>
  </si>
  <si>
    <t>Median number of backers:</t>
  </si>
  <si>
    <t>Minimum number of backers:</t>
  </si>
  <si>
    <t>Maximum number of backers:</t>
  </si>
  <si>
    <t>Variance number of backers:</t>
  </si>
  <si>
    <t>Standard Deviation number of backers:</t>
  </si>
  <si>
    <t>*Use your data to determine whether the mean or the median summarizes the data more meaningfully.</t>
  </si>
  <si>
    <t>*Use your data to determine if there is more variability with successful or unsuccessful campaigns. Does this make sense? Why or why not?</t>
  </si>
  <si>
    <t>Based upon the date, including the amount of data and its variability, I would lean towards use of the mean or average of the all the data.</t>
  </si>
  <si>
    <t>There is much more variability with successful campaigns - this can be evidenced by reviewing the minimum and maximum values, which range from 1 to 26,457.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</si>
</sst>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2" xfId="0" applyFont="1" applyFill="1" applyBorder="1" applyAlignment="1">
      <alignment horizontal="center"/>
    </xf>
    <xf numFmtId="9" fontId="0" fillId="0" borderId="0" xfId="3" applyFont="1"/>
    <xf numFmtId="44" fontId="1" fillId="0" borderId="2" xfId="2" applyFont="1" applyFill="1" applyBorder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0" fillId="0" borderId="0" xfId="0" quotePrefix="1"/>
    <xf numFmtId="0" fontId="3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quotePrefix="1" applyFont="1"/>
    <xf numFmtId="9" fontId="4" fillId="0" borderId="0" xfId="3" applyFont="1"/>
    <xf numFmtId="0" fontId="3" fillId="0" borderId="1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4" fillId="0" borderId="1" xfId="0" applyFont="1" applyBorder="1"/>
    <xf numFmtId="0" fontId="4" fillId="0" borderId="0" xfId="0" applyFont="1" applyBorder="1"/>
    <xf numFmtId="0" fontId="4" fillId="0" borderId="0" xfId="0" applyFont="1" applyFill="1" applyBorder="1"/>
    <xf numFmtId="43" fontId="4" fillId="0" borderId="0" xfId="1" applyFont="1"/>
    <xf numFmtId="0" fontId="0" fillId="0" borderId="0" xfId="0" quotePrefix="1" applyFill="1"/>
    <xf numFmtId="0" fontId="5" fillId="0" borderId="0" xfId="0" applyFont="1"/>
    <xf numFmtId="43" fontId="4" fillId="0" borderId="0" xfId="0" applyNumberFormat="1" applyFont="1"/>
    <xf numFmtId="0" fontId="5" fillId="0" borderId="0" xfId="0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4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3333FF"/>
      <color rgb="FF009900"/>
      <color rgb="FFF09090"/>
      <color rgb="FFE35A3F"/>
      <color rgb="FF9E0000"/>
      <color rgb="FFCC0000"/>
      <color rgb="FF0062AC"/>
      <color rgb="FF0096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[StarterBook_BMyers.xlsx]Pivot1!PivotTable1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050494338691966E-2"/>
          <c:y val="3.2199044953738938E-2"/>
          <c:w val="0.83066372516125131"/>
          <c:h val="0.899895312768661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8-42BE-AD13-CBFA7B1229E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8-42BE-AD13-CBFA7B1229E0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8-42BE-AD13-CBFA7B1229E0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F8-42BE-AD13-CBFA7B122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4624352"/>
        <c:axId val="824623936"/>
      </c:barChart>
      <c:catAx>
        <c:axId val="82462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23936"/>
        <c:crosses val="autoZero"/>
        <c:auto val="1"/>
        <c:lblAlgn val="ctr"/>
        <c:lblOffset val="100"/>
        <c:noMultiLvlLbl val="0"/>
      </c:catAx>
      <c:valAx>
        <c:axId val="8246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2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[StarterBook_BMyers.xlsx]Pivot2!PivotTable2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4-4900-8DC5-26631A5F4C45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4-4900-8DC5-26631A5F4C45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24-4900-8DC5-26631A5F4C45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24-4900-8DC5-26631A5F4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605088"/>
        <c:axId val="625605504"/>
      </c:barChart>
      <c:catAx>
        <c:axId val="62560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05504"/>
        <c:crosses val="autoZero"/>
        <c:auto val="1"/>
        <c:lblAlgn val="ctr"/>
        <c:lblOffset val="100"/>
        <c:noMultiLvlLbl val="0"/>
      </c:catAx>
      <c:valAx>
        <c:axId val="62560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[StarterBook_BMyers.xlsx]Pivot3!PivotTable3</c:name>
    <c:fmtId val="1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124013847043446E-2"/>
          <c:y val="1.8563646655469841E-2"/>
          <c:w val="0.78912466060154662"/>
          <c:h val="0.88441651654920295"/>
        </c:manualLayout>
      </c:layout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D-4592-83CB-92D9429B37C1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D-4592-83CB-92D9429B37C1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DD-4592-83CB-92D9429B3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029632"/>
        <c:axId val="747030048"/>
      </c:lineChart>
      <c:catAx>
        <c:axId val="7470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30048"/>
        <c:crosses val="autoZero"/>
        <c:auto val="1"/>
        <c:lblAlgn val="ctr"/>
        <c:lblOffset val="100"/>
        <c:noMultiLvlLbl val="0"/>
      </c:catAx>
      <c:valAx>
        <c:axId val="7470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upon Goal</a:t>
            </a:r>
          </a:p>
        </c:rich>
      </c:tx>
      <c:layout>
        <c:manualLayout>
          <c:xMode val="edge"/>
          <c:yMode val="edge"/>
          <c:x val="0.46284784096584636"/>
          <c:y val="1.64609017938710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2225" cap="rnd" cmpd="sng" algn="ctr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C4-40A2-BB5F-3E5063EA5C1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C4-40A2-BB5F-3E5063EA5C1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2225" cap="rnd" cmpd="sng" algn="ctr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C4-40A2-BB5F-3E5063EA5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908307136"/>
        <c:axId val="9083025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8C4-40A2-BB5F-3E5063EA5C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8C4-40A2-BB5F-3E5063EA5C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8C4-40A2-BB5F-3E5063EA5C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8C4-40A2-BB5F-3E5063EA5C16}"/>
                  </c:ext>
                </c:extLst>
              </c15:ser>
            </c15:filteredLineSeries>
          </c:ext>
        </c:extLst>
      </c:lineChart>
      <c:catAx>
        <c:axId val="90830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02560"/>
        <c:crosses val="autoZero"/>
        <c:auto val="1"/>
        <c:lblAlgn val="ctr"/>
        <c:lblOffset val="100"/>
        <c:noMultiLvlLbl val="0"/>
      </c:catAx>
      <c:valAx>
        <c:axId val="90830256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30713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523873</xdr:colOff>
      <xdr:row>0</xdr:row>
      <xdr:rowOff>157162</xdr:rowOff>
    </xdr:from>
    <xdr:to>
      <xdr:col>19</xdr:col>
      <xdr:colOff>428624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5D39B-1F25-43A2-AE6B-BAB3EF5E4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4</xdr:row>
      <xdr:rowOff>119061</xdr:rowOff>
    </xdr:from>
    <xdr:to>
      <xdr:col>21</xdr:col>
      <xdr:colOff>142875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158E8-FD26-466A-82AE-09E9FB59F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2</xdr:row>
      <xdr:rowOff>4761</xdr:rowOff>
    </xdr:from>
    <xdr:to>
      <xdr:col>17</xdr:col>
      <xdr:colOff>190500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9CEE6-B178-4326-8CD7-52267F6F9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352426</xdr:colOff>
      <xdr:row>14</xdr:row>
      <xdr:rowOff>38100</xdr:rowOff>
    </xdr:from>
    <xdr:to>
      <xdr:col>11</xdr:col>
      <xdr:colOff>85725</xdr:colOff>
      <xdr:row>47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CF134E-D8BC-4B7E-A4E3-2914C89E8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eth Myers" id="{75597F61-09AE-4181-86A2-D24642733E51}" userId="3e904763623e1e4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Myers" refreshedDate="44180.480834374997" createdVersion="6" refreshedVersion="6" minRefreshableVersion="3" recordCount="4114" xr:uid="{00560FBB-15C0-4BF0-BB5A-EE101F1D817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 Myers" refreshedDate="44180.493510532404" createdVersion="6" refreshedVersion="6" minRefreshableVersion="3" recordCount="4114" xr:uid="{341BF857-7977-46D9-A818-F9535027C22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014AD-0C1C-4487-BEC5-8924F94BAE4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43FE6-B9AB-4D65-94A7-40A39B387EF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6346E-1F87-486C-B523-A238DDBF7E8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0-12-16T21:32:41.58" personId="{75597F61-09AE-4181-86A2-D24642733E51}" id="{A8999931-2498-46A3-9C71-3237E82B4BA9}">
    <text>Does not account for 'live' projects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H7" sqref="H7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24.7109375" customWidth="1"/>
    <col min="14" max="14" width="44.5703125" bestFit="1" customWidth="1"/>
    <col min="15" max="15" width="18.7109375" customWidth="1"/>
    <col min="16" max="16" width="28.5703125" style="10" customWidth="1"/>
    <col min="17" max="17" width="17.42578125" customWidth="1"/>
    <col min="18" max="18" width="18.7109375" customWidth="1"/>
    <col min="19" max="19" width="33.85546875" customWidth="1"/>
    <col min="20" max="20" width="35.140625" customWidth="1"/>
  </cols>
  <sheetData>
    <row r="1" spans="1:20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9" t="s">
        <v>8307</v>
      </c>
      <c r="Q1" s="7" t="s">
        <v>8308</v>
      </c>
      <c r="R1" s="7" t="s">
        <v>8309</v>
      </c>
      <c r="S1" s="7" t="s">
        <v>8366</v>
      </c>
      <c r="T1" s="7" t="s">
        <v>8367</v>
      </c>
    </row>
    <row r="2" spans="1:20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8">
        <f>E2/D2</f>
        <v>1.3685882352941177</v>
      </c>
      <c r="P2" s="10">
        <f>ROUND(E2/L2,2)</f>
        <v>63.92</v>
      </c>
      <c r="Q2" t="s">
        <v>8313</v>
      </c>
      <c r="R2" t="s">
        <v>8314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8">
        <f t="shared" ref="O3:O66" si="0">E3/D3</f>
        <v>1.4260827250608272</v>
      </c>
      <c r="P3" s="10">
        <f>ROUND(E3/L3,2)</f>
        <v>185.48</v>
      </c>
      <c r="Q3" t="s">
        <v>8313</v>
      </c>
      <c r="R3" t="s">
        <v>8314</v>
      </c>
      <c r="S3" s="14">
        <f>(((J3/60)/60)/24)+DATE(1970,1,1)</f>
        <v>42766.600497685184</v>
      </c>
      <c r="T3" s="14">
        <f t="shared" ref="T3:T66" si="1">(((I3/60)/60)/24)+DATE(1970,1,1)</f>
        <v>42796.600497685184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8">
        <f t="shared" si="0"/>
        <v>1.05</v>
      </c>
      <c r="P4" s="10">
        <f>ROUND(E4/L4,2)</f>
        <v>15</v>
      </c>
      <c r="Q4" t="s">
        <v>8313</v>
      </c>
      <c r="R4" t="s">
        <v>8314</v>
      </c>
      <c r="S4" s="14">
        <f>(((J4/60)/60)/24)+DATE(1970,1,1)</f>
        <v>42405.702349537038</v>
      </c>
      <c r="T4" s="14">
        <f t="shared" si="1"/>
        <v>42415.702349537038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8">
        <f t="shared" si="0"/>
        <v>1.0389999999999999</v>
      </c>
      <c r="P5" s="10">
        <f>ROUND(E5/L5,2)</f>
        <v>69.27</v>
      </c>
      <c r="Q5" t="s">
        <v>8313</v>
      </c>
      <c r="R5" t="s">
        <v>8314</v>
      </c>
      <c r="S5" s="14">
        <f>(((J5/60)/60)/24)+DATE(1970,1,1)</f>
        <v>41828.515127314815</v>
      </c>
      <c r="T5" s="14">
        <f t="shared" si="1"/>
        <v>41858.515127314815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8">
        <f t="shared" si="0"/>
        <v>1.2299154545454545</v>
      </c>
      <c r="P6" s="10">
        <f>ROUND(E6/L6,2)</f>
        <v>190.55</v>
      </c>
      <c r="Q6" t="s">
        <v>8313</v>
      </c>
      <c r="R6" t="s">
        <v>8314</v>
      </c>
      <c r="S6" s="14">
        <f>(((J6/60)/60)/24)+DATE(1970,1,1)</f>
        <v>42327.834247685183</v>
      </c>
      <c r="T6" s="14">
        <f t="shared" si="1"/>
        <v>42357.834247685183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8">
        <f t="shared" si="0"/>
        <v>1.0977744436109027</v>
      </c>
      <c r="P7" s="10">
        <f>ROUND(E7/L7,2)</f>
        <v>93.4</v>
      </c>
      <c r="Q7" t="s">
        <v>8313</v>
      </c>
      <c r="R7" t="s">
        <v>8314</v>
      </c>
      <c r="S7" s="14">
        <f>(((J7/60)/60)/24)+DATE(1970,1,1)</f>
        <v>42563.932951388888</v>
      </c>
      <c r="T7" s="14">
        <f t="shared" si="1"/>
        <v>42580.232638888891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8">
        <f t="shared" si="0"/>
        <v>1.064875</v>
      </c>
      <c r="P8" s="10">
        <f>ROUND(E8/L8,2)</f>
        <v>146.88</v>
      </c>
      <c r="Q8" t="s">
        <v>8313</v>
      </c>
      <c r="R8" t="s">
        <v>8314</v>
      </c>
      <c r="S8" s="14">
        <f>(((J8/60)/60)/24)+DATE(1970,1,1)</f>
        <v>41794.072337962964</v>
      </c>
      <c r="T8" s="14">
        <f t="shared" si="1"/>
        <v>41804.072337962964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8">
        <f t="shared" si="0"/>
        <v>1.0122222222222221</v>
      </c>
      <c r="P9" s="10">
        <f>ROUND(E9/L9,2)</f>
        <v>159.82</v>
      </c>
      <c r="Q9" t="s">
        <v>8313</v>
      </c>
      <c r="R9" t="s">
        <v>8314</v>
      </c>
      <c r="S9" s="14">
        <f>(((J9/60)/60)/24)+DATE(1970,1,1)</f>
        <v>42516.047071759262</v>
      </c>
      <c r="T9" s="14">
        <f t="shared" si="1"/>
        <v>42556.047071759262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8">
        <f t="shared" si="0"/>
        <v>1.0004342857142856</v>
      </c>
      <c r="P10" s="10">
        <f>ROUND(E10/L10,2)</f>
        <v>291.79000000000002</v>
      </c>
      <c r="Q10" t="s">
        <v>8313</v>
      </c>
      <c r="R10" t="s">
        <v>8314</v>
      </c>
      <c r="S10" s="14">
        <f>(((J10/60)/60)/24)+DATE(1970,1,1)</f>
        <v>42468.94458333333</v>
      </c>
      <c r="T10" s="14">
        <f t="shared" si="1"/>
        <v>42475.875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8">
        <f t="shared" si="0"/>
        <v>1.2599800000000001</v>
      </c>
      <c r="P11" s="10">
        <f>ROUND(E11/L11,2)</f>
        <v>31.5</v>
      </c>
      <c r="Q11" t="s">
        <v>8313</v>
      </c>
      <c r="R11" t="s">
        <v>8314</v>
      </c>
      <c r="S11" s="14">
        <f>(((J11/60)/60)/24)+DATE(1970,1,1)</f>
        <v>42447.103518518517</v>
      </c>
      <c r="T11" s="14">
        <f t="shared" si="1"/>
        <v>42477.103518518517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8">
        <f t="shared" si="0"/>
        <v>1.0049999999999999</v>
      </c>
      <c r="P12" s="10">
        <f>ROUND(E12/L12,2)</f>
        <v>158.68</v>
      </c>
      <c r="Q12" t="s">
        <v>8313</v>
      </c>
      <c r="R12" t="s">
        <v>8314</v>
      </c>
      <c r="S12" s="14">
        <f>(((J12/60)/60)/24)+DATE(1970,1,1)</f>
        <v>41780.068043981482</v>
      </c>
      <c r="T12" s="14">
        <f t="shared" si="1"/>
        <v>41815.068043981482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8">
        <f t="shared" si="0"/>
        <v>1.2050000000000001</v>
      </c>
      <c r="P13" s="10">
        <f>ROUND(E13/L13,2)</f>
        <v>80.33</v>
      </c>
      <c r="Q13" t="s">
        <v>8313</v>
      </c>
      <c r="R13" t="s">
        <v>8314</v>
      </c>
      <c r="S13" s="14">
        <f>(((J13/60)/60)/24)+DATE(1970,1,1)</f>
        <v>42572.778495370367</v>
      </c>
      <c r="T13" s="14">
        <f t="shared" si="1"/>
        <v>42604.125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8">
        <f t="shared" si="0"/>
        <v>1.6529333333333334</v>
      </c>
      <c r="P14" s="10">
        <f>ROUND(E14/L14,2)</f>
        <v>59.96</v>
      </c>
      <c r="Q14" t="s">
        <v>8313</v>
      </c>
      <c r="R14" t="s">
        <v>8314</v>
      </c>
      <c r="S14" s="14">
        <f>(((J14/60)/60)/24)+DATE(1970,1,1)</f>
        <v>41791.713252314818</v>
      </c>
      <c r="T14" s="14">
        <f t="shared" si="1"/>
        <v>41836.125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8">
        <f t="shared" si="0"/>
        <v>1.5997142857142856</v>
      </c>
      <c r="P15" s="10">
        <f>ROUND(E15/L15,2)</f>
        <v>109.78</v>
      </c>
      <c r="Q15" t="s">
        <v>8313</v>
      </c>
      <c r="R15" t="s">
        <v>8314</v>
      </c>
      <c r="S15" s="14">
        <f>(((J15/60)/60)/24)+DATE(1970,1,1)</f>
        <v>42508.677187499998</v>
      </c>
      <c r="T15" s="14">
        <f t="shared" si="1"/>
        <v>42544.852083333331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8">
        <f t="shared" si="0"/>
        <v>1.0093333333333334</v>
      </c>
      <c r="P16" s="10">
        <f>ROUND(E16/L16,2)</f>
        <v>147.71</v>
      </c>
      <c r="Q16" t="s">
        <v>8313</v>
      </c>
      <c r="R16" t="s">
        <v>8314</v>
      </c>
      <c r="S16" s="14">
        <f>(((J16/60)/60)/24)+DATE(1970,1,1)</f>
        <v>41808.02648148148</v>
      </c>
      <c r="T16" s="14">
        <f t="shared" si="1"/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8">
        <f t="shared" si="0"/>
        <v>1.0660000000000001</v>
      </c>
      <c r="P17" s="10">
        <f>ROUND(E17/L17,2)</f>
        <v>21.76</v>
      </c>
      <c r="Q17" t="s">
        <v>8313</v>
      </c>
      <c r="R17" t="s">
        <v>8314</v>
      </c>
      <c r="S17" s="14">
        <f>(((J17/60)/60)/24)+DATE(1970,1,1)</f>
        <v>42256.391875000001</v>
      </c>
      <c r="T17" s="14">
        <f t="shared" si="1"/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8">
        <f t="shared" si="0"/>
        <v>1.0024166666666667</v>
      </c>
      <c r="P18" s="10">
        <f>ROUND(E18/L18,2)</f>
        <v>171.84</v>
      </c>
      <c r="Q18" t="s">
        <v>8313</v>
      </c>
      <c r="R18" t="s">
        <v>8314</v>
      </c>
      <c r="S18" s="14">
        <f>(((J18/60)/60)/24)+DATE(1970,1,1)</f>
        <v>41760.796423611115</v>
      </c>
      <c r="T18" s="14">
        <f t="shared" si="1"/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8">
        <f t="shared" si="0"/>
        <v>1.0066666666666666</v>
      </c>
      <c r="P19" s="10">
        <f>ROUND(E19/L19,2)</f>
        <v>41.94</v>
      </c>
      <c r="Q19" t="s">
        <v>8313</v>
      </c>
      <c r="R19" t="s">
        <v>8314</v>
      </c>
      <c r="S19" s="14">
        <f>(((J19/60)/60)/24)+DATE(1970,1,1)</f>
        <v>41917.731736111113</v>
      </c>
      <c r="T19" s="14">
        <f t="shared" si="1"/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8">
        <f t="shared" si="0"/>
        <v>1.0632110000000001</v>
      </c>
      <c r="P20" s="10">
        <f>ROUND(E20/L20,2)</f>
        <v>93.26</v>
      </c>
      <c r="Q20" t="s">
        <v>8313</v>
      </c>
      <c r="R20" t="s">
        <v>8314</v>
      </c>
      <c r="S20" s="14">
        <f>(((J20/60)/60)/24)+DATE(1970,1,1)</f>
        <v>41869.542314814818</v>
      </c>
      <c r="T20" s="14">
        <f t="shared" si="1"/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8">
        <f t="shared" si="0"/>
        <v>1.4529411764705882</v>
      </c>
      <c r="P21" s="10">
        <f>ROUND(E21/L21,2)</f>
        <v>56.14</v>
      </c>
      <c r="Q21" t="s">
        <v>8313</v>
      </c>
      <c r="R21" t="s">
        <v>8314</v>
      </c>
      <c r="S21" s="14">
        <f>(((J21/60)/60)/24)+DATE(1970,1,1)</f>
        <v>42175.816365740742</v>
      </c>
      <c r="T21" s="14">
        <f t="shared" si="1"/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8">
        <f t="shared" si="0"/>
        <v>1.002</v>
      </c>
      <c r="P22" s="10">
        <f>ROUND(E22/L22,2)</f>
        <v>80.16</v>
      </c>
      <c r="Q22" t="s">
        <v>8313</v>
      </c>
      <c r="R22" t="s">
        <v>8314</v>
      </c>
      <c r="S22" s="14">
        <f>(((J22/60)/60)/24)+DATE(1970,1,1)</f>
        <v>42200.758240740746</v>
      </c>
      <c r="T22" s="14">
        <f t="shared" si="1"/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8">
        <f t="shared" si="0"/>
        <v>1.0913513513513513</v>
      </c>
      <c r="P23" s="10">
        <f>ROUND(E23/L23,2)</f>
        <v>199.9</v>
      </c>
      <c r="Q23" t="s">
        <v>8313</v>
      </c>
      <c r="R23" t="s">
        <v>8314</v>
      </c>
      <c r="S23" s="14">
        <f>(((J23/60)/60)/24)+DATE(1970,1,1)</f>
        <v>41878.627187500002</v>
      </c>
      <c r="T23" s="14">
        <f t="shared" si="1"/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8">
        <f t="shared" si="0"/>
        <v>1.1714285714285715</v>
      </c>
      <c r="P24" s="10">
        <f>ROUND(E24/L24,2)</f>
        <v>51.25</v>
      </c>
      <c r="Q24" t="s">
        <v>8313</v>
      </c>
      <c r="R24" t="s">
        <v>8314</v>
      </c>
      <c r="S24" s="14">
        <f>(((J24/60)/60)/24)+DATE(1970,1,1)</f>
        <v>41989.91134259259</v>
      </c>
      <c r="T24" s="14">
        <f t="shared" si="1"/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8">
        <f t="shared" si="0"/>
        <v>1.1850000000000001</v>
      </c>
      <c r="P25" s="10">
        <f>ROUND(E25/L25,2)</f>
        <v>103.04</v>
      </c>
      <c r="Q25" t="s">
        <v>8313</v>
      </c>
      <c r="R25" t="s">
        <v>8314</v>
      </c>
      <c r="S25" s="14">
        <f>(((J25/60)/60)/24)+DATE(1970,1,1)</f>
        <v>42097.778946759259</v>
      </c>
      <c r="T25" s="14">
        <f t="shared" si="1"/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8">
        <f t="shared" si="0"/>
        <v>1.0880768571428572</v>
      </c>
      <c r="P26" s="10">
        <f>ROUND(E26/L26,2)</f>
        <v>66.349999999999994</v>
      </c>
      <c r="Q26" t="s">
        <v>8313</v>
      </c>
      <c r="R26" t="s">
        <v>8314</v>
      </c>
      <c r="S26" s="14">
        <f>(((J26/60)/60)/24)+DATE(1970,1,1)</f>
        <v>42229.820173611108</v>
      </c>
      <c r="T26" s="14">
        <f t="shared" si="1"/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8">
        <f t="shared" si="0"/>
        <v>1.3333333333333333</v>
      </c>
      <c r="P27" s="10">
        <f>ROUND(E27/L27,2)</f>
        <v>57.14</v>
      </c>
      <c r="Q27" t="s">
        <v>8313</v>
      </c>
      <c r="R27" t="s">
        <v>8314</v>
      </c>
      <c r="S27" s="14">
        <f>(((J27/60)/60)/24)+DATE(1970,1,1)</f>
        <v>42318.025011574078</v>
      </c>
      <c r="T27" s="14">
        <f t="shared" si="1"/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8">
        <f t="shared" si="0"/>
        <v>1.552</v>
      </c>
      <c r="P28" s="10">
        <f>ROUND(E28/L28,2)</f>
        <v>102.11</v>
      </c>
      <c r="Q28" t="s">
        <v>8313</v>
      </c>
      <c r="R28" t="s">
        <v>8314</v>
      </c>
      <c r="S28" s="14">
        <f>(((J28/60)/60)/24)+DATE(1970,1,1)</f>
        <v>41828.515555555554</v>
      </c>
      <c r="T28" s="14">
        <f t="shared" si="1"/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8">
        <f t="shared" si="0"/>
        <v>1.1172500000000001</v>
      </c>
      <c r="P29" s="10">
        <f>ROUND(E29/L29,2)</f>
        <v>148.97</v>
      </c>
      <c r="Q29" t="s">
        <v>8313</v>
      </c>
      <c r="R29" t="s">
        <v>8314</v>
      </c>
      <c r="S29" s="14">
        <f>(((J29/60)/60)/24)+DATE(1970,1,1)</f>
        <v>41929.164733796293</v>
      </c>
      <c r="T29" s="14">
        <f t="shared" si="1"/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8">
        <f t="shared" si="0"/>
        <v>1.0035000000000001</v>
      </c>
      <c r="P30" s="10">
        <f>ROUND(E30/L30,2)</f>
        <v>169.61</v>
      </c>
      <c r="Q30" t="s">
        <v>8313</v>
      </c>
      <c r="R30" t="s">
        <v>8314</v>
      </c>
      <c r="S30" s="14">
        <f>(((J30/60)/60)/24)+DATE(1970,1,1)</f>
        <v>42324.96393518518</v>
      </c>
      <c r="T30" s="14">
        <f t="shared" si="1"/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8">
        <f t="shared" si="0"/>
        <v>1.2333333333333334</v>
      </c>
      <c r="P31" s="10">
        <f>ROUND(E31/L31,2)</f>
        <v>31.62</v>
      </c>
      <c r="Q31" t="s">
        <v>8313</v>
      </c>
      <c r="R31" t="s">
        <v>8314</v>
      </c>
      <c r="S31" s="14">
        <f>(((J31/60)/60)/24)+DATE(1970,1,1)</f>
        <v>41812.67324074074</v>
      </c>
      <c r="T31" s="14">
        <f t="shared" si="1"/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8">
        <f t="shared" si="0"/>
        <v>1.0129975</v>
      </c>
      <c r="P32" s="10">
        <f>ROUND(E32/L32,2)</f>
        <v>76.45</v>
      </c>
      <c r="Q32" t="s">
        <v>8313</v>
      </c>
      <c r="R32" t="s">
        <v>8314</v>
      </c>
      <c r="S32" s="14">
        <f>(((J32/60)/60)/24)+DATE(1970,1,1)</f>
        <v>41842.292997685188</v>
      </c>
      <c r="T32" s="14">
        <f t="shared" si="1"/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8">
        <f t="shared" si="0"/>
        <v>1</v>
      </c>
      <c r="P33" s="10">
        <f>ROUND(E33/L33,2)</f>
        <v>13</v>
      </c>
      <c r="Q33" t="s">
        <v>8313</v>
      </c>
      <c r="R33" t="s">
        <v>8314</v>
      </c>
      <c r="S33" s="14">
        <f>(((J33/60)/60)/24)+DATE(1970,1,1)</f>
        <v>42376.79206018518</v>
      </c>
      <c r="T33" s="14">
        <f t="shared" si="1"/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8">
        <f t="shared" si="0"/>
        <v>1.0024604569420035</v>
      </c>
      <c r="P34" s="10">
        <f>ROUND(E34/L34,2)</f>
        <v>320.45</v>
      </c>
      <c r="Q34" t="s">
        <v>8313</v>
      </c>
      <c r="R34" t="s">
        <v>8314</v>
      </c>
      <c r="S34" s="14">
        <f>(((J34/60)/60)/24)+DATE(1970,1,1)</f>
        <v>42461.627511574072</v>
      </c>
      <c r="T34" s="14">
        <f t="shared" si="1"/>
        <v>42503.165972222225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8">
        <f t="shared" si="0"/>
        <v>1.0209523809523811</v>
      </c>
      <c r="P35" s="10">
        <f>ROUND(E35/L35,2)</f>
        <v>83.75</v>
      </c>
      <c r="Q35" t="s">
        <v>8313</v>
      </c>
      <c r="R35" t="s">
        <v>8314</v>
      </c>
      <c r="S35" s="14">
        <f>(((J35/60)/60)/24)+DATE(1970,1,1)</f>
        <v>42286.660891203705</v>
      </c>
      <c r="T35" s="14">
        <f t="shared" si="1"/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8">
        <f t="shared" si="0"/>
        <v>1.3046153846153845</v>
      </c>
      <c r="P36" s="10">
        <f>ROUND(E36/L36,2)</f>
        <v>49.88</v>
      </c>
      <c r="Q36" t="s">
        <v>8313</v>
      </c>
      <c r="R36" t="s">
        <v>8314</v>
      </c>
      <c r="S36" s="14">
        <f>(((J36/60)/60)/24)+DATE(1970,1,1)</f>
        <v>41841.321770833332</v>
      </c>
      <c r="T36" s="14">
        <f t="shared" si="1"/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8">
        <f t="shared" si="0"/>
        <v>1.665</v>
      </c>
      <c r="P37" s="10">
        <f>ROUND(E37/L37,2)</f>
        <v>59.46</v>
      </c>
      <c r="Q37" t="s">
        <v>8313</v>
      </c>
      <c r="R37" t="s">
        <v>8314</v>
      </c>
      <c r="S37" s="14">
        <f>(((J37/60)/60)/24)+DATE(1970,1,1)</f>
        <v>42098.291828703703</v>
      </c>
      <c r="T37" s="14">
        <f t="shared" si="1"/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8">
        <f t="shared" si="0"/>
        <v>1.4215</v>
      </c>
      <c r="P38" s="10">
        <f>ROUND(E38/L38,2)</f>
        <v>193.84</v>
      </c>
      <c r="Q38" t="s">
        <v>8313</v>
      </c>
      <c r="R38" t="s">
        <v>8314</v>
      </c>
      <c r="S38" s="14">
        <f>(((J38/60)/60)/24)+DATE(1970,1,1)</f>
        <v>42068.307002314818</v>
      </c>
      <c r="T38" s="14">
        <f t="shared" si="1"/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8">
        <f t="shared" si="0"/>
        <v>1.8344090909090909</v>
      </c>
      <c r="P39" s="10">
        <f>ROUND(E39/L39,2)</f>
        <v>159.51</v>
      </c>
      <c r="Q39" t="s">
        <v>8313</v>
      </c>
      <c r="R39" t="s">
        <v>8314</v>
      </c>
      <c r="S39" s="14">
        <f>(((J39/60)/60)/24)+DATE(1970,1,1)</f>
        <v>42032.693043981482</v>
      </c>
      <c r="T39" s="14">
        <f t="shared" si="1"/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8">
        <f t="shared" si="0"/>
        <v>1.1004</v>
      </c>
      <c r="P40" s="10">
        <f>ROUND(E40/L40,2)</f>
        <v>41.68</v>
      </c>
      <c r="Q40" t="s">
        <v>8313</v>
      </c>
      <c r="R40" t="s">
        <v>8314</v>
      </c>
      <c r="S40" s="14">
        <f>(((J40/60)/60)/24)+DATE(1970,1,1)</f>
        <v>41375.057222222218</v>
      </c>
      <c r="T40" s="14">
        <f t="shared" si="1"/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8">
        <f t="shared" si="0"/>
        <v>1.3098000000000001</v>
      </c>
      <c r="P41" s="10">
        <f>ROUND(E41/L41,2)</f>
        <v>150.9</v>
      </c>
      <c r="Q41" t="s">
        <v>8313</v>
      </c>
      <c r="R41" t="s">
        <v>8314</v>
      </c>
      <c r="S41" s="14">
        <f>(((J41/60)/60)/24)+DATE(1970,1,1)</f>
        <v>41754.047083333331</v>
      </c>
      <c r="T41" s="14">
        <f t="shared" si="1"/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8">
        <f t="shared" si="0"/>
        <v>1.0135000000000001</v>
      </c>
      <c r="P42" s="10">
        <f>ROUND(E42/L42,2)</f>
        <v>126.69</v>
      </c>
      <c r="Q42" t="s">
        <v>8313</v>
      </c>
      <c r="R42" t="s">
        <v>8314</v>
      </c>
      <c r="S42" s="14">
        <f>(((J42/60)/60)/24)+DATE(1970,1,1)</f>
        <v>41789.21398148148</v>
      </c>
      <c r="T42" s="14">
        <f t="shared" si="1"/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8">
        <f t="shared" si="0"/>
        <v>1</v>
      </c>
      <c r="P43" s="10">
        <f>ROUND(E43/L43,2)</f>
        <v>105.26</v>
      </c>
      <c r="Q43" t="s">
        <v>8313</v>
      </c>
      <c r="R43" t="s">
        <v>8314</v>
      </c>
      <c r="S43" s="14">
        <f>(((J43/60)/60)/24)+DATE(1970,1,1)</f>
        <v>41887.568912037037</v>
      </c>
      <c r="T43" s="14">
        <f t="shared" si="1"/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8">
        <f t="shared" si="0"/>
        <v>1.4185714285714286</v>
      </c>
      <c r="P44" s="10">
        <f>ROUND(E44/L44,2)</f>
        <v>117.51</v>
      </c>
      <c r="Q44" t="s">
        <v>8313</v>
      </c>
      <c r="R44" t="s">
        <v>8314</v>
      </c>
      <c r="S44" s="14">
        <f>(((J44/60)/60)/24)+DATE(1970,1,1)</f>
        <v>41971.639189814814</v>
      </c>
      <c r="T44" s="14">
        <f t="shared" si="1"/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8">
        <f t="shared" si="0"/>
        <v>3.0865999999999998</v>
      </c>
      <c r="P45" s="10">
        <f>ROUND(E45/L45,2)</f>
        <v>117.36</v>
      </c>
      <c r="Q45" t="s">
        <v>8313</v>
      </c>
      <c r="R45" t="s">
        <v>8314</v>
      </c>
      <c r="S45" s="14">
        <f>(((J45/60)/60)/24)+DATE(1970,1,1)</f>
        <v>41802.790347222224</v>
      </c>
      <c r="T45" s="14">
        <f t="shared" si="1"/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8">
        <f t="shared" si="0"/>
        <v>1</v>
      </c>
      <c r="P46" s="10">
        <f>ROUND(E46/L46,2)</f>
        <v>133.33000000000001</v>
      </c>
      <c r="Q46" t="s">
        <v>8313</v>
      </c>
      <c r="R46" t="s">
        <v>8314</v>
      </c>
      <c r="S46" s="14">
        <f>(((J46/60)/60)/24)+DATE(1970,1,1)</f>
        <v>41874.098807870374</v>
      </c>
      <c r="T46" s="14">
        <f t="shared" si="1"/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8">
        <f t="shared" si="0"/>
        <v>1.2</v>
      </c>
      <c r="P47" s="10">
        <f>ROUND(E47/L47,2)</f>
        <v>98.36</v>
      </c>
      <c r="Q47" t="s">
        <v>8313</v>
      </c>
      <c r="R47" t="s">
        <v>8314</v>
      </c>
      <c r="S47" s="14">
        <f>(((J47/60)/60)/24)+DATE(1970,1,1)</f>
        <v>42457.623923611114</v>
      </c>
      <c r="T47" s="14">
        <f t="shared" si="1"/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8">
        <f t="shared" si="0"/>
        <v>1.0416666666666667</v>
      </c>
      <c r="P48" s="10">
        <f>ROUND(E48/L48,2)</f>
        <v>194.44</v>
      </c>
      <c r="Q48" t="s">
        <v>8313</v>
      </c>
      <c r="R48" t="s">
        <v>8314</v>
      </c>
      <c r="S48" s="14">
        <f>(((J48/60)/60)/24)+DATE(1970,1,1)</f>
        <v>42323.964976851858</v>
      </c>
      <c r="T48" s="14">
        <f t="shared" si="1"/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8">
        <f t="shared" si="0"/>
        <v>1.0761100000000001</v>
      </c>
      <c r="P49" s="10">
        <f>ROUND(E49/L49,2)</f>
        <v>76.87</v>
      </c>
      <c r="Q49" t="s">
        <v>8313</v>
      </c>
      <c r="R49" t="s">
        <v>8314</v>
      </c>
      <c r="S49" s="14">
        <f>(((J49/60)/60)/24)+DATE(1970,1,1)</f>
        <v>41932.819525462961</v>
      </c>
      <c r="T49" s="14">
        <f t="shared" si="1"/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8">
        <f t="shared" si="0"/>
        <v>1.0794999999999999</v>
      </c>
      <c r="P50" s="10">
        <f>ROUND(E50/L50,2)</f>
        <v>56.82</v>
      </c>
      <c r="Q50" t="s">
        <v>8313</v>
      </c>
      <c r="R50" t="s">
        <v>8314</v>
      </c>
      <c r="S50" s="14">
        <f>(((J50/60)/60)/24)+DATE(1970,1,1)</f>
        <v>42033.516898148147</v>
      </c>
      <c r="T50" s="14">
        <f t="shared" si="1"/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8">
        <f t="shared" si="0"/>
        <v>1</v>
      </c>
      <c r="P51" s="10">
        <f>ROUND(E51/L51,2)</f>
        <v>137.93</v>
      </c>
      <c r="Q51" t="s">
        <v>8313</v>
      </c>
      <c r="R51" t="s">
        <v>8314</v>
      </c>
      <c r="S51" s="14">
        <f>(((J51/60)/60)/24)+DATE(1970,1,1)</f>
        <v>42271.176446759258</v>
      </c>
      <c r="T51" s="14">
        <f t="shared" si="1"/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8">
        <f t="shared" si="0"/>
        <v>1</v>
      </c>
      <c r="P52" s="10">
        <f>ROUND(E52/L52,2)</f>
        <v>27.27</v>
      </c>
      <c r="Q52" t="s">
        <v>8313</v>
      </c>
      <c r="R52" t="s">
        <v>8314</v>
      </c>
      <c r="S52" s="14">
        <f>(((J52/60)/60)/24)+DATE(1970,1,1)</f>
        <v>41995.752986111111</v>
      </c>
      <c r="T52" s="14">
        <f t="shared" si="1"/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8">
        <f t="shared" si="0"/>
        <v>1.2801818181818181</v>
      </c>
      <c r="P53" s="10">
        <f>ROUND(E53/L53,2)</f>
        <v>118.34</v>
      </c>
      <c r="Q53" t="s">
        <v>8313</v>
      </c>
      <c r="R53" t="s">
        <v>8314</v>
      </c>
      <c r="S53" s="14">
        <f>(((J53/60)/60)/24)+DATE(1970,1,1)</f>
        <v>42196.928668981483</v>
      </c>
      <c r="T53" s="14">
        <f t="shared" si="1"/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8">
        <f t="shared" si="0"/>
        <v>1.1620999999999999</v>
      </c>
      <c r="P54" s="10">
        <f>ROUND(E54/L54,2)</f>
        <v>223.48</v>
      </c>
      <c r="Q54" t="s">
        <v>8313</v>
      </c>
      <c r="R54" t="s">
        <v>8314</v>
      </c>
      <c r="S54" s="14">
        <f>(((J54/60)/60)/24)+DATE(1970,1,1)</f>
        <v>41807.701921296299</v>
      </c>
      <c r="T54" s="14">
        <f t="shared" si="1"/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8">
        <f t="shared" si="0"/>
        <v>1.0963333333333334</v>
      </c>
      <c r="P55" s="10">
        <f>ROUND(E55/L55,2)</f>
        <v>28.11</v>
      </c>
      <c r="Q55" t="s">
        <v>8313</v>
      </c>
      <c r="R55" t="s">
        <v>8314</v>
      </c>
      <c r="S55" s="14">
        <f>(((J55/60)/60)/24)+DATE(1970,1,1)</f>
        <v>41719.549131944441</v>
      </c>
      <c r="T55" s="14">
        <f t="shared" si="1"/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8">
        <f t="shared" si="0"/>
        <v>1.01</v>
      </c>
      <c r="P56" s="10">
        <f>ROUND(E56/L56,2)</f>
        <v>194.23</v>
      </c>
      <c r="Q56" t="s">
        <v>8313</v>
      </c>
      <c r="R56" t="s">
        <v>8314</v>
      </c>
      <c r="S56" s="14">
        <f>(((J56/60)/60)/24)+DATE(1970,1,1)</f>
        <v>42333.713206018518</v>
      </c>
      <c r="T56" s="14">
        <f t="shared" si="1"/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8">
        <f t="shared" si="0"/>
        <v>1.2895348837209302</v>
      </c>
      <c r="P57" s="10">
        <f>ROUND(E57/L57,2)</f>
        <v>128.94999999999999</v>
      </c>
      <c r="Q57" t="s">
        <v>8313</v>
      </c>
      <c r="R57" t="s">
        <v>8314</v>
      </c>
      <c r="S57" s="14">
        <f>(((J57/60)/60)/24)+DATE(1970,1,1)</f>
        <v>42496.968935185185</v>
      </c>
      <c r="T57" s="14">
        <f t="shared" si="1"/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8">
        <f t="shared" si="0"/>
        <v>1.0726249999999999</v>
      </c>
      <c r="P58" s="10">
        <f>ROUND(E58/L58,2)</f>
        <v>49.32</v>
      </c>
      <c r="Q58" t="s">
        <v>8313</v>
      </c>
      <c r="R58" t="s">
        <v>8314</v>
      </c>
      <c r="S58" s="14">
        <f>(((J58/60)/60)/24)+DATE(1970,1,1)</f>
        <v>42149.548888888887</v>
      </c>
      <c r="T58" s="14">
        <f t="shared" si="1"/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8">
        <f t="shared" si="0"/>
        <v>1.0189999999999999</v>
      </c>
      <c r="P59" s="10">
        <f>ROUND(E59/L59,2)</f>
        <v>221.52</v>
      </c>
      <c r="Q59" t="s">
        <v>8313</v>
      </c>
      <c r="R59" t="s">
        <v>8314</v>
      </c>
      <c r="S59" s="14">
        <f>(((J59/60)/60)/24)+DATE(1970,1,1)</f>
        <v>42089.83289351852</v>
      </c>
      <c r="T59" s="14">
        <f t="shared" si="1"/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8">
        <f t="shared" si="0"/>
        <v>1.0290999999999999</v>
      </c>
      <c r="P60" s="10">
        <f>ROUND(E60/L60,2)</f>
        <v>137.21</v>
      </c>
      <c r="Q60" t="s">
        <v>8313</v>
      </c>
      <c r="R60" t="s">
        <v>8314</v>
      </c>
      <c r="S60" s="14">
        <f>(((J60/60)/60)/24)+DATE(1970,1,1)</f>
        <v>41932.745046296295</v>
      </c>
      <c r="T60" s="14">
        <f t="shared" si="1"/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8">
        <f t="shared" si="0"/>
        <v>1.0012570000000001</v>
      </c>
      <c r="P61" s="10">
        <f>ROUND(E61/L61,2)</f>
        <v>606.82000000000005</v>
      </c>
      <c r="Q61" t="s">
        <v>8313</v>
      </c>
      <c r="R61" t="s">
        <v>8314</v>
      </c>
      <c r="S61" s="14">
        <f>(((J61/60)/60)/24)+DATE(1970,1,1)</f>
        <v>42230.23583333334</v>
      </c>
      <c r="T61" s="14">
        <f t="shared" si="1"/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8">
        <f t="shared" si="0"/>
        <v>1.0329622222222221</v>
      </c>
      <c r="P62" s="10">
        <f>ROUND(E62/L62,2)</f>
        <v>43.04</v>
      </c>
      <c r="Q62" t="s">
        <v>8313</v>
      </c>
      <c r="R62" t="s">
        <v>8315</v>
      </c>
      <c r="S62" s="14">
        <f>(((J62/60)/60)/24)+DATE(1970,1,1)</f>
        <v>41701.901817129627</v>
      </c>
      <c r="T62" s="14">
        <f t="shared" si="1"/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8">
        <f t="shared" si="0"/>
        <v>1.4830000000000001</v>
      </c>
      <c r="P63" s="10">
        <f>ROUND(E63/L63,2)</f>
        <v>322.39</v>
      </c>
      <c r="Q63" t="s">
        <v>8313</v>
      </c>
      <c r="R63" t="s">
        <v>8315</v>
      </c>
      <c r="S63" s="14">
        <f>(((J63/60)/60)/24)+DATE(1970,1,1)</f>
        <v>41409.814317129632</v>
      </c>
      <c r="T63" s="14">
        <f t="shared" si="1"/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8">
        <f t="shared" si="0"/>
        <v>1.5473333333333332</v>
      </c>
      <c r="P64" s="10">
        <f>ROUND(E64/L64,2)</f>
        <v>96.71</v>
      </c>
      <c r="Q64" t="s">
        <v>8313</v>
      </c>
      <c r="R64" t="s">
        <v>8315</v>
      </c>
      <c r="S64" s="14">
        <f>(((J64/60)/60)/24)+DATE(1970,1,1)</f>
        <v>41311.799513888887</v>
      </c>
      <c r="T64" s="14">
        <f t="shared" si="1"/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8">
        <f t="shared" si="0"/>
        <v>1.1351849999999999</v>
      </c>
      <c r="P65" s="10">
        <f>ROUND(E65/L65,2)</f>
        <v>35.47</v>
      </c>
      <c r="Q65" t="s">
        <v>8313</v>
      </c>
      <c r="R65" t="s">
        <v>8315</v>
      </c>
      <c r="S65" s="14">
        <f>(((J65/60)/60)/24)+DATE(1970,1,1)</f>
        <v>41612.912187499998</v>
      </c>
      <c r="T65" s="14">
        <f t="shared" si="1"/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8">
        <f t="shared" si="0"/>
        <v>1.7333333333333334</v>
      </c>
      <c r="P66" s="10">
        <f>ROUND(E66/L66,2)</f>
        <v>86.67</v>
      </c>
      <c r="Q66" t="s">
        <v>8313</v>
      </c>
      <c r="R66" t="s">
        <v>8315</v>
      </c>
      <c r="S66" s="14">
        <f>(((J66/60)/60)/24)+DATE(1970,1,1)</f>
        <v>41433.01829861111</v>
      </c>
      <c r="T66" s="14">
        <f t="shared" si="1"/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8">
        <f t="shared" ref="O67:O130" si="2">E67/D67</f>
        <v>1.0752857142857142</v>
      </c>
      <c r="P67" s="10">
        <f>ROUND(E67/L67,2)</f>
        <v>132.05000000000001</v>
      </c>
      <c r="Q67" t="s">
        <v>8313</v>
      </c>
      <c r="R67" t="s">
        <v>8315</v>
      </c>
      <c r="S67" s="14">
        <f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8">
        <f t="shared" si="2"/>
        <v>1.1859999999999999</v>
      </c>
      <c r="P68" s="10">
        <f>ROUND(E68/L68,2)</f>
        <v>91.23</v>
      </c>
      <c r="Q68" t="s">
        <v>8313</v>
      </c>
      <c r="R68" t="s">
        <v>8315</v>
      </c>
      <c r="S68" s="14">
        <f>(((J68/60)/60)/24)+DATE(1970,1,1)</f>
        <v>42539.849768518514</v>
      </c>
      <c r="T68" s="14">
        <f t="shared" si="3"/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8">
        <f t="shared" si="2"/>
        <v>1.1625000000000001</v>
      </c>
      <c r="P69" s="10">
        <f>ROUND(E69/L69,2)</f>
        <v>116.25</v>
      </c>
      <c r="Q69" t="s">
        <v>8313</v>
      </c>
      <c r="R69" t="s">
        <v>8315</v>
      </c>
      <c r="S69" s="14">
        <f>(((J69/60)/60)/24)+DATE(1970,1,1)</f>
        <v>41075.583379629628</v>
      </c>
      <c r="T69" s="14">
        <f t="shared" si="3"/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8">
        <f t="shared" si="2"/>
        <v>1.2716666666666667</v>
      </c>
      <c r="P70" s="10">
        <f>ROUND(E70/L70,2)</f>
        <v>21.19</v>
      </c>
      <c r="Q70" t="s">
        <v>8313</v>
      </c>
      <c r="R70" t="s">
        <v>8315</v>
      </c>
      <c r="S70" s="14">
        <f>(((J70/60)/60)/24)+DATE(1970,1,1)</f>
        <v>41663.569340277776</v>
      </c>
      <c r="T70" s="14">
        <f t="shared" si="3"/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8">
        <f t="shared" si="2"/>
        <v>1.109423</v>
      </c>
      <c r="P71" s="10">
        <f>ROUND(E71/L71,2)</f>
        <v>62.33</v>
      </c>
      <c r="Q71" t="s">
        <v>8313</v>
      </c>
      <c r="R71" t="s">
        <v>8315</v>
      </c>
      <c r="S71" s="14">
        <f>(((J71/60)/60)/24)+DATE(1970,1,1)</f>
        <v>40786.187789351854</v>
      </c>
      <c r="T71" s="14">
        <f t="shared" si="3"/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8">
        <f t="shared" si="2"/>
        <v>1.272</v>
      </c>
      <c r="P72" s="10">
        <f>ROUND(E72/L72,2)</f>
        <v>37.409999999999997</v>
      </c>
      <c r="Q72" t="s">
        <v>8313</v>
      </c>
      <c r="R72" t="s">
        <v>8315</v>
      </c>
      <c r="S72" s="14">
        <f>(((J72/60)/60)/24)+DATE(1970,1,1)</f>
        <v>40730.896354166667</v>
      </c>
      <c r="T72" s="14">
        <f t="shared" si="3"/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8">
        <f t="shared" si="2"/>
        <v>1.2394444444444443</v>
      </c>
      <c r="P73" s="10">
        <f>ROUND(E73/L73,2)</f>
        <v>69.72</v>
      </c>
      <c r="Q73" t="s">
        <v>8313</v>
      </c>
      <c r="R73" t="s">
        <v>8315</v>
      </c>
      <c r="S73" s="14">
        <f>(((J73/60)/60)/24)+DATE(1970,1,1)</f>
        <v>40997.271493055552</v>
      </c>
      <c r="T73" s="14">
        <f t="shared" si="3"/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8">
        <f t="shared" si="2"/>
        <v>1.084090909090909</v>
      </c>
      <c r="P74" s="10">
        <f>ROUND(E74/L74,2)</f>
        <v>58.17</v>
      </c>
      <c r="Q74" t="s">
        <v>8313</v>
      </c>
      <c r="R74" t="s">
        <v>8315</v>
      </c>
      <c r="S74" s="14">
        <f>(((J74/60)/60)/24)+DATE(1970,1,1)</f>
        <v>41208.010196759256</v>
      </c>
      <c r="T74" s="14">
        <f t="shared" si="3"/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8">
        <f t="shared" si="2"/>
        <v>1</v>
      </c>
      <c r="P75" s="10">
        <f>ROUND(E75/L75,2)</f>
        <v>50</v>
      </c>
      <c r="Q75" t="s">
        <v>8313</v>
      </c>
      <c r="R75" t="s">
        <v>8315</v>
      </c>
      <c r="S75" s="14">
        <f>(((J75/60)/60)/24)+DATE(1970,1,1)</f>
        <v>40587.75675925926</v>
      </c>
      <c r="T75" s="14">
        <f t="shared" si="3"/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8">
        <f t="shared" si="2"/>
        <v>1.1293199999999999</v>
      </c>
      <c r="P76" s="10">
        <f>ROUND(E76/L76,2)</f>
        <v>19.47</v>
      </c>
      <c r="Q76" t="s">
        <v>8313</v>
      </c>
      <c r="R76" t="s">
        <v>8315</v>
      </c>
      <c r="S76" s="14">
        <f>(((J76/60)/60)/24)+DATE(1970,1,1)</f>
        <v>42360.487210648149</v>
      </c>
      <c r="T76" s="14">
        <f t="shared" si="3"/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8">
        <f t="shared" si="2"/>
        <v>1.1542857142857144</v>
      </c>
      <c r="P77" s="10">
        <f>ROUND(E77/L77,2)</f>
        <v>85.96</v>
      </c>
      <c r="Q77" t="s">
        <v>8313</v>
      </c>
      <c r="R77" t="s">
        <v>8315</v>
      </c>
      <c r="S77" s="14">
        <f>(((J77/60)/60)/24)+DATE(1970,1,1)</f>
        <v>41357.209166666667</v>
      </c>
      <c r="T77" s="14">
        <f t="shared" si="3"/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8">
        <f t="shared" si="2"/>
        <v>1.5333333333333334</v>
      </c>
      <c r="P78" s="10">
        <f>ROUND(E78/L78,2)</f>
        <v>30.67</v>
      </c>
      <c r="Q78" t="s">
        <v>8313</v>
      </c>
      <c r="R78" t="s">
        <v>8315</v>
      </c>
      <c r="S78" s="14">
        <f>(((J78/60)/60)/24)+DATE(1970,1,1)</f>
        <v>40844.691643518519</v>
      </c>
      <c r="T78" s="14">
        <f t="shared" si="3"/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8">
        <f t="shared" si="2"/>
        <v>3.9249999999999998</v>
      </c>
      <c r="P79" s="10">
        <f>ROUND(E79/L79,2)</f>
        <v>60.38</v>
      </c>
      <c r="Q79" t="s">
        <v>8313</v>
      </c>
      <c r="R79" t="s">
        <v>8315</v>
      </c>
      <c r="S79" s="14">
        <f>(((J79/60)/60)/24)+DATE(1970,1,1)</f>
        <v>40997.144872685189</v>
      </c>
      <c r="T79" s="14">
        <f t="shared" si="3"/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8">
        <f t="shared" si="2"/>
        <v>27.02</v>
      </c>
      <c r="P80" s="10">
        <f>ROUND(E80/L80,2)</f>
        <v>38.6</v>
      </c>
      <c r="Q80" t="s">
        <v>8313</v>
      </c>
      <c r="R80" t="s">
        <v>8315</v>
      </c>
      <c r="S80" s="14">
        <f>(((J80/60)/60)/24)+DATE(1970,1,1)</f>
        <v>42604.730567129634</v>
      </c>
      <c r="T80" s="14">
        <f t="shared" si="3"/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8">
        <f t="shared" si="2"/>
        <v>1.27</v>
      </c>
      <c r="P81" s="10">
        <f>ROUND(E81/L81,2)</f>
        <v>40.270000000000003</v>
      </c>
      <c r="Q81" t="s">
        <v>8313</v>
      </c>
      <c r="R81" t="s">
        <v>8315</v>
      </c>
      <c r="S81" s="14">
        <f>(((J81/60)/60)/24)+DATE(1970,1,1)</f>
        <v>41724.776539351849</v>
      </c>
      <c r="T81" s="14">
        <f t="shared" si="3"/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8">
        <f t="shared" si="2"/>
        <v>1.0725</v>
      </c>
      <c r="P82" s="10">
        <f>ROUND(E82/L82,2)</f>
        <v>273.83</v>
      </c>
      <c r="Q82" t="s">
        <v>8313</v>
      </c>
      <c r="R82" t="s">
        <v>8315</v>
      </c>
      <c r="S82" s="14">
        <f>(((J82/60)/60)/24)+DATE(1970,1,1)</f>
        <v>41583.083981481483</v>
      </c>
      <c r="T82" s="14">
        <f t="shared" si="3"/>
        <v>41618.083981481483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8">
        <f t="shared" si="2"/>
        <v>1.98</v>
      </c>
      <c r="P83" s="10">
        <f>ROUND(E83/L83,2)</f>
        <v>53.04</v>
      </c>
      <c r="Q83" t="s">
        <v>8313</v>
      </c>
      <c r="R83" t="s">
        <v>8315</v>
      </c>
      <c r="S83" s="14">
        <f>(((J83/60)/60)/24)+DATE(1970,1,1)</f>
        <v>41100.158877314818</v>
      </c>
      <c r="T83" s="14">
        <f t="shared" si="3"/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8">
        <f t="shared" si="2"/>
        <v>1.0001249999999999</v>
      </c>
      <c r="P84" s="10">
        <f>ROUND(E84/L84,2)</f>
        <v>40.01</v>
      </c>
      <c r="Q84" t="s">
        <v>8313</v>
      </c>
      <c r="R84" t="s">
        <v>8315</v>
      </c>
      <c r="S84" s="14">
        <f>(((J84/60)/60)/24)+DATE(1970,1,1)</f>
        <v>40795.820150462961</v>
      </c>
      <c r="T84" s="14">
        <f t="shared" si="3"/>
        <v>40825.820150462961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8">
        <f t="shared" si="2"/>
        <v>1.0249999999999999</v>
      </c>
      <c r="P85" s="10">
        <f>ROUND(E85/L85,2)</f>
        <v>15.77</v>
      </c>
      <c r="Q85" t="s">
        <v>8313</v>
      </c>
      <c r="R85" t="s">
        <v>8315</v>
      </c>
      <c r="S85" s="14">
        <f>(((J85/60)/60)/24)+DATE(1970,1,1)</f>
        <v>42042.615613425922</v>
      </c>
      <c r="T85" s="14">
        <f t="shared" si="3"/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8">
        <f t="shared" si="2"/>
        <v>1</v>
      </c>
      <c r="P86" s="10">
        <f>ROUND(E86/L86,2)</f>
        <v>71.430000000000007</v>
      </c>
      <c r="Q86" t="s">
        <v>8313</v>
      </c>
      <c r="R86" t="s">
        <v>8315</v>
      </c>
      <c r="S86" s="14">
        <f>(((J86/60)/60)/24)+DATE(1970,1,1)</f>
        <v>40648.757939814815</v>
      </c>
      <c r="T86" s="14">
        <f t="shared" si="3"/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8">
        <f t="shared" si="2"/>
        <v>1.2549999999999999</v>
      </c>
      <c r="P87" s="10">
        <f>ROUND(E87/L87,2)</f>
        <v>71.709999999999994</v>
      </c>
      <c r="Q87" t="s">
        <v>8313</v>
      </c>
      <c r="R87" t="s">
        <v>8315</v>
      </c>
      <c r="S87" s="14">
        <f>(((J87/60)/60)/24)+DATE(1970,1,1)</f>
        <v>40779.125428240739</v>
      </c>
      <c r="T87" s="14">
        <f t="shared" si="3"/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8">
        <f t="shared" si="2"/>
        <v>1.0646666666666667</v>
      </c>
      <c r="P88" s="10">
        <f>ROUND(E88/L88,2)</f>
        <v>375.76</v>
      </c>
      <c r="Q88" t="s">
        <v>8313</v>
      </c>
      <c r="R88" t="s">
        <v>8315</v>
      </c>
      <c r="S88" s="14">
        <f>(((J88/60)/60)/24)+DATE(1970,1,1)</f>
        <v>42291.556076388893</v>
      </c>
      <c r="T88" s="14">
        <f t="shared" si="3"/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8">
        <f t="shared" si="2"/>
        <v>1.046</v>
      </c>
      <c r="P89" s="10">
        <f>ROUND(E89/L89,2)</f>
        <v>104.6</v>
      </c>
      <c r="Q89" t="s">
        <v>8313</v>
      </c>
      <c r="R89" t="s">
        <v>8315</v>
      </c>
      <c r="S89" s="14">
        <f>(((J89/60)/60)/24)+DATE(1970,1,1)</f>
        <v>40322.53938657407</v>
      </c>
      <c r="T89" s="14">
        <f t="shared" si="3"/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8">
        <f t="shared" si="2"/>
        <v>1.0285714285714285</v>
      </c>
      <c r="P90" s="10">
        <f>ROUND(E90/L90,2)</f>
        <v>60</v>
      </c>
      <c r="Q90" t="s">
        <v>8313</v>
      </c>
      <c r="R90" t="s">
        <v>8315</v>
      </c>
      <c r="S90" s="14">
        <f>(((J90/60)/60)/24)+DATE(1970,1,1)</f>
        <v>41786.65892361111</v>
      </c>
      <c r="T90" s="14">
        <f t="shared" si="3"/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8">
        <f t="shared" si="2"/>
        <v>1.1506666666666667</v>
      </c>
      <c r="P91" s="10">
        <f>ROUND(E91/L91,2)</f>
        <v>123.29</v>
      </c>
      <c r="Q91" t="s">
        <v>8313</v>
      </c>
      <c r="R91" t="s">
        <v>8315</v>
      </c>
      <c r="S91" s="14">
        <f>(((J91/60)/60)/24)+DATE(1970,1,1)</f>
        <v>41402.752222222225</v>
      </c>
      <c r="T91" s="14">
        <f t="shared" si="3"/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8">
        <f t="shared" si="2"/>
        <v>1.004</v>
      </c>
      <c r="P92" s="10">
        <f>ROUND(E92/L92,2)</f>
        <v>31.38</v>
      </c>
      <c r="Q92" t="s">
        <v>8313</v>
      </c>
      <c r="R92" t="s">
        <v>8315</v>
      </c>
      <c r="S92" s="14">
        <f>(((J92/60)/60)/24)+DATE(1970,1,1)</f>
        <v>40706.297442129631</v>
      </c>
      <c r="T92" s="14">
        <f t="shared" si="3"/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8">
        <f t="shared" si="2"/>
        <v>1.2</v>
      </c>
      <c r="P93" s="10">
        <f>ROUND(E93/L93,2)</f>
        <v>78.260000000000005</v>
      </c>
      <c r="Q93" t="s">
        <v>8313</v>
      </c>
      <c r="R93" t="s">
        <v>8315</v>
      </c>
      <c r="S93" s="14">
        <f>(((J93/60)/60)/24)+DATE(1970,1,1)</f>
        <v>40619.402361111112</v>
      </c>
      <c r="T93" s="14">
        <f t="shared" si="3"/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8">
        <f t="shared" si="2"/>
        <v>1.052</v>
      </c>
      <c r="P94" s="10">
        <f>ROUND(E94/L94,2)</f>
        <v>122.33</v>
      </c>
      <c r="Q94" t="s">
        <v>8313</v>
      </c>
      <c r="R94" t="s">
        <v>8315</v>
      </c>
      <c r="S94" s="14">
        <f>(((J94/60)/60)/24)+DATE(1970,1,1)</f>
        <v>42721.198877314819</v>
      </c>
      <c r="T94" s="14">
        <f t="shared" si="3"/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8">
        <f t="shared" si="2"/>
        <v>1.1060000000000001</v>
      </c>
      <c r="P95" s="10">
        <f>ROUND(E95/L95,2)</f>
        <v>73.73</v>
      </c>
      <c r="Q95" t="s">
        <v>8313</v>
      </c>
      <c r="R95" t="s">
        <v>8315</v>
      </c>
      <c r="S95" s="14">
        <f>(((J95/60)/60)/24)+DATE(1970,1,1)</f>
        <v>41065.858067129629</v>
      </c>
      <c r="T95" s="14">
        <f t="shared" si="3"/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8">
        <f t="shared" si="2"/>
        <v>1.04</v>
      </c>
      <c r="P96" s="10">
        <f>ROUND(E96/L96,2)</f>
        <v>21.67</v>
      </c>
      <c r="Q96" t="s">
        <v>8313</v>
      </c>
      <c r="R96" t="s">
        <v>8315</v>
      </c>
      <c r="S96" s="14">
        <f>(((J96/60)/60)/24)+DATE(1970,1,1)</f>
        <v>41716.717847222222</v>
      </c>
      <c r="T96" s="14">
        <f t="shared" si="3"/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8">
        <f t="shared" si="2"/>
        <v>1.3142857142857143</v>
      </c>
      <c r="P97" s="10">
        <f>ROUND(E97/L97,2)</f>
        <v>21.9</v>
      </c>
      <c r="Q97" t="s">
        <v>8313</v>
      </c>
      <c r="R97" t="s">
        <v>8315</v>
      </c>
      <c r="S97" s="14">
        <f>(((J97/60)/60)/24)+DATE(1970,1,1)</f>
        <v>40935.005104166667</v>
      </c>
      <c r="T97" s="14">
        <f t="shared" si="3"/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8">
        <f t="shared" si="2"/>
        <v>1.1466666666666667</v>
      </c>
      <c r="P98" s="10">
        <f>ROUND(E98/L98,2)</f>
        <v>50.59</v>
      </c>
      <c r="Q98" t="s">
        <v>8313</v>
      </c>
      <c r="R98" t="s">
        <v>8315</v>
      </c>
      <c r="S98" s="14">
        <f>(((J98/60)/60)/24)+DATE(1970,1,1)</f>
        <v>40324.662511574075</v>
      </c>
      <c r="T98" s="14">
        <f t="shared" si="3"/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8">
        <f t="shared" si="2"/>
        <v>1.0625</v>
      </c>
      <c r="P99" s="10">
        <f>ROUND(E99/L99,2)</f>
        <v>53.13</v>
      </c>
      <c r="Q99" t="s">
        <v>8313</v>
      </c>
      <c r="R99" t="s">
        <v>8315</v>
      </c>
      <c r="S99" s="14">
        <f>(((J99/60)/60)/24)+DATE(1970,1,1)</f>
        <v>40706.135208333333</v>
      </c>
      <c r="T99" s="14">
        <f t="shared" si="3"/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8">
        <f t="shared" si="2"/>
        <v>1.0625</v>
      </c>
      <c r="P100" s="10">
        <f>ROUND(E100/L100,2)</f>
        <v>56.67</v>
      </c>
      <c r="Q100" t="s">
        <v>8313</v>
      </c>
      <c r="R100" t="s">
        <v>8315</v>
      </c>
      <c r="S100" s="14">
        <f>(((J100/60)/60)/24)+DATE(1970,1,1)</f>
        <v>41214.79483796296</v>
      </c>
      <c r="T100" s="14">
        <f t="shared" si="3"/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8">
        <f t="shared" si="2"/>
        <v>1.0601933333333333</v>
      </c>
      <c r="P101" s="10">
        <f>ROUND(E101/L101,2)</f>
        <v>40.78</v>
      </c>
      <c r="Q101" t="s">
        <v>8313</v>
      </c>
      <c r="R101" t="s">
        <v>8315</v>
      </c>
      <c r="S101" s="14">
        <f>(((J101/60)/60)/24)+DATE(1970,1,1)</f>
        <v>41631.902766203704</v>
      </c>
      <c r="T101" s="14">
        <f t="shared" si="3"/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8">
        <f t="shared" si="2"/>
        <v>1</v>
      </c>
      <c r="P102" s="10">
        <f>ROUND(E102/L102,2)</f>
        <v>192.31</v>
      </c>
      <c r="Q102" t="s">
        <v>8313</v>
      </c>
      <c r="R102" t="s">
        <v>8315</v>
      </c>
      <c r="S102" s="14">
        <f>(((J102/60)/60)/24)+DATE(1970,1,1)</f>
        <v>41197.753310185188</v>
      </c>
      <c r="T102" s="14">
        <f t="shared" si="3"/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8">
        <f t="shared" si="2"/>
        <v>1</v>
      </c>
      <c r="P103" s="10">
        <f>ROUND(E103/L103,2)</f>
        <v>100</v>
      </c>
      <c r="Q103" t="s">
        <v>8313</v>
      </c>
      <c r="R103" t="s">
        <v>8315</v>
      </c>
      <c r="S103" s="14">
        <f>(((J103/60)/60)/24)+DATE(1970,1,1)</f>
        <v>41274.776736111111</v>
      </c>
      <c r="T103" s="14">
        <f t="shared" si="3"/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8">
        <f t="shared" si="2"/>
        <v>1.2775000000000001</v>
      </c>
      <c r="P104" s="10">
        <f>ROUND(E104/L104,2)</f>
        <v>117.92</v>
      </c>
      <c r="Q104" t="s">
        <v>8313</v>
      </c>
      <c r="R104" t="s">
        <v>8315</v>
      </c>
      <c r="S104" s="14">
        <f>(((J104/60)/60)/24)+DATE(1970,1,1)</f>
        <v>40505.131168981483</v>
      </c>
      <c r="T104" s="14">
        <f t="shared" si="3"/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8">
        <f t="shared" si="2"/>
        <v>1.0515384615384615</v>
      </c>
      <c r="P105" s="10">
        <f>ROUND(E105/L105,2)</f>
        <v>27.9</v>
      </c>
      <c r="Q105" t="s">
        <v>8313</v>
      </c>
      <c r="R105" t="s">
        <v>8315</v>
      </c>
      <c r="S105" s="14">
        <f>(((J105/60)/60)/24)+DATE(1970,1,1)</f>
        <v>41682.805902777778</v>
      </c>
      <c r="T105" s="14">
        <f t="shared" si="3"/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8">
        <f t="shared" si="2"/>
        <v>1.2</v>
      </c>
      <c r="P106" s="10">
        <f>ROUND(E106/L106,2)</f>
        <v>60</v>
      </c>
      <c r="Q106" t="s">
        <v>8313</v>
      </c>
      <c r="R106" t="s">
        <v>8315</v>
      </c>
      <c r="S106" s="14">
        <f>(((J106/60)/60)/24)+DATE(1970,1,1)</f>
        <v>40612.695208333331</v>
      </c>
      <c r="T106" s="14">
        <f t="shared" si="3"/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8">
        <f t="shared" si="2"/>
        <v>1.074090909090909</v>
      </c>
      <c r="P107" s="10">
        <f>ROUND(E107/L107,2)</f>
        <v>39.380000000000003</v>
      </c>
      <c r="Q107" t="s">
        <v>8313</v>
      </c>
      <c r="R107" t="s">
        <v>8315</v>
      </c>
      <c r="S107" s="14">
        <f>(((J107/60)/60)/24)+DATE(1970,1,1)</f>
        <v>42485.724768518514</v>
      </c>
      <c r="T107" s="14">
        <f t="shared" si="3"/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8">
        <f t="shared" si="2"/>
        <v>1.0049999999999999</v>
      </c>
      <c r="P108" s="10">
        <f>ROUND(E108/L108,2)</f>
        <v>186.11</v>
      </c>
      <c r="Q108" t="s">
        <v>8313</v>
      </c>
      <c r="R108" t="s">
        <v>8315</v>
      </c>
      <c r="S108" s="14">
        <f>(((J108/60)/60)/24)+DATE(1970,1,1)</f>
        <v>40987.776631944449</v>
      </c>
      <c r="T108" s="14">
        <f t="shared" si="3"/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8">
        <f t="shared" si="2"/>
        <v>1.0246666666666666</v>
      </c>
      <c r="P109" s="10">
        <f>ROUND(E109/L109,2)</f>
        <v>111.38</v>
      </c>
      <c r="Q109" t="s">
        <v>8313</v>
      </c>
      <c r="R109" t="s">
        <v>8315</v>
      </c>
      <c r="S109" s="14">
        <f>(((J109/60)/60)/24)+DATE(1970,1,1)</f>
        <v>40635.982488425929</v>
      </c>
      <c r="T109" s="14">
        <f t="shared" si="3"/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8">
        <f t="shared" si="2"/>
        <v>2.4666666666666668</v>
      </c>
      <c r="P110" s="10">
        <f>ROUND(E110/L110,2)</f>
        <v>78.72</v>
      </c>
      <c r="Q110" t="s">
        <v>8313</v>
      </c>
      <c r="R110" t="s">
        <v>8315</v>
      </c>
      <c r="S110" s="14">
        <f>(((J110/60)/60)/24)+DATE(1970,1,1)</f>
        <v>41365.613078703704</v>
      </c>
      <c r="T110" s="14">
        <f t="shared" si="3"/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8">
        <f t="shared" si="2"/>
        <v>2.1949999999999998</v>
      </c>
      <c r="P111" s="10">
        <f>ROUND(E111/L111,2)</f>
        <v>46.7</v>
      </c>
      <c r="Q111" t="s">
        <v>8313</v>
      </c>
      <c r="R111" t="s">
        <v>8315</v>
      </c>
      <c r="S111" s="14">
        <f>(((J111/60)/60)/24)+DATE(1970,1,1)</f>
        <v>40570.025810185187</v>
      </c>
      <c r="T111" s="14">
        <f t="shared" si="3"/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8">
        <f t="shared" si="2"/>
        <v>1.3076923076923077</v>
      </c>
      <c r="P112" s="10">
        <f>ROUND(E112/L112,2)</f>
        <v>65.38</v>
      </c>
      <c r="Q112" t="s">
        <v>8313</v>
      </c>
      <c r="R112" t="s">
        <v>8315</v>
      </c>
      <c r="S112" s="14">
        <f>(((J112/60)/60)/24)+DATE(1970,1,1)</f>
        <v>41557.949687500004</v>
      </c>
      <c r="T112" s="14">
        <f t="shared" si="3"/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8">
        <f t="shared" si="2"/>
        <v>1.5457142857142858</v>
      </c>
      <c r="P113" s="10">
        <f>ROUND(E113/L113,2)</f>
        <v>102.08</v>
      </c>
      <c r="Q113" t="s">
        <v>8313</v>
      </c>
      <c r="R113" t="s">
        <v>8315</v>
      </c>
      <c r="S113" s="14">
        <f>(((J113/60)/60)/24)+DATE(1970,1,1)</f>
        <v>42125.333182870367</v>
      </c>
      <c r="T113" s="14">
        <f t="shared" si="3"/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8">
        <f t="shared" si="2"/>
        <v>1.04</v>
      </c>
      <c r="P114" s="10">
        <f>ROUND(E114/L114,2)</f>
        <v>64.2</v>
      </c>
      <c r="Q114" t="s">
        <v>8313</v>
      </c>
      <c r="R114" t="s">
        <v>8315</v>
      </c>
      <c r="S114" s="14">
        <f>(((J114/60)/60)/24)+DATE(1970,1,1)</f>
        <v>41718.043032407404</v>
      </c>
      <c r="T114" s="14">
        <f t="shared" si="3"/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8">
        <f t="shared" si="2"/>
        <v>1.41</v>
      </c>
      <c r="P115" s="10">
        <f>ROUND(E115/L115,2)</f>
        <v>90.38</v>
      </c>
      <c r="Q115" t="s">
        <v>8313</v>
      </c>
      <c r="R115" t="s">
        <v>8315</v>
      </c>
      <c r="S115" s="14">
        <f>(((J115/60)/60)/24)+DATE(1970,1,1)</f>
        <v>40753.758425925924</v>
      </c>
      <c r="T115" s="14">
        <f t="shared" si="3"/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8">
        <f t="shared" si="2"/>
        <v>1.0333333333333334</v>
      </c>
      <c r="P116" s="10">
        <f>ROUND(E116/L116,2)</f>
        <v>88.57</v>
      </c>
      <c r="Q116" t="s">
        <v>8313</v>
      </c>
      <c r="R116" t="s">
        <v>8315</v>
      </c>
      <c r="S116" s="14">
        <f>(((J116/60)/60)/24)+DATE(1970,1,1)</f>
        <v>40861.27416666667</v>
      </c>
      <c r="T116" s="14">
        <f t="shared" si="3"/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8">
        <f t="shared" si="2"/>
        <v>1.4044444444444444</v>
      </c>
      <c r="P117" s="10">
        <f>ROUND(E117/L117,2)</f>
        <v>28.73</v>
      </c>
      <c r="Q117" t="s">
        <v>8313</v>
      </c>
      <c r="R117" t="s">
        <v>8315</v>
      </c>
      <c r="S117" s="14">
        <f>(((J117/60)/60)/24)+DATE(1970,1,1)</f>
        <v>40918.738935185182</v>
      </c>
      <c r="T117" s="14">
        <f t="shared" si="3"/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8">
        <f t="shared" si="2"/>
        <v>1.1365714285714286</v>
      </c>
      <c r="P118" s="10">
        <f>ROUND(E118/L118,2)</f>
        <v>69.790000000000006</v>
      </c>
      <c r="Q118" t="s">
        <v>8313</v>
      </c>
      <c r="R118" t="s">
        <v>8315</v>
      </c>
      <c r="S118" s="14">
        <f>(((J118/60)/60)/24)+DATE(1970,1,1)</f>
        <v>40595.497164351851</v>
      </c>
      <c r="T118" s="14">
        <f t="shared" si="3"/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8">
        <f t="shared" si="2"/>
        <v>1.0049377777777779</v>
      </c>
      <c r="P119" s="10">
        <f>ROUND(E119/L119,2)</f>
        <v>167.49</v>
      </c>
      <c r="Q119" t="s">
        <v>8313</v>
      </c>
      <c r="R119" t="s">
        <v>8315</v>
      </c>
      <c r="S119" s="14">
        <f>(((J119/60)/60)/24)+DATE(1970,1,1)</f>
        <v>40248.834999999999</v>
      </c>
      <c r="T119" s="14">
        <f t="shared" si="3"/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8">
        <f t="shared" si="2"/>
        <v>1.1303159999999999</v>
      </c>
      <c r="P120" s="10">
        <f>ROUND(E120/L120,2)</f>
        <v>144.91</v>
      </c>
      <c r="Q120" t="s">
        <v>8313</v>
      </c>
      <c r="R120" t="s">
        <v>8315</v>
      </c>
      <c r="S120" s="14">
        <f>(((J120/60)/60)/24)+DATE(1970,1,1)</f>
        <v>40723.053657407407</v>
      </c>
      <c r="T120" s="14">
        <f t="shared" si="3"/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8">
        <f t="shared" si="2"/>
        <v>1.0455692307692308</v>
      </c>
      <c r="P121" s="10">
        <f>ROUND(E121/L121,2)</f>
        <v>91.84</v>
      </c>
      <c r="Q121" t="s">
        <v>8313</v>
      </c>
      <c r="R121" t="s">
        <v>8315</v>
      </c>
      <c r="S121" s="14">
        <f>(((J121/60)/60)/24)+DATE(1970,1,1)</f>
        <v>40739.069282407407</v>
      </c>
      <c r="T121" s="14">
        <f t="shared" si="3"/>
        <v>40768.958333333336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8">
        <f t="shared" si="2"/>
        <v>1.4285714285714287E-4</v>
      </c>
      <c r="P122" s="10">
        <f>ROUND(E122/L122,2)</f>
        <v>10</v>
      </c>
      <c r="Q122" t="s">
        <v>8313</v>
      </c>
      <c r="R122" t="s">
        <v>8316</v>
      </c>
      <c r="S122" s="14">
        <f>(((J122/60)/60)/24)+DATE(1970,1,1)</f>
        <v>42616.049849537041</v>
      </c>
      <c r="T122" s="14">
        <f t="shared" si="3"/>
        <v>42646.049849537041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8">
        <f t="shared" si="2"/>
        <v>3.3333333333333332E-4</v>
      </c>
      <c r="P123" s="10">
        <f>ROUND(E123/L123,2)</f>
        <v>1</v>
      </c>
      <c r="Q123" t="s">
        <v>8313</v>
      </c>
      <c r="R123" t="s">
        <v>8316</v>
      </c>
      <c r="S123" s="14">
        <f>(((J123/60)/60)/24)+DATE(1970,1,1)</f>
        <v>42096.704976851848</v>
      </c>
      <c r="T123" s="14">
        <f t="shared" si="3"/>
        <v>42112.427777777775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8">
        <f t="shared" si="2"/>
        <v>0</v>
      </c>
      <c r="P124" s="10" t="e">
        <f>ROUND(E124/L124,2)</f>
        <v>#DIV/0!</v>
      </c>
      <c r="Q124" t="s">
        <v>8313</v>
      </c>
      <c r="R124" t="s">
        <v>8316</v>
      </c>
      <c r="S124" s="14">
        <f>(((J124/60)/60)/24)+DATE(1970,1,1)</f>
        <v>42593.431793981479</v>
      </c>
      <c r="T124" s="14">
        <f t="shared" si="3"/>
        <v>42653.431793981479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8">
        <f t="shared" si="2"/>
        <v>2.7454545454545453E-3</v>
      </c>
      <c r="P125" s="10">
        <f>ROUND(E125/L125,2)</f>
        <v>25.17</v>
      </c>
      <c r="Q125" t="s">
        <v>8313</v>
      </c>
      <c r="R125" t="s">
        <v>8316</v>
      </c>
      <c r="S125" s="14">
        <f>(((J125/60)/60)/24)+DATE(1970,1,1)</f>
        <v>41904.781990740739</v>
      </c>
      <c r="T125" s="14">
        <f t="shared" si="3"/>
        <v>41940.916666666664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8">
        <f t="shared" si="2"/>
        <v>0</v>
      </c>
      <c r="P126" s="10" t="e">
        <f>ROUND(E126/L126,2)</f>
        <v>#DIV/0!</v>
      </c>
      <c r="Q126" t="s">
        <v>8313</v>
      </c>
      <c r="R126" t="s">
        <v>8316</v>
      </c>
      <c r="S126" s="14">
        <f>(((J126/60)/60)/24)+DATE(1970,1,1)</f>
        <v>42114.928726851853</v>
      </c>
      <c r="T126" s="14">
        <f t="shared" si="3"/>
        <v>42139.928726851853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8">
        <f t="shared" si="2"/>
        <v>0.14000000000000001</v>
      </c>
      <c r="P127" s="10">
        <f>ROUND(E127/L127,2)</f>
        <v>11.67</v>
      </c>
      <c r="Q127" t="s">
        <v>8313</v>
      </c>
      <c r="R127" t="s">
        <v>8316</v>
      </c>
      <c r="S127" s="14">
        <f>(((J127/60)/60)/24)+DATE(1970,1,1)</f>
        <v>42709.993981481486</v>
      </c>
      <c r="T127" s="14">
        <f t="shared" si="3"/>
        <v>42769.993981481486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8">
        <f t="shared" si="2"/>
        <v>5.5480000000000002E-2</v>
      </c>
      <c r="P128" s="10">
        <f>ROUND(E128/L128,2)</f>
        <v>106.69</v>
      </c>
      <c r="Q128" t="s">
        <v>8313</v>
      </c>
      <c r="R128" t="s">
        <v>8316</v>
      </c>
      <c r="S128" s="14">
        <f>(((J128/60)/60)/24)+DATE(1970,1,1)</f>
        <v>42135.589548611111</v>
      </c>
      <c r="T128" s="14">
        <f t="shared" si="3"/>
        <v>42166.083333333328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8">
        <f t="shared" si="2"/>
        <v>2.375E-2</v>
      </c>
      <c r="P129" s="10">
        <f>ROUND(E129/L129,2)</f>
        <v>47.5</v>
      </c>
      <c r="Q129" t="s">
        <v>8313</v>
      </c>
      <c r="R129" t="s">
        <v>8316</v>
      </c>
      <c r="S129" s="14">
        <f>(((J129/60)/60)/24)+DATE(1970,1,1)</f>
        <v>42067.62431712963</v>
      </c>
      <c r="T129" s="14">
        <f t="shared" si="3"/>
        <v>42097.582650462966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8">
        <f t="shared" si="2"/>
        <v>1.8669999999999999E-2</v>
      </c>
      <c r="P130" s="10">
        <f>ROUND(E130/L130,2)</f>
        <v>311.17</v>
      </c>
      <c r="Q130" t="s">
        <v>8313</v>
      </c>
      <c r="R130" t="s">
        <v>8316</v>
      </c>
      <c r="S130" s="14">
        <f>(((J130/60)/60)/24)+DATE(1970,1,1)</f>
        <v>42628.22792824074</v>
      </c>
      <c r="T130" s="14">
        <f t="shared" si="3"/>
        <v>42663.22792824074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8">
        <f t="shared" ref="O131:O194" si="4">E131/D131</f>
        <v>0</v>
      </c>
      <c r="P131" s="10" t="e">
        <f>ROUND(E131/L131,2)</f>
        <v>#DIV/0!</v>
      </c>
      <c r="Q131" t="s">
        <v>8313</v>
      </c>
      <c r="R131" t="s">
        <v>8316</v>
      </c>
      <c r="S131" s="14">
        <f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8">
        <f t="shared" si="4"/>
        <v>0</v>
      </c>
      <c r="P132" s="10" t="e">
        <f>ROUND(E132/L132,2)</f>
        <v>#DIV/0!</v>
      </c>
      <c r="Q132" t="s">
        <v>8313</v>
      </c>
      <c r="R132" t="s">
        <v>8316</v>
      </c>
      <c r="S132" s="14">
        <f>(((J132/60)/60)/24)+DATE(1970,1,1)</f>
        <v>41778.915416666663</v>
      </c>
      <c r="T132" s="14">
        <f t="shared" si="5"/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8">
        <f t="shared" si="4"/>
        <v>0</v>
      </c>
      <c r="P133" s="10" t="e">
        <f>ROUND(E133/L133,2)</f>
        <v>#DIV/0!</v>
      </c>
      <c r="Q133" t="s">
        <v>8313</v>
      </c>
      <c r="R133" t="s">
        <v>8316</v>
      </c>
      <c r="S133" s="14">
        <f>(((J133/60)/60)/24)+DATE(1970,1,1)</f>
        <v>42541.837511574078</v>
      </c>
      <c r="T133" s="14">
        <f t="shared" si="5"/>
        <v>42557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8">
        <f t="shared" si="4"/>
        <v>9.5687499999999995E-2</v>
      </c>
      <c r="P134" s="10">
        <f>ROUND(E134/L134,2)</f>
        <v>94.51</v>
      </c>
      <c r="Q134" t="s">
        <v>8313</v>
      </c>
      <c r="R134" t="s">
        <v>8316</v>
      </c>
      <c r="S134" s="14">
        <f>(((J134/60)/60)/24)+DATE(1970,1,1)</f>
        <v>41905.812581018516</v>
      </c>
      <c r="T134" s="14">
        <f t="shared" si="5"/>
        <v>41950.854247685187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8">
        <f t="shared" si="4"/>
        <v>0</v>
      </c>
      <c r="P135" s="10" t="e">
        <f>ROUND(E135/L135,2)</f>
        <v>#DIV/0!</v>
      </c>
      <c r="Q135" t="s">
        <v>8313</v>
      </c>
      <c r="R135" t="s">
        <v>8316</v>
      </c>
      <c r="S135" s="14">
        <f>(((J135/60)/60)/24)+DATE(1970,1,1)</f>
        <v>42491.80768518518</v>
      </c>
      <c r="T135" s="14">
        <f t="shared" si="5"/>
        <v>42521.729861111111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8">
        <f t="shared" si="4"/>
        <v>0</v>
      </c>
      <c r="P136" s="10" t="e">
        <f>ROUND(E136/L136,2)</f>
        <v>#DIV/0!</v>
      </c>
      <c r="Q136" t="s">
        <v>8313</v>
      </c>
      <c r="R136" t="s">
        <v>8316</v>
      </c>
      <c r="S136" s="14">
        <f>(((J136/60)/60)/24)+DATE(1970,1,1)</f>
        <v>42221.909930555557</v>
      </c>
      <c r="T136" s="14">
        <f t="shared" si="5"/>
        <v>42251.708333333328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8">
        <f t="shared" si="4"/>
        <v>0.13433333333333333</v>
      </c>
      <c r="P137" s="10">
        <f>ROUND(E137/L137,2)</f>
        <v>80.599999999999994</v>
      </c>
      <c r="Q137" t="s">
        <v>8313</v>
      </c>
      <c r="R137" t="s">
        <v>8316</v>
      </c>
      <c r="S137" s="14">
        <f>(((J137/60)/60)/24)+DATE(1970,1,1)</f>
        <v>41788.381909722222</v>
      </c>
      <c r="T137" s="14">
        <f t="shared" si="5"/>
        <v>41821.791666666664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8">
        <f t="shared" si="4"/>
        <v>0</v>
      </c>
      <c r="P138" s="10" t="e">
        <f>ROUND(E138/L138,2)</f>
        <v>#DIV/0!</v>
      </c>
      <c r="Q138" t="s">
        <v>8313</v>
      </c>
      <c r="R138" t="s">
        <v>8316</v>
      </c>
      <c r="S138" s="14">
        <f>(((J138/60)/60)/24)+DATE(1970,1,1)</f>
        <v>42096.410115740742</v>
      </c>
      <c r="T138" s="14">
        <f t="shared" si="5"/>
        <v>42140.427777777775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8">
        <f t="shared" si="4"/>
        <v>0</v>
      </c>
      <c r="P139" s="10" t="e">
        <f>ROUND(E139/L139,2)</f>
        <v>#DIV/0!</v>
      </c>
      <c r="Q139" t="s">
        <v>8313</v>
      </c>
      <c r="R139" t="s">
        <v>8316</v>
      </c>
      <c r="S139" s="14">
        <f>(((J139/60)/60)/24)+DATE(1970,1,1)</f>
        <v>42239.573993055557</v>
      </c>
      <c r="T139" s="14">
        <f t="shared" si="5"/>
        <v>42289.573993055557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8">
        <f t="shared" si="4"/>
        <v>3.1413333333333335E-2</v>
      </c>
      <c r="P140" s="10">
        <f>ROUND(E140/L140,2)</f>
        <v>81.239999999999995</v>
      </c>
      <c r="Q140" t="s">
        <v>8313</v>
      </c>
      <c r="R140" t="s">
        <v>8316</v>
      </c>
      <c r="S140" s="14">
        <f>(((J140/60)/60)/24)+DATE(1970,1,1)</f>
        <v>42186.257418981477</v>
      </c>
      <c r="T140" s="14">
        <f t="shared" si="5"/>
        <v>42217.207638888889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8">
        <f t="shared" si="4"/>
        <v>1</v>
      </c>
      <c r="P141" s="10">
        <f>ROUND(E141/L141,2)</f>
        <v>500</v>
      </c>
      <c r="Q141" t="s">
        <v>8313</v>
      </c>
      <c r="R141" t="s">
        <v>8316</v>
      </c>
      <c r="S141" s="14">
        <f>(((J141/60)/60)/24)+DATE(1970,1,1)</f>
        <v>42187.920972222222</v>
      </c>
      <c r="T141" s="14">
        <f t="shared" si="5"/>
        <v>42197.920972222222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8">
        <f t="shared" si="4"/>
        <v>0</v>
      </c>
      <c r="P142" s="10" t="e">
        <f>ROUND(E142/L142,2)</f>
        <v>#DIV/0!</v>
      </c>
      <c r="Q142" t="s">
        <v>8313</v>
      </c>
      <c r="R142" t="s">
        <v>8316</v>
      </c>
      <c r="S142" s="14">
        <f>(((J142/60)/60)/24)+DATE(1970,1,1)</f>
        <v>42053.198287037041</v>
      </c>
      <c r="T142" s="14">
        <f t="shared" si="5"/>
        <v>42083.15662037037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8">
        <f t="shared" si="4"/>
        <v>0.10775</v>
      </c>
      <c r="P143" s="10">
        <f>ROUND(E143/L143,2)</f>
        <v>46.18</v>
      </c>
      <c r="Q143" t="s">
        <v>8313</v>
      </c>
      <c r="R143" t="s">
        <v>8316</v>
      </c>
      <c r="S143" s="14">
        <f>(((J143/60)/60)/24)+DATE(1970,1,1)</f>
        <v>42110.153043981481</v>
      </c>
      <c r="T143" s="14">
        <f t="shared" si="5"/>
        <v>42155.153043981481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8">
        <f t="shared" si="4"/>
        <v>3.3333333333333335E-3</v>
      </c>
      <c r="P144" s="10">
        <f>ROUND(E144/L144,2)</f>
        <v>10</v>
      </c>
      <c r="Q144" t="s">
        <v>8313</v>
      </c>
      <c r="R144" t="s">
        <v>8316</v>
      </c>
      <c r="S144" s="14">
        <f>(((J144/60)/60)/24)+DATE(1970,1,1)</f>
        <v>41938.893263888887</v>
      </c>
      <c r="T144" s="14">
        <f t="shared" si="5"/>
        <v>41959.934930555552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8">
        <f t="shared" si="4"/>
        <v>0</v>
      </c>
      <c r="P145" s="10" t="e">
        <f>ROUND(E145/L145,2)</f>
        <v>#DIV/0!</v>
      </c>
      <c r="Q145" t="s">
        <v>8313</v>
      </c>
      <c r="R145" t="s">
        <v>8316</v>
      </c>
      <c r="S145" s="14">
        <f>(((J145/60)/60)/24)+DATE(1970,1,1)</f>
        <v>42559.064143518524</v>
      </c>
      <c r="T145" s="14">
        <f t="shared" si="5"/>
        <v>42616.246527777781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8">
        <f t="shared" si="4"/>
        <v>0.27600000000000002</v>
      </c>
      <c r="P146" s="10">
        <f>ROUND(E146/L146,2)</f>
        <v>55.95</v>
      </c>
      <c r="Q146" t="s">
        <v>8313</v>
      </c>
      <c r="R146" t="s">
        <v>8316</v>
      </c>
      <c r="S146" s="14">
        <f>(((J146/60)/60)/24)+DATE(1970,1,1)</f>
        <v>42047.762407407412</v>
      </c>
      <c r="T146" s="14">
        <f t="shared" si="5"/>
        <v>42107.72074074074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8">
        <f t="shared" si="4"/>
        <v>7.5111111111111115E-2</v>
      </c>
      <c r="P147" s="10">
        <f>ROUND(E147/L147,2)</f>
        <v>37.56</v>
      </c>
      <c r="Q147" t="s">
        <v>8313</v>
      </c>
      <c r="R147" t="s">
        <v>8316</v>
      </c>
      <c r="S147" s="14">
        <f>(((J147/60)/60)/24)+DATE(1970,1,1)</f>
        <v>42200.542268518519</v>
      </c>
      <c r="T147" s="14">
        <f t="shared" si="5"/>
        <v>42227.542268518519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8">
        <f t="shared" si="4"/>
        <v>5.7499999999999999E-3</v>
      </c>
      <c r="P148" s="10">
        <f>ROUND(E148/L148,2)</f>
        <v>38.33</v>
      </c>
      <c r="Q148" t="s">
        <v>8313</v>
      </c>
      <c r="R148" t="s">
        <v>8316</v>
      </c>
      <c r="S148" s="14">
        <f>(((J148/60)/60)/24)+DATE(1970,1,1)</f>
        <v>42693.016180555554</v>
      </c>
      <c r="T148" s="14">
        <f t="shared" si="5"/>
        <v>42753.016180555554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8">
        <f t="shared" si="4"/>
        <v>0</v>
      </c>
      <c r="P149" s="10" t="e">
        <f>ROUND(E149/L149,2)</f>
        <v>#DIV/0!</v>
      </c>
      <c r="Q149" t="s">
        <v>8313</v>
      </c>
      <c r="R149" t="s">
        <v>8316</v>
      </c>
      <c r="S149" s="14">
        <f>(((J149/60)/60)/24)+DATE(1970,1,1)</f>
        <v>41969.767824074079</v>
      </c>
      <c r="T149" s="14">
        <f t="shared" si="5"/>
        <v>42012.762499999997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8">
        <f t="shared" si="4"/>
        <v>8.0000000000000004E-4</v>
      </c>
      <c r="P150" s="10">
        <f>ROUND(E150/L150,2)</f>
        <v>20</v>
      </c>
      <c r="Q150" t="s">
        <v>8313</v>
      </c>
      <c r="R150" t="s">
        <v>8316</v>
      </c>
      <c r="S150" s="14">
        <f>(((J150/60)/60)/24)+DATE(1970,1,1)</f>
        <v>42397.281666666662</v>
      </c>
      <c r="T150" s="14">
        <f t="shared" si="5"/>
        <v>42427.281666666662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8">
        <f t="shared" si="4"/>
        <v>9.1999999999999998E-3</v>
      </c>
      <c r="P151" s="10">
        <f>ROUND(E151/L151,2)</f>
        <v>15.33</v>
      </c>
      <c r="Q151" t="s">
        <v>8313</v>
      </c>
      <c r="R151" t="s">
        <v>8316</v>
      </c>
      <c r="S151" s="14">
        <f>(((J151/60)/60)/24)+DATE(1970,1,1)</f>
        <v>41968.172106481477</v>
      </c>
      <c r="T151" s="14">
        <f t="shared" si="5"/>
        <v>41998.333333333328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8">
        <f t="shared" si="4"/>
        <v>0.23163076923076922</v>
      </c>
      <c r="P152" s="10">
        <f>ROUND(E152/L152,2)</f>
        <v>449.43</v>
      </c>
      <c r="Q152" t="s">
        <v>8313</v>
      </c>
      <c r="R152" t="s">
        <v>8316</v>
      </c>
      <c r="S152" s="14">
        <f>(((J152/60)/60)/24)+DATE(1970,1,1)</f>
        <v>42090.161828703705</v>
      </c>
      <c r="T152" s="14">
        <f t="shared" si="5"/>
        <v>42150.161828703705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8">
        <f t="shared" si="4"/>
        <v>5.5999999999999995E-4</v>
      </c>
      <c r="P153" s="10">
        <f>ROUND(E153/L153,2)</f>
        <v>28</v>
      </c>
      <c r="Q153" t="s">
        <v>8313</v>
      </c>
      <c r="R153" t="s">
        <v>8316</v>
      </c>
      <c r="S153" s="14">
        <f>(((J153/60)/60)/24)+DATE(1970,1,1)</f>
        <v>42113.550821759258</v>
      </c>
      <c r="T153" s="14">
        <f t="shared" si="5"/>
        <v>42173.550821759258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8">
        <f t="shared" si="4"/>
        <v>7.8947368421052633E-5</v>
      </c>
      <c r="P154" s="10">
        <f>ROUND(E154/L154,2)</f>
        <v>15</v>
      </c>
      <c r="Q154" t="s">
        <v>8313</v>
      </c>
      <c r="R154" t="s">
        <v>8316</v>
      </c>
      <c r="S154" s="14">
        <f>(((J154/60)/60)/24)+DATE(1970,1,1)</f>
        <v>41875.077546296299</v>
      </c>
      <c r="T154" s="14">
        <f t="shared" si="5"/>
        <v>41905.077546296299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8">
        <f t="shared" si="4"/>
        <v>7.1799999999999998E-3</v>
      </c>
      <c r="P155" s="10">
        <f>ROUND(E155/L155,2)</f>
        <v>35.9</v>
      </c>
      <c r="Q155" t="s">
        <v>8313</v>
      </c>
      <c r="R155" t="s">
        <v>8316</v>
      </c>
      <c r="S155" s="14">
        <f>(((J155/60)/60)/24)+DATE(1970,1,1)</f>
        <v>41933.586157407408</v>
      </c>
      <c r="T155" s="14">
        <f t="shared" si="5"/>
        <v>41975.627824074079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8">
        <f t="shared" si="4"/>
        <v>2.6666666666666668E-2</v>
      </c>
      <c r="P156" s="10">
        <f>ROUND(E156/L156,2)</f>
        <v>13.33</v>
      </c>
      <c r="Q156" t="s">
        <v>8313</v>
      </c>
      <c r="R156" t="s">
        <v>8316</v>
      </c>
      <c r="S156" s="14">
        <f>(((J156/60)/60)/24)+DATE(1970,1,1)</f>
        <v>42115.547395833331</v>
      </c>
      <c r="T156" s="14">
        <f t="shared" si="5"/>
        <v>42158.547395833331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8">
        <f t="shared" si="4"/>
        <v>6.0000000000000002E-5</v>
      </c>
      <c r="P157" s="10">
        <f>ROUND(E157/L157,2)</f>
        <v>20.25</v>
      </c>
      <c r="Q157" t="s">
        <v>8313</v>
      </c>
      <c r="R157" t="s">
        <v>8316</v>
      </c>
      <c r="S157" s="14">
        <f>(((J157/60)/60)/24)+DATE(1970,1,1)</f>
        <v>42168.559432870374</v>
      </c>
      <c r="T157" s="14">
        <f t="shared" si="5"/>
        <v>42208.559432870374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8">
        <f t="shared" si="4"/>
        <v>5.0999999999999997E-2</v>
      </c>
      <c r="P158" s="10">
        <f>ROUND(E158/L158,2)</f>
        <v>119</v>
      </c>
      <c r="Q158" t="s">
        <v>8313</v>
      </c>
      <c r="R158" t="s">
        <v>8316</v>
      </c>
      <c r="S158" s="14">
        <f>(((J158/60)/60)/24)+DATE(1970,1,1)</f>
        <v>41794.124953703707</v>
      </c>
      <c r="T158" s="14">
        <f t="shared" si="5"/>
        <v>41854.124953703707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8">
        <f t="shared" si="4"/>
        <v>2.671118530884808E-3</v>
      </c>
      <c r="P159" s="10">
        <f>ROUND(E159/L159,2)</f>
        <v>4</v>
      </c>
      <c r="Q159" t="s">
        <v>8313</v>
      </c>
      <c r="R159" t="s">
        <v>8316</v>
      </c>
      <c r="S159" s="14">
        <f>(((J159/60)/60)/24)+DATE(1970,1,1)</f>
        <v>42396.911712962959</v>
      </c>
      <c r="T159" s="14">
        <f t="shared" si="5"/>
        <v>42426.911712962959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8">
        <f t="shared" si="4"/>
        <v>0</v>
      </c>
      <c r="P160" s="10" t="e">
        <f>ROUND(E160/L160,2)</f>
        <v>#DIV/0!</v>
      </c>
      <c r="Q160" t="s">
        <v>8313</v>
      </c>
      <c r="R160" t="s">
        <v>8316</v>
      </c>
      <c r="S160" s="14">
        <f>(((J160/60)/60)/24)+DATE(1970,1,1)</f>
        <v>41904.07671296296</v>
      </c>
      <c r="T160" s="14">
        <f t="shared" si="5"/>
        <v>41934.07671296296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8">
        <f t="shared" si="4"/>
        <v>2.0000000000000002E-5</v>
      </c>
      <c r="P161" s="10">
        <f>ROUND(E161/L161,2)</f>
        <v>10</v>
      </c>
      <c r="Q161" t="s">
        <v>8313</v>
      </c>
      <c r="R161" t="s">
        <v>8316</v>
      </c>
      <c r="S161" s="14">
        <f>(((J161/60)/60)/24)+DATE(1970,1,1)</f>
        <v>42514.434548611112</v>
      </c>
      <c r="T161" s="14">
        <f t="shared" si="5"/>
        <v>42554.434548611112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8">
        <f t="shared" si="4"/>
        <v>0</v>
      </c>
      <c r="P162" s="10" t="e">
        <f>ROUND(E162/L162,2)</f>
        <v>#DIV/0!</v>
      </c>
      <c r="Q162" t="s">
        <v>8313</v>
      </c>
      <c r="R162" t="s">
        <v>8317</v>
      </c>
      <c r="S162" s="14">
        <f>(((J162/60)/60)/24)+DATE(1970,1,1)</f>
        <v>42171.913090277783</v>
      </c>
      <c r="T162" s="14">
        <f t="shared" si="5"/>
        <v>42231.913090277783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8">
        <f t="shared" si="4"/>
        <v>1E-4</v>
      </c>
      <c r="P163" s="10">
        <f>ROUND(E163/L163,2)</f>
        <v>5</v>
      </c>
      <c r="Q163" t="s">
        <v>8313</v>
      </c>
      <c r="R163" t="s">
        <v>8317</v>
      </c>
      <c r="S163" s="14">
        <f>(((J163/60)/60)/24)+DATE(1970,1,1)</f>
        <v>41792.687442129631</v>
      </c>
      <c r="T163" s="14">
        <f t="shared" si="5"/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8">
        <f t="shared" si="4"/>
        <v>0.15535714285714286</v>
      </c>
      <c r="P164" s="10">
        <f>ROUND(E164/L164,2)</f>
        <v>43.5</v>
      </c>
      <c r="Q164" t="s">
        <v>8313</v>
      </c>
      <c r="R164" t="s">
        <v>8317</v>
      </c>
      <c r="S164" s="14">
        <f>(((J164/60)/60)/24)+DATE(1970,1,1)</f>
        <v>41835.126805555556</v>
      </c>
      <c r="T164" s="14">
        <f t="shared" si="5"/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8">
        <f t="shared" si="4"/>
        <v>0</v>
      </c>
      <c r="P165" s="10" t="e">
        <f>ROUND(E165/L165,2)</f>
        <v>#DIV/0!</v>
      </c>
      <c r="Q165" t="s">
        <v>8313</v>
      </c>
      <c r="R165" t="s">
        <v>8317</v>
      </c>
      <c r="S165" s="14">
        <f>(((J165/60)/60)/24)+DATE(1970,1,1)</f>
        <v>42243.961273148147</v>
      </c>
      <c r="T165" s="14">
        <f t="shared" si="5"/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8">
        <f t="shared" si="4"/>
        <v>5.3333333333333332E-3</v>
      </c>
      <c r="P166" s="10">
        <f>ROUND(E166/L166,2)</f>
        <v>91.43</v>
      </c>
      <c r="Q166" t="s">
        <v>8313</v>
      </c>
      <c r="R166" t="s">
        <v>8317</v>
      </c>
      <c r="S166" s="14">
        <f>(((J166/60)/60)/24)+DATE(1970,1,1)</f>
        <v>41841.762743055559</v>
      </c>
      <c r="T166" s="14">
        <f t="shared" si="5"/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8">
        <f t="shared" si="4"/>
        <v>0</v>
      </c>
      <c r="P167" s="10" t="e">
        <f>ROUND(E167/L167,2)</f>
        <v>#DIV/0!</v>
      </c>
      <c r="Q167" t="s">
        <v>8313</v>
      </c>
      <c r="R167" t="s">
        <v>8317</v>
      </c>
      <c r="S167" s="14">
        <f>(((J167/60)/60)/24)+DATE(1970,1,1)</f>
        <v>42351.658842592587</v>
      </c>
      <c r="T167" s="14">
        <f t="shared" si="5"/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8">
        <f t="shared" si="4"/>
        <v>0.6</v>
      </c>
      <c r="P168" s="10">
        <f>ROUND(E168/L168,2)</f>
        <v>3000</v>
      </c>
      <c r="Q168" t="s">
        <v>8313</v>
      </c>
      <c r="R168" t="s">
        <v>8317</v>
      </c>
      <c r="S168" s="14">
        <f>(((J168/60)/60)/24)+DATE(1970,1,1)</f>
        <v>42721.075949074075</v>
      </c>
      <c r="T168" s="14">
        <f t="shared" si="5"/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8">
        <f t="shared" si="4"/>
        <v>1E-4</v>
      </c>
      <c r="P169" s="10">
        <f>ROUND(E169/L169,2)</f>
        <v>5.5</v>
      </c>
      <c r="Q169" t="s">
        <v>8313</v>
      </c>
      <c r="R169" t="s">
        <v>8317</v>
      </c>
      <c r="S169" s="14">
        <f>(((J169/60)/60)/24)+DATE(1970,1,1)</f>
        <v>42160.927488425921</v>
      </c>
      <c r="T169" s="14">
        <f t="shared" si="5"/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8">
        <f t="shared" si="4"/>
        <v>4.0625000000000001E-2</v>
      </c>
      <c r="P170" s="10">
        <f>ROUND(E170/L170,2)</f>
        <v>108.33</v>
      </c>
      <c r="Q170" t="s">
        <v>8313</v>
      </c>
      <c r="R170" t="s">
        <v>8317</v>
      </c>
      <c r="S170" s="14">
        <f>(((J170/60)/60)/24)+DATE(1970,1,1)</f>
        <v>42052.83530092593</v>
      </c>
      <c r="T170" s="14">
        <f t="shared" si="5"/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8">
        <f t="shared" si="4"/>
        <v>0.224</v>
      </c>
      <c r="P171" s="10">
        <f>ROUND(E171/L171,2)</f>
        <v>56</v>
      </c>
      <c r="Q171" t="s">
        <v>8313</v>
      </c>
      <c r="R171" t="s">
        <v>8317</v>
      </c>
      <c r="S171" s="14">
        <f>(((J171/60)/60)/24)+DATE(1970,1,1)</f>
        <v>41900.505312499998</v>
      </c>
      <c r="T171" s="14">
        <f t="shared" si="5"/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8">
        <f t="shared" si="4"/>
        <v>3.2500000000000001E-2</v>
      </c>
      <c r="P172" s="10">
        <f>ROUND(E172/L172,2)</f>
        <v>32.5</v>
      </c>
      <c r="Q172" t="s">
        <v>8313</v>
      </c>
      <c r="R172" t="s">
        <v>8317</v>
      </c>
      <c r="S172" s="14">
        <f>(((J172/60)/60)/24)+DATE(1970,1,1)</f>
        <v>42216.977812500001</v>
      </c>
      <c r="T172" s="14">
        <f t="shared" si="5"/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8">
        <f t="shared" si="4"/>
        <v>2.0000000000000002E-5</v>
      </c>
      <c r="P173" s="10">
        <f>ROUND(E173/L173,2)</f>
        <v>1</v>
      </c>
      <c r="Q173" t="s">
        <v>8313</v>
      </c>
      <c r="R173" t="s">
        <v>8317</v>
      </c>
      <c r="S173" s="14">
        <f>(((J173/60)/60)/24)+DATE(1970,1,1)</f>
        <v>42534.180717592593</v>
      </c>
      <c r="T173" s="14">
        <f t="shared" si="5"/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8">
        <f t="shared" si="4"/>
        <v>0</v>
      </c>
      <c r="P174" s="10" t="e">
        <f>ROUND(E174/L174,2)</f>
        <v>#DIV/0!</v>
      </c>
      <c r="Q174" t="s">
        <v>8313</v>
      </c>
      <c r="R174" t="s">
        <v>8317</v>
      </c>
      <c r="S174" s="14">
        <f>(((J174/60)/60)/24)+DATE(1970,1,1)</f>
        <v>42047.394942129627</v>
      </c>
      <c r="T174" s="14">
        <f t="shared" si="5"/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8">
        <f t="shared" si="4"/>
        <v>0</v>
      </c>
      <c r="P175" s="10" t="e">
        <f>ROUND(E175/L175,2)</f>
        <v>#DIV/0!</v>
      </c>
      <c r="Q175" t="s">
        <v>8313</v>
      </c>
      <c r="R175" t="s">
        <v>8317</v>
      </c>
      <c r="S175" s="14">
        <f>(((J175/60)/60)/24)+DATE(1970,1,1)</f>
        <v>42033.573009259257</v>
      </c>
      <c r="T175" s="14">
        <f t="shared" si="5"/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8">
        <f t="shared" si="4"/>
        <v>0</v>
      </c>
      <c r="P176" s="10" t="e">
        <f>ROUND(E176/L176,2)</f>
        <v>#DIV/0!</v>
      </c>
      <c r="Q176" t="s">
        <v>8313</v>
      </c>
      <c r="R176" t="s">
        <v>8317</v>
      </c>
      <c r="S176" s="14">
        <f>(((J176/60)/60)/24)+DATE(1970,1,1)</f>
        <v>42072.758981481486</v>
      </c>
      <c r="T176" s="14">
        <f t="shared" si="5"/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8">
        <f t="shared" si="4"/>
        <v>6.4850000000000005E-2</v>
      </c>
      <c r="P177" s="10">
        <f>ROUND(E177/L177,2)</f>
        <v>49.88</v>
      </c>
      <c r="Q177" t="s">
        <v>8313</v>
      </c>
      <c r="R177" t="s">
        <v>8317</v>
      </c>
      <c r="S177" s="14">
        <f>(((J177/60)/60)/24)+DATE(1970,1,1)</f>
        <v>41855.777905092589</v>
      </c>
      <c r="T177" s="14">
        <f t="shared" si="5"/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8">
        <f t="shared" si="4"/>
        <v>0</v>
      </c>
      <c r="P178" s="10" t="e">
        <f>ROUND(E178/L178,2)</f>
        <v>#DIV/0!</v>
      </c>
      <c r="Q178" t="s">
        <v>8313</v>
      </c>
      <c r="R178" t="s">
        <v>8317</v>
      </c>
      <c r="S178" s="14">
        <f>(((J178/60)/60)/24)+DATE(1970,1,1)</f>
        <v>42191.824062500003</v>
      </c>
      <c r="T178" s="14">
        <f t="shared" si="5"/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8">
        <f t="shared" si="4"/>
        <v>0.4</v>
      </c>
      <c r="P179" s="10">
        <f>ROUND(E179/L179,2)</f>
        <v>25.71</v>
      </c>
      <c r="Q179" t="s">
        <v>8313</v>
      </c>
      <c r="R179" t="s">
        <v>8317</v>
      </c>
      <c r="S179" s="14">
        <f>(((J179/60)/60)/24)+DATE(1970,1,1)</f>
        <v>42070.047754629632</v>
      </c>
      <c r="T179" s="14">
        <f t="shared" si="5"/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8">
        <f t="shared" si="4"/>
        <v>0</v>
      </c>
      <c r="P180" s="10" t="e">
        <f>ROUND(E180/L180,2)</f>
        <v>#DIV/0!</v>
      </c>
      <c r="Q180" t="s">
        <v>8313</v>
      </c>
      <c r="R180" t="s">
        <v>8317</v>
      </c>
      <c r="S180" s="14">
        <f>(((J180/60)/60)/24)+DATE(1970,1,1)</f>
        <v>42304.955381944441</v>
      </c>
      <c r="T180" s="14">
        <f t="shared" si="5"/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8">
        <f t="shared" si="4"/>
        <v>0.2</v>
      </c>
      <c r="P181" s="10">
        <f>ROUND(E181/L181,2)</f>
        <v>100</v>
      </c>
      <c r="Q181" t="s">
        <v>8313</v>
      </c>
      <c r="R181" t="s">
        <v>8317</v>
      </c>
      <c r="S181" s="14">
        <f>(((J181/60)/60)/24)+DATE(1970,1,1)</f>
        <v>42403.080497685187</v>
      </c>
      <c r="T181" s="14">
        <f t="shared" si="5"/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8">
        <f t="shared" si="4"/>
        <v>0.33416666666666667</v>
      </c>
      <c r="P182" s="10">
        <f>ROUND(E182/L182,2)</f>
        <v>30.85</v>
      </c>
      <c r="Q182" t="s">
        <v>8313</v>
      </c>
      <c r="R182" t="s">
        <v>8317</v>
      </c>
      <c r="S182" s="14">
        <f>(((J182/60)/60)/24)+DATE(1970,1,1)</f>
        <v>42067.991238425922</v>
      </c>
      <c r="T182" s="14">
        <f t="shared" si="5"/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8">
        <f t="shared" si="4"/>
        <v>0.21092608822670172</v>
      </c>
      <c r="P183" s="10">
        <f>ROUND(E183/L183,2)</f>
        <v>180.5</v>
      </c>
      <c r="Q183" t="s">
        <v>8313</v>
      </c>
      <c r="R183" t="s">
        <v>8317</v>
      </c>
      <c r="S183" s="14">
        <f>(((J183/60)/60)/24)+DATE(1970,1,1)</f>
        <v>42147.741840277777</v>
      </c>
      <c r="T183" s="14">
        <f t="shared" si="5"/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8">
        <f t="shared" si="4"/>
        <v>0</v>
      </c>
      <c r="P184" s="10" t="e">
        <f>ROUND(E184/L184,2)</f>
        <v>#DIV/0!</v>
      </c>
      <c r="Q184" t="s">
        <v>8313</v>
      </c>
      <c r="R184" t="s">
        <v>8317</v>
      </c>
      <c r="S184" s="14">
        <f>(((J184/60)/60)/24)+DATE(1970,1,1)</f>
        <v>42712.011944444443</v>
      </c>
      <c r="T184" s="14">
        <f t="shared" si="5"/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8">
        <f t="shared" si="4"/>
        <v>0.35855999999999999</v>
      </c>
      <c r="P185" s="10">
        <f>ROUND(E185/L185,2)</f>
        <v>373.5</v>
      </c>
      <c r="Q185" t="s">
        <v>8313</v>
      </c>
      <c r="R185" t="s">
        <v>8317</v>
      </c>
      <c r="S185" s="14">
        <f>(((J185/60)/60)/24)+DATE(1970,1,1)</f>
        <v>41939.810300925928</v>
      </c>
      <c r="T185" s="14">
        <f t="shared" si="5"/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8">
        <f t="shared" si="4"/>
        <v>3.4000000000000002E-2</v>
      </c>
      <c r="P186" s="10">
        <f>ROUND(E186/L186,2)</f>
        <v>25.5</v>
      </c>
      <c r="Q186" t="s">
        <v>8313</v>
      </c>
      <c r="R186" t="s">
        <v>8317</v>
      </c>
      <c r="S186" s="14">
        <f>(((J186/60)/60)/24)+DATE(1970,1,1)</f>
        <v>41825.791226851856</v>
      </c>
      <c r="T186" s="14">
        <f t="shared" si="5"/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8">
        <f t="shared" si="4"/>
        <v>5.5E-2</v>
      </c>
      <c r="P187" s="10">
        <f>ROUND(E187/L187,2)</f>
        <v>220</v>
      </c>
      <c r="Q187" t="s">
        <v>8313</v>
      </c>
      <c r="R187" t="s">
        <v>8317</v>
      </c>
      <c r="S187" s="14">
        <f>(((J187/60)/60)/24)+DATE(1970,1,1)</f>
        <v>42570.91133101852</v>
      </c>
      <c r="T187" s="14">
        <f t="shared" si="5"/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8">
        <f t="shared" si="4"/>
        <v>0</v>
      </c>
      <c r="P188" s="10" t="e">
        <f>ROUND(E188/L188,2)</f>
        <v>#DIV/0!</v>
      </c>
      <c r="Q188" t="s">
        <v>8313</v>
      </c>
      <c r="R188" t="s">
        <v>8317</v>
      </c>
      <c r="S188" s="14">
        <f>(((J188/60)/60)/24)+DATE(1970,1,1)</f>
        <v>42767.812893518523</v>
      </c>
      <c r="T188" s="14">
        <f t="shared" si="5"/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8">
        <f t="shared" si="4"/>
        <v>0.16</v>
      </c>
      <c r="P189" s="10">
        <f>ROUND(E189/L189,2)</f>
        <v>160</v>
      </c>
      <c r="Q189" t="s">
        <v>8313</v>
      </c>
      <c r="R189" t="s">
        <v>8317</v>
      </c>
      <c r="S189" s="14">
        <f>(((J189/60)/60)/24)+DATE(1970,1,1)</f>
        <v>42182.234456018516</v>
      </c>
      <c r="T189" s="14">
        <f t="shared" si="5"/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8">
        <f t="shared" si="4"/>
        <v>0</v>
      </c>
      <c r="P190" s="10" t="e">
        <f>ROUND(E190/L190,2)</f>
        <v>#DIV/0!</v>
      </c>
      <c r="Q190" t="s">
        <v>8313</v>
      </c>
      <c r="R190" t="s">
        <v>8317</v>
      </c>
      <c r="S190" s="14">
        <f>(((J190/60)/60)/24)+DATE(1970,1,1)</f>
        <v>41857.18304398148</v>
      </c>
      <c r="T190" s="14">
        <f t="shared" si="5"/>
        <v>41887.18304398148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8">
        <f t="shared" si="4"/>
        <v>6.8999999999999997E-4</v>
      </c>
      <c r="P191" s="10">
        <f>ROUND(E191/L191,2)</f>
        <v>69</v>
      </c>
      <c r="Q191" t="s">
        <v>8313</v>
      </c>
      <c r="R191" t="s">
        <v>8317</v>
      </c>
      <c r="S191" s="14">
        <f>(((J191/60)/60)/24)+DATE(1970,1,1)</f>
        <v>42556.690706018519</v>
      </c>
      <c r="T191" s="14">
        <f t="shared" si="5"/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8">
        <f t="shared" si="4"/>
        <v>4.1666666666666666E-3</v>
      </c>
      <c r="P192" s="10">
        <f>ROUND(E192/L192,2)</f>
        <v>50</v>
      </c>
      <c r="Q192" t="s">
        <v>8313</v>
      </c>
      <c r="R192" t="s">
        <v>8317</v>
      </c>
      <c r="S192" s="14">
        <f>(((J192/60)/60)/24)+DATE(1970,1,1)</f>
        <v>42527.650995370372</v>
      </c>
      <c r="T192" s="14">
        <f t="shared" si="5"/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8">
        <f t="shared" si="4"/>
        <v>0.05</v>
      </c>
      <c r="P193" s="10">
        <f>ROUND(E193/L193,2)</f>
        <v>83.33</v>
      </c>
      <c r="Q193" t="s">
        <v>8313</v>
      </c>
      <c r="R193" t="s">
        <v>8317</v>
      </c>
      <c r="S193" s="14">
        <f>(((J193/60)/60)/24)+DATE(1970,1,1)</f>
        <v>42239.441412037035</v>
      </c>
      <c r="T193" s="14">
        <f t="shared" si="5"/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8">
        <f t="shared" si="4"/>
        <v>1.7E-5</v>
      </c>
      <c r="P194" s="10">
        <f>ROUND(E194/L194,2)</f>
        <v>5.67</v>
      </c>
      <c r="Q194" t="s">
        <v>8313</v>
      </c>
      <c r="R194" t="s">
        <v>8317</v>
      </c>
      <c r="S194" s="14">
        <f>(((J194/60)/60)/24)+DATE(1970,1,1)</f>
        <v>41899.792037037041</v>
      </c>
      <c r="T194" s="14">
        <f t="shared" si="5"/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8">
        <f t="shared" ref="O195:O258" si="6">E195/D195</f>
        <v>0</v>
      </c>
      <c r="P195" s="10" t="e">
        <f>ROUND(E195/L195,2)</f>
        <v>#DIV/0!</v>
      </c>
      <c r="Q195" t="s">
        <v>8313</v>
      </c>
      <c r="R195" t="s">
        <v>8317</v>
      </c>
      <c r="S195" s="14">
        <f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8">
        <f t="shared" si="6"/>
        <v>1.1999999999999999E-3</v>
      </c>
      <c r="P196" s="10">
        <f>ROUND(E196/L196,2)</f>
        <v>1</v>
      </c>
      <c r="Q196" t="s">
        <v>8313</v>
      </c>
      <c r="R196" t="s">
        <v>8317</v>
      </c>
      <c r="S196" s="14">
        <f>(((J196/60)/60)/24)+DATE(1970,1,1)</f>
        <v>42375.996886574074</v>
      </c>
      <c r="T196" s="14">
        <f t="shared" si="7"/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8">
        <f t="shared" si="6"/>
        <v>0</v>
      </c>
      <c r="P197" s="10" t="e">
        <f>ROUND(E197/L197,2)</f>
        <v>#DIV/0!</v>
      </c>
      <c r="Q197" t="s">
        <v>8313</v>
      </c>
      <c r="R197" t="s">
        <v>8317</v>
      </c>
      <c r="S197" s="14">
        <f>(((J197/60)/60)/24)+DATE(1970,1,1)</f>
        <v>42135.67050925926</v>
      </c>
      <c r="T197" s="14">
        <f t="shared" si="7"/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8">
        <f t="shared" si="6"/>
        <v>0.41857142857142859</v>
      </c>
      <c r="P198" s="10">
        <f>ROUND(E198/L198,2)</f>
        <v>77.11</v>
      </c>
      <c r="Q198" t="s">
        <v>8313</v>
      </c>
      <c r="R198" t="s">
        <v>8317</v>
      </c>
      <c r="S198" s="14">
        <f>(((J198/60)/60)/24)+DATE(1970,1,1)</f>
        <v>42259.542800925927</v>
      </c>
      <c r="T198" s="14">
        <f t="shared" si="7"/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8">
        <f t="shared" si="6"/>
        <v>0.1048</v>
      </c>
      <c r="P199" s="10">
        <f>ROUND(E199/L199,2)</f>
        <v>32.75</v>
      </c>
      <c r="Q199" t="s">
        <v>8313</v>
      </c>
      <c r="R199" t="s">
        <v>8317</v>
      </c>
      <c r="S199" s="14">
        <f>(((J199/60)/60)/24)+DATE(1970,1,1)</f>
        <v>42741.848379629635</v>
      </c>
      <c r="T199" s="14">
        <f t="shared" si="7"/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8">
        <f t="shared" si="6"/>
        <v>1.116E-2</v>
      </c>
      <c r="P200" s="10">
        <f>ROUND(E200/L200,2)</f>
        <v>46.5</v>
      </c>
      <c r="Q200" t="s">
        <v>8313</v>
      </c>
      <c r="R200" t="s">
        <v>8317</v>
      </c>
      <c r="S200" s="14">
        <f>(((J200/60)/60)/24)+DATE(1970,1,1)</f>
        <v>41887.383356481485</v>
      </c>
      <c r="T200" s="14">
        <f t="shared" si="7"/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8">
        <f t="shared" si="6"/>
        <v>0</v>
      </c>
      <c r="P201" s="10" t="e">
        <f>ROUND(E201/L201,2)</f>
        <v>#DIV/0!</v>
      </c>
      <c r="Q201" t="s">
        <v>8313</v>
      </c>
      <c r="R201" t="s">
        <v>8317</v>
      </c>
      <c r="S201" s="14">
        <f>(((J201/60)/60)/24)+DATE(1970,1,1)</f>
        <v>42584.123865740738</v>
      </c>
      <c r="T201" s="14">
        <f t="shared" si="7"/>
        <v>42614.123865740738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8">
        <f t="shared" si="6"/>
        <v>0.26192500000000002</v>
      </c>
      <c r="P202" s="10">
        <f>ROUND(E202/L202,2)</f>
        <v>87.31</v>
      </c>
      <c r="Q202" t="s">
        <v>8313</v>
      </c>
      <c r="R202" t="s">
        <v>8317</v>
      </c>
      <c r="S202" s="14">
        <f>(((J202/60)/60)/24)+DATE(1970,1,1)</f>
        <v>41867.083368055559</v>
      </c>
      <c r="T202" s="14">
        <f t="shared" si="7"/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8">
        <f t="shared" si="6"/>
        <v>0.58461538461538465</v>
      </c>
      <c r="P203" s="10">
        <f>ROUND(E203/L203,2)</f>
        <v>54.29</v>
      </c>
      <c r="Q203" t="s">
        <v>8313</v>
      </c>
      <c r="R203" t="s">
        <v>8317</v>
      </c>
      <c r="S203" s="14">
        <f>(((J203/60)/60)/24)+DATE(1970,1,1)</f>
        <v>42023.818622685183</v>
      </c>
      <c r="T203" s="14">
        <f t="shared" si="7"/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8">
        <f t="shared" si="6"/>
        <v>0</v>
      </c>
      <c r="P204" s="10" t="e">
        <f>ROUND(E204/L204,2)</f>
        <v>#DIV/0!</v>
      </c>
      <c r="Q204" t="s">
        <v>8313</v>
      </c>
      <c r="R204" t="s">
        <v>8317</v>
      </c>
      <c r="S204" s="14">
        <f>(((J204/60)/60)/24)+DATE(1970,1,1)</f>
        <v>42255.927824074075</v>
      </c>
      <c r="T204" s="14">
        <f t="shared" si="7"/>
        <v>42285.874305555553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8">
        <f t="shared" si="6"/>
        <v>0.2984</v>
      </c>
      <c r="P205" s="10">
        <f>ROUND(E205/L205,2)</f>
        <v>93.25</v>
      </c>
      <c r="Q205" t="s">
        <v>8313</v>
      </c>
      <c r="R205" t="s">
        <v>8317</v>
      </c>
      <c r="S205" s="14">
        <f>(((J205/60)/60)/24)+DATE(1970,1,1)</f>
        <v>41973.847962962958</v>
      </c>
      <c r="T205" s="14">
        <f t="shared" si="7"/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8">
        <f t="shared" si="6"/>
        <v>0.50721666666666665</v>
      </c>
      <c r="P206" s="10">
        <f>ROUND(E206/L206,2)</f>
        <v>117.68</v>
      </c>
      <c r="Q206" t="s">
        <v>8313</v>
      </c>
      <c r="R206" t="s">
        <v>8317</v>
      </c>
      <c r="S206" s="14">
        <f>(((J206/60)/60)/24)+DATE(1970,1,1)</f>
        <v>42556.583368055552</v>
      </c>
      <c r="T206" s="14">
        <f t="shared" si="7"/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8">
        <f t="shared" si="6"/>
        <v>0.16250000000000001</v>
      </c>
      <c r="P207" s="10">
        <f>ROUND(E207/L207,2)</f>
        <v>76.47</v>
      </c>
      <c r="Q207" t="s">
        <v>8313</v>
      </c>
      <c r="R207" t="s">
        <v>8317</v>
      </c>
      <c r="S207" s="14">
        <f>(((J207/60)/60)/24)+DATE(1970,1,1)</f>
        <v>42248.632199074069</v>
      </c>
      <c r="T207" s="14">
        <f t="shared" si="7"/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8">
        <f t="shared" si="6"/>
        <v>0</v>
      </c>
      <c r="P208" s="10" t="e">
        <f>ROUND(E208/L208,2)</f>
        <v>#DIV/0!</v>
      </c>
      <c r="Q208" t="s">
        <v>8313</v>
      </c>
      <c r="R208" t="s">
        <v>8317</v>
      </c>
      <c r="S208" s="14">
        <f>(((J208/60)/60)/24)+DATE(1970,1,1)</f>
        <v>42567.004432870366</v>
      </c>
      <c r="T208" s="14">
        <f t="shared" si="7"/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8">
        <f t="shared" si="6"/>
        <v>0.15214285714285714</v>
      </c>
      <c r="P209" s="10">
        <f>ROUND(E209/L209,2)</f>
        <v>163.85</v>
      </c>
      <c r="Q209" t="s">
        <v>8313</v>
      </c>
      <c r="R209" t="s">
        <v>8317</v>
      </c>
      <c r="S209" s="14">
        <f>(((J209/60)/60)/24)+DATE(1970,1,1)</f>
        <v>41978.197199074071</v>
      </c>
      <c r="T209" s="14">
        <f t="shared" si="7"/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8">
        <f t="shared" si="6"/>
        <v>0</v>
      </c>
      <c r="P210" s="10" t="e">
        <f>ROUND(E210/L210,2)</f>
        <v>#DIV/0!</v>
      </c>
      <c r="Q210" t="s">
        <v>8313</v>
      </c>
      <c r="R210" t="s">
        <v>8317</v>
      </c>
      <c r="S210" s="14">
        <f>(((J210/60)/60)/24)+DATE(1970,1,1)</f>
        <v>41959.369988425926</v>
      </c>
      <c r="T210" s="14">
        <f t="shared" si="7"/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8">
        <f t="shared" si="6"/>
        <v>0</v>
      </c>
      <c r="P211" s="10" t="e">
        <f>ROUND(E211/L211,2)</f>
        <v>#DIV/0!</v>
      </c>
      <c r="Q211" t="s">
        <v>8313</v>
      </c>
      <c r="R211" t="s">
        <v>8317</v>
      </c>
      <c r="S211" s="14">
        <f>(((J211/60)/60)/24)+DATE(1970,1,1)</f>
        <v>42165.922858796301</v>
      </c>
      <c r="T211" s="14">
        <f t="shared" si="7"/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8">
        <f t="shared" si="6"/>
        <v>0.2525</v>
      </c>
      <c r="P212" s="10">
        <f>ROUND(E212/L212,2)</f>
        <v>91.82</v>
      </c>
      <c r="Q212" t="s">
        <v>8313</v>
      </c>
      <c r="R212" t="s">
        <v>8317</v>
      </c>
      <c r="S212" s="14">
        <f>(((J212/60)/60)/24)+DATE(1970,1,1)</f>
        <v>42249.064722222218</v>
      </c>
      <c r="T212" s="14">
        <f t="shared" si="7"/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8">
        <f t="shared" si="6"/>
        <v>0.44600000000000001</v>
      </c>
      <c r="P213" s="10">
        <f>ROUND(E213/L213,2)</f>
        <v>185.83</v>
      </c>
      <c r="Q213" t="s">
        <v>8313</v>
      </c>
      <c r="R213" t="s">
        <v>8317</v>
      </c>
      <c r="S213" s="14">
        <f>(((J213/60)/60)/24)+DATE(1970,1,1)</f>
        <v>42236.159918981488</v>
      </c>
      <c r="T213" s="14">
        <f t="shared" si="7"/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8">
        <f t="shared" si="6"/>
        <v>1.5873015873015873E-4</v>
      </c>
      <c r="P214" s="10">
        <f>ROUND(E214/L214,2)</f>
        <v>1</v>
      </c>
      <c r="Q214" t="s">
        <v>8313</v>
      </c>
      <c r="R214" t="s">
        <v>8317</v>
      </c>
      <c r="S214" s="14">
        <f>(((J214/60)/60)/24)+DATE(1970,1,1)</f>
        <v>42416.881018518514</v>
      </c>
      <c r="T214" s="14">
        <f t="shared" si="7"/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8">
        <f t="shared" si="6"/>
        <v>4.0000000000000002E-4</v>
      </c>
      <c r="P215" s="10">
        <f>ROUND(E215/L215,2)</f>
        <v>20</v>
      </c>
      <c r="Q215" t="s">
        <v>8313</v>
      </c>
      <c r="R215" t="s">
        <v>8317</v>
      </c>
      <c r="S215" s="14">
        <f>(((J215/60)/60)/24)+DATE(1970,1,1)</f>
        <v>42202.594293981485</v>
      </c>
      <c r="T215" s="14">
        <f t="shared" si="7"/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8">
        <f t="shared" si="6"/>
        <v>8.0000000000000007E-5</v>
      </c>
      <c r="P216" s="10">
        <f>ROUND(E216/L216,2)</f>
        <v>1</v>
      </c>
      <c r="Q216" t="s">
        <v>8313</v>
      </c>
      <c r="R216" t="s">
        <v>8317</v>
      </c>
      <c r="S216" s="14">
        <f>(((J216/60)/60)/24)+DATE(1970,1,1)</f>
        <v>42009.64061342593</v>
      </c>
      <c r="T216" s="14">
        <f t="shared" si="7"/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8">
        <f t="shared" si="6"/>
        <v>2.2727272727272726E-3</v>
      </c>
      <c r="P217" s="10">
        <f>ROUND(E217/L217,2)</f>
        <v>10</v>
      </c>
      <c r="Q217" t="s">
        <v>8313</v>
      </c>
      <c r="R217" t="s">
        <v>8317</v>
      </c>
      <c r="S217" s="14">
        <f>(((J217/60)/60)/24)+DATE(1970,1,1)</f>
        <v>42375.230115740742</v>
      </c>
      <c r="T217" s="14">
        <f t="shared" si="7"/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8">
        <f t="shared" si="6"/>
        <v>0.55698440000000005</v>
      </c>
      <c r="P218" s="10">
        <f>ROUND(E218/L218,2)</f>
        <v>331.54</v>
      </c>
      <c r="Q218" t="s">
        <v>8313</v>
      </c>
      <c r="R218" t="s">
        <v>8317</v>
      </c>
      <c r="S218" s="14">
        <f>(((J218/60)/60)/24)+DATE(1970,1,1)</f>
        <v>42066.958761574075</v>
      </c>
      <c r="T218" s="14">
        <f t="shared" si="7"/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8">
        <f t="shared" si="6"/>
        <v>0.11942999999999999</v>
      </c>
      <c r="P219" s="10">
        <f>ROUND(E219/L219,2)</f>
        <v>314.29000000000002</v>
      </c>
      <c r="Q219" t="s">
        <v>8313</v>
      </c>
      <c r="R219" t="s">
        <v>8317</v>
      </c>
      <c r="S219" s="14">
        <f>(((J219/60)/60)/24)+DATE(1970,1,1)</f>
        <v>41970.64061342593</v>
      </c>
      <c r="T219" s="14">
        <f t="shared" si="7"/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8">
        <f t="shared" si="6"/>
        <v>0.02</v>
      </c>
      <c r="P220" s="10">
        <f>ROUND(E220/L220,2)</f>
        <v>100</v>
      </c>
      <c r="Q220" t="s">
        <v>8313</v>
      </c>
      <c r="R220" t="s">
        <v>8317</v>
      </c>
      <c r="S220" s="14">
        <f>(((J220/60)/60)/24)+DATE(1970,1,1)</f>
        <v>42079.628344907411</v>
      </c>
      <c r="T220" s="14">
        <f t="shared" si="7"/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8">
        <f t="shared" si="6"/>
        <v>0.17630000000000001</v>
      </c>
      <c r="P221" s="10">
        <f>ROUND(E221/L221,2)</f>
        <v>115.99</v>
      </c>
      <c r="Q221" t="s">
        <v>8313</v>
      </c>
      <c r="R221" t="s">
        <v>8317</v>
      </c>
      <c r="S221" s="14">
        <f>(((J221/60)/60)/24)+DATE(1970,1,1)</f>
        <v>42429.326678240745</v>
      </c>
      <c r="T221" s="14">
        <f t="shared" si="7"/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8">
        <f t="shared" si="6"/>
        <v>7.1999999999999998E-3</v>
      </c>
      <c r="P222" s="10">
        <f>ROUND(E222/L222,2)</f>
        <v>120</v>
      </c>
      <c r="Q222" t="s">
        <v>8313</v>
      </c>
      <c r="R222" t="s">
        <v>8317</v>
      </c>
      <c r="S222" s="14">
        <f>(((J222/60)/60)/24)+DATE(1970,1,1)</f>
        <v>42195.643865740742</v>
      </c>
      <c r="T222" s="14">
        <f t="shared" si="7"/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8">
        <f t="shared" si="6"/>
        <v>0</v>
      </c>
      <c r="P223" s="10" t="e">
        <f>ROUND(E223/L223,2)</f>
        <v>#DIV/0!</v>
      </c>
      <c r="Q223" t="s">
        <v>8313</v>
      </c>
      <c r="R223" t="s">
        <v>8317</v>
      </c>
      <c r="S223" s="14">
        <f>(((J223/60)/60)/24)+DATE(1970,1,1)</f>
        <v>42031.837546296301</v>
      </c>
      <c r="T223" s="14">
        <f t="shared" si="7"/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8">
        <f t="shared" si="6"/>
        <v>0.13</v>
      </c>
      <c r="P224" s="10">
        <f>ROUND(E224/L224,2)</f>
        <v>65</v>
      </c>
      <c r="Q224" t="s">
        <v>8313</v>
      </c>
      <c r="R224" t="s">
        <v>8317</v>
      </c>
      <c r="S224" s="14">
        <f>(((J224/60)/60)/24)+DATE(1970,1,1)</f>
        <v>42031.769884259258</v>
      </c>
      <c r="T224" s="14">
        <f t="shared" si="7"/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8">
        <f t="shared" si="6"/>
        <v>0</v>
      </c>
      <c r="P225" s="10" t="e">
        <f>ROUND(E225/L225,2)</f>
        <v>#DIV/0!</v>
      </c>
      <c r="Q225" t="s">
        <v>8313</v>
      </c>
      <c r="R225" t="s">
        <v>8317</v>
      </c>
      <c r="S225" s="14">
        <f>(((J225/60)/60)/24)+DATE(1970,1,1)</f>
        <v>42482.048032407409</v>
      </c>
      <c r="T225" s="14">
        <f t="shared" si="7"/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8">
        <f t="shared" si="6"/>
        <v>0</v>
      </c>
      <c r="P226" s="10" t="e">
        <f>ROUND(E226/L226,2)</f>
        <v>#DIV/0!</v>
      </c>
      <c r="Q226" t="s">
        <v>8313</v>
      </c>
      <c r="R226" t="s">
        <v>8317</v>
      </c>
      <c r="S226" s="14">
        <f>(((J226/60)/60)/24)+DATE(1970,1,1)</f>
        <v>42135.235254629632</v>
      </c>
      <c r="T226" s="14">
        <f t="shared" si="7"/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8">
        <f t="shared" si="6"/>
        <v>0</v>
      </c>
      <c r="P227" s="10" t="e">
        <f>ROUND(E227/L227,2)</f>
        <v>#DIV/0!</v>
      </c>
      <c r="Q227" t="s">
        <v>8313</v>
      </c>
      <c r="R227" t="s">
        <v>8317</v>
      </c>
      <c r="S227" s="14">
        <f>(((J227/60)/60)/24)+DATE(1970,1,1)</f>
        <v>42438.961273148147</v>
      </c>
      <c r="T227" s="14">
        <f t="shared" si="7"/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8">
        <f t="shared" si="6"/>
        <v>8.6206896551724137E-3</v>
      </c>
      <c r="P228" s="10">
        <f>ROUND(E228/L228,2)</f>
        <v>125</v>
      </c>
      <c r="Q228" t="s">
        <v>8313</v>
      </c>
      <c r="R228" t="s">
        <v>8317</v>
      </c>
      <c r="S228" s="14">
        <f>(((J228/60)/60)/24)+DATE(1970,1,1)</f>
        <v>42106.666018518517</v>
      </c>
      <c r="T228" s="14">
        <f t="shared" si="7"/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8">
        <f t="shared" si="6"/>
        <v>0</v>
      </c>
      <c r="P229" s="10" t="e">
        <f>ROUND(E229/L229,2)</f>
        <v>#DIV/0!</v>
      </c>
      <c r="Q229" t="s">
        <v>8313</v>
      </c>
      <c r="R229" t="s">
        <v>8317</v>
      </c>
      <c r="S229" s="14">
        <f>(((J229/60)/60)/24)+DATE(1970,1,1)</f>
        <v>42164.893993055557</v>
      </c>
      <c r="T229" s="14">
        <f t="shared" si="7"/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8">
        <f t="shared" si="6"/>
        <v>0</v>
      </c>
      <c r="P230" s="10" t="e">
        <f>ROUND(E230/L230,2)</f>
        <v>#DIV/0!</v>
      </c>
      <c r="Q230" t="s">
        <v>8313</v>
      </c>
      <c r="R230" t="s">
        <v>8317</v>
      </c>
      <c r="S230" s="14">
        <f>(((J230/60)/60)/24)+DATE(1970,1,1)</f>
        <v>42096.686400462961</v>
      </c>
      <c r="T230" s="14">
        <f t="shared" si="7"/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8">
        <f t="shared" si="6"/>
        <v>0</v>
      </c>
      <c r="P231" s="10" t="e">
        <f>ROUND(E231/L231,2)</f>
        <v>#DIV/0!</v>
      </c>
      <c r="Q231" t="s">
        <v>8313</v>
      </c>
      <c r="R231" t="s">
        <v>8317</v>
      </c>
      <c r="S231" s="14">
        <f>(((J231/60)/60)/24)+DATE(1970,1,1)</f>
        <v>42383.933993055558</v>
      </c>
      <c r="T231" s="14">
        <f t="shared" si="7"/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8">
        <f t="shared" si="6"/>
        <v>4.0000000000000001E-3</v>
      </c>
      <c r="P232" s="10">
        <f>ROUND(E232/L232,2)</f>
        <v>30</v>
      </c>
      <c r="Q232" t="s">
        <v>8313</v>
      </c>
      <c r="R232" t="s">
        <v>8317</v>
      </c>
      <c r="S232" s="14">
        <f>(((J232/60)/60)/24)+DATE(1970,1,1)</f>
        <v>42129.777210648142</v>
      </c>
      <c r="T232" s="14">
        <f t="shared" si="7"/>
        <v>42159.777210648142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8">
        <f t="shared" si="6"/>
        <v>0</v>
      </c>
      <c r="P233" s="10" t="e">
        <f>ROUND(E233/L233,2)</f>
        <v>#DIV/0!</v>
      </c>
      <c r="Q233" t="s">
        <v>8313</v>
      </c>
      <c r="R233" t="s">
        <v>8317</v>
      </c>
      <c r="S233" s="14">
        <f>(((J233/60)/60)/24)+DATE(1970,1,1)</f>
        <v>42341.958923611113</v>
      </c>
      <c r="T233" s="14">
        <f t="shared" si="7"/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8">
        <f t="shared" si="6"/>
        <v>2.75E-2</v>
      </c>
      <c r="P234" s="10">
        <f>ROUND(E234/L234,2)</f>
        <v>15.71</v>
      </c>
      <c r="Q234" t="s">
        <v>8313</v>
      </c>
      <c r="R234" t="s">
        <v>8317</v>
      </c>
      <c r="S234" s="14">
        <f>(((J234/60)/60)/24)+DATE(1970,1,1)</f>
        <v>42032.82576388889</v>
      </c>
      <c r="T234" s="14">
        <f t="shared" si="7"/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8">
        <f t="shared" si="6"/>
        <v>0</v>
      </c>
      <c r="P235" s="10" t="e">
        <f>ROUND(E235/L235,2)</f>
        <v>#DIV/0!</v>
      </c>
      <c r="Q235" t="s">
        <v>8313</v>
      </c>
      <c r="R235" t="s">
        <v>8317</v>
      </c>
      <c r="S235" s="14">
        <f>(((J235/60)/60)/24)+DATE(1970,1,1)</f>
        <v>42612.911712962959</v>
      </c>
      <c r="T235" s="14">
        <f t="shared" si="7"/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8">
        <f t="shared" si="6"/>
        <v>0.40100000000000002</v>
      </c>
      <c r="P236" s="10">
        <f>ROUND(E236/L236,2)</f>
        <v>80.2</v>
      </c>
      <c r="Q236" t="s">
        <v>8313</v>
      </c>
      <c r="R236" t="s">
        <v>8317</v>
      </c>
      <c r="S236" s="14">
        <f>(((J236/60)/60)/24)+DATE(1970,1,1)</f>
        <v>42136.035405092596</v>
      </c>
      <c r="T236" s="14">
        <f t="shared" si="7"/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8">
        <f t="shared" si="6"/>
        <v>0</v>
      </c>
      <c r="P237" s="10" t="e">
        <f>ROUND(E237/L237,2)</f>
        <v>#DIV/0!</v>
      </c>
      <c r="Q237" t="s">
        <v>8313</v>
      </c>
      <c r="R237" t="s">
        <v>8317</v>
      </c>
      <c r="S237" s="14">
        <f>(((J237/60)/60)/24)+DATE(1970,1,1)</f>
        <v>42164.908530092594</v>
      </c>
      <c r="T237" s="14">
        <f t="shared" si="7"/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8">
        <f t="shared" si="6"/>
        <v>0</v>
      </c>
      <c r="P238" s="10" t="e">
        <f>ROUND(E238/L238,2)</f>
        <v>#DIV/0!</v>
      </c>
      <c r="Q238" t="s">
        <v>8313</v>
      </c>
      <c r="R238" t="s">
        <v>8317</v>
      </c>
      <c r="S238" s="14">
        <f>(((J238/60)/60)/24)+DATE(1970,1,1)</f>
        <v>42321.08447916666</v>
      </c>
      <c r="T238" s="14">
        <f t="shared" si="7"/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8">
        <f t="shared" si="6"/>
        <v>3.3333333333333335E-3</v>
      </c>
      <c r="P239" s="10">
        <f>ROUND(E239/L239,2)</f>
        <v>50</v>
      </c>
      <c r="Q239" t="s">
        <v>8313</v>
      </c>
      <c r="R239" t="s">
        <v>8317</v>
      </c>
      <c r="S239" s="14">
        <f>(((J239/60)/60)/24)+DATE(1970,1,1)</f>
        <v>42377.577187499999</v>
      </c>
      <c r="T239" s="14">
        <f t="shared" si="7"/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8">
        <f t="shared" si="6"/>
        <v>0</v>
      </c>
      <c r="P240" s="10" t="e">
        <f>ROUND(E240/L240,2)</f>
        <v>#DIV/0!</v>
      </c>
      <c r="Q240" t="s">
        <v>8313</v>
      </c>
      <c r="R240" t="s">
        <v>8317</v>
      </c>
      <c r="S240" s="14">
        <f>(((J240/60)/60)/24)+DATE(1970,1,1)</f>
        <v>42713.962499999994</v>
      </c>
      <c r="T240" s="14">
        <f t="shared" si="7"/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8">
        <f t="shared" si="6"/>
        <v>0.25</v>
      </c>
      <c r="P241" s="10">
        <f>ROUND(E241/L241,2)</f>
        <v>50</v>
      </c>
      <c r="Q241" t="s">
        <v>8313</v>
      </c>
      <c r="R241" t="s">
        <v>8317</v>
      </c>
      <c r="S241" s="14">
        <f>(((J241/60)/60)/24)+DATE(1970,1,1)</f>
        <v>42297.110300925924</v>
      </c>
      <c r="T241" s="14">
        <f t="shared" si="7"/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8">
        <f t="shared" si="6"/>
        <v>1.0763413333333334</v>
      </c>
      <c r="P242" s="10">
        <f>ROUND(E242/L242,2)</f>
        <v>117.85</v>
      </c>
      <c r="Q242" t="s">
        <v>8313</v>
      </c>
      <c r="R242" t="s">
        <v>8318</v>
      </c>
      <c r="S242" s="14">
        <f>(((J242/60)/60)/24)+DATE(1970,1,1)</f>
        <v>41354.708460648151</v>
      </c>
      <c r="T242" s="14">
        <f t="shared" si="7"/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8">
        <f t="shared" si="6"/>
        <v>1.1263736263736264</v>
      </c>
      <c r="P243" s="10">
        <f>ROUND(E243/L243,2)</f>
        <v>109.04</v>
      </c>
      <c r="Q243" t="s">
        <v>8313</v>
      </c>
      <c r="R243" t="s">
        <v>8318</v>
      </c>
      <c r="S243" s="14">
        <f>(((J243/60)/60)/24)+DATE(1970,1,1)</f>
        <v>41949.697962962964</v>
      </c>
      <c r="T243" s="14">
        <f t="shared" si="7"/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8">
        <f t="shared" si="6"/>
        <v>1.1346153846153846</v>
      </c>
      <c r="P244" s="10">
        <f>ROUND(E244/L244,2)</f>
        <v>73.02</v>
      </c>
      <c r="Q244" t="s">
        <v>8313</v>
      </c>
      <c r="R244" t="s">
        <v>8318</v>
      </c>
      <c r="S244" s="14">
        <f>(((J244/60)/60)/24)+DATE(1970,1,1)</f>
        <v>40862.492939814816</v>
      </c>
      <c r="T244" s="14">
        <f t="shared" si="7"/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8">
        <f t="shared" si="6"/>
        <v>1.0259199999999999</v>
      </c>
      <c r="P245" s="10">
        <f>ROUND(E245/L245,2)</f>
        <v>78.2</v>
      </c>
      <c r="Q245" t="s">
        <v>8313</v>
      </c>
      <c r="R245" t="s">
        <v>8318</v>
      </c>
      <c r="S245" s="14">
        <f>(((J245/60)/60)/24)+DATE(1970,1,1)</f>
        <v>41662.047500000001</v>
      </c>
      <c r="T245" s="14">
        <f t="shared" si="7"/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8">
        <f t="shared" si="6"/>
        <v>1.1375714285714287</v>
      </c>
      <c r="P246" s="10">
        <f>ROUND(E246/L246,2)</f>
        <v>47.4</v>
      </c>
      <c r="Q246" t="s">
        <v>8313</v>
      </c>
      <c r="R246" t="s">
        <v>8318</v>
      </c>
      <c r="S246" s="14">
        <f>(((J246/60)/60)/24)+DATE(1970,1,1)</f>
        <v>40213.323599537034</v>
      </c>
      <c r="T246" s="14">
        <f t="shared" si="7"/>
        <v>40253.29583333333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8">
        <f t="shared" si="6"/>
        <v>1.0371999999999999</v>
      </c>
      <c r="P247" s="10">
        <f>ROUND(E247/L247,2)</f>
        <v>54.02</v>
      </c>
      <c r="Q247" t="s">
        <v>8313</v>
      </c>
      <c r="R247" t="s">
        <v>8318</v>
      </c>
      <c r="S247" s="14">
        <f>(((J247/60)/60)/24)+DATE(1970,1,1)</f>
        <v>41107.053067129629</v>
      </c>
      <c r="T247" s="14">
        <f t="shared" si="7"/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8">
        <f t="shared" si="6"/>
        <v>3.0546000000000002</v>
      </c>
      <c r="P248" s="10">
        <f>ROUND(E248/L248,2)</f>
        <v>68.489999999999995</v>
      </c>
      <c r="Q248" t="s">
        <v>8313</v>
      </c>
      <c r="R248" t="s">
        <v>8318</v>
      </c>
      <c r="S248" s="14">
        <f>(((J248/60)/60)/24)+DATE(1970,1,1)</f>
        <v>40480.363483796296</v>
      </c>
      <c r="T248" s="14">
        <f t="shared" si="7"/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8">
        <f t="shared" si="6"/>
        <v>1.341</v>
      </c>
      <c r="P249" s="10">
        <f>ROUND(E249/L249,2)</f>
        <v>108.15</v>
      </c>
      <c r="Q249" t="s">
        <v>8313</v>
      </c>
      <c r="R249" t="s">
        <v>8318</v>
      </c>
      <c r="S249" s="14">
        <f>(((J249/60)/60)/24)+DATE(1970,1,1)</f>
        <v>40430.604328703703</v>
      </c>
      <c r="T249" s="14">
        <f t="shared" si="7"/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8">
        <f t="shared" si="6"/>
        <v>1.0133294117647058</v>
      </c>
      <c r="P250" s="10">
        <f>ROUND(E250/L250,2)</f>
        <v>589.95000000000005</v>
      </c>
      <c r="Q250" t="s">
        <v>8313</v>
      </c>
      <c r="R250" t="s">
        <v>8318</v>
      </c>
      <c r="S250" s="14">
        <f>(((J250/60)/60)/24)+DATE(1970,1,1)</f>
        <v>40870.774409722224</v>
      </c>
      <c r="T250" s="14">
        <f t="shared" si="7"/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8">
        <f t="shared" si="6"/>
        <v>1.1292</v>
      </c>
      <c r="P251" s="10">
        <f>ROUND(E251/L251,2)</f>
        <v>48.05</v>
      </c>
      <c r="Q251" t="s">
        <v>8313</v>
      </c>
      <c r="R251" t="s">
        <v>8318</v>
      </c>
      <c r="S251" s="14">
        <f>(((J251/60)/60)/24)+DATE(1970,1,1)</f>
        <v>40332.923842592594</v>
      </c>
      <c r="T251" s="14">
        <f t="shared" si="7"/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8">
        <f t="shared" si="6"/>
        <v>1.0558333333333334</v>
      </c>
      <c r="P252" s="10">
        <f>ROUND(E252/L252,2)</f>
        <v>72.48</v>
      </c>
      <c r="Q252" t="s">
        <v>8313</v>
      </c>
      <c r="R252" t="s">
        <v>8318</v>
      </c>
      <c r="S252" s="14">
        <f>(((J252/60)/60)/24)+DATE(1970,1,1)</f>
        <v>41401.565868055557</v>
      </c>
      <c r="T252" s="14">
        <f t="shared" si="7"/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8">
        <f t="shared" si="6"/>
        <v>1.2557142857142858</v>
      </c>
      <c r="P253" s="10">
        <f>ROUND(E253/L253,2)</f>
        <v>57.08</v>
      </c>
      <c r="Q253" t="s">
        <v>8313</v>
      </c>
      <c r="R253" t="s">
        <v>8318</v>
      </c>
      <c r="S253" s="14">
        <f>(((J253/60)/60)/24)+DATE(1970,1,1)</f>
        <v>41013.787569444445</v>
      </c>
      <c r="T253" s="14">
        <f t="shared" si="7"/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8">
        <f t="shared" si="6"/>
        <v>1.8455999999999999</v>
      </c>
      <c r="P254" s="10">
        <f>ROUND(E254/L254,2)</f>
        <v>85.44</v>
      </c>
      <c r="Q254" t="s">
        <v>8313</v>
      </c>
      <c r="R254" t="s">
        <v>8318</v>
      </c>
      <c r="S254" s="14">
        <f>(((J254/60)/60)/24)+DATE(1970,1,1)</f>
        <v>40266.662708333337</v>
      </c>
      <c r="T254" s="14">
        <f t="shared" si="7"/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8">
        <f t="shared" si="6"/>
        <v>1.0073333333333334</v>
      </c>
      <c r="P255" s="10">
        <f>ROUND(E255/L255,2)</f>
        <v>215.86</v>
      </c>
      <c r="Q255" t="s">
        <v>8313</v>
      </c>
      <c r="R255" t="s">
        <v>8318</v>
      </c>
      <c r="S255" s="14">
        <f>(((J255/60)/60)/24)+DATE(1970,1,1)</f>
        <v>40924.650868055556</v>
      </c>
      <c r="T255" s="14">
        <f t="shared" si="7"/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8">
        <f t="shared" si="6"/>
        <v>1.1694724999999999</v>
      </c>
      <c r="P256" s="10">
        <f>ROUND(E256/L256,2)</f>
        <v>89.39</v>
      </c>
      <c r="Q256" t="s">
        <v>8313</v>
      </c>
      <c r="R256" t="s">
        <v>8318</v>
      </c>
      <c r="S256" s="14">
        <f>(((J256/60)/60)/24)+DATE(1970,1,1)</f>
        <v>42263.952662037031</v>
      </c>
      <c r="T256" s="14">
        <f t="shared" si="7"/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8">
        <f t="shared" si="6"/>
        <v>1.0673325</v>
      </c>
      <c r="P257" s="10">
        <f>ROUND(E257/L257,2)</f>
        <v>45.42</v>
      </c>
      <c r="Q257" t="s">
        <v>8313</v>
      </c>
      <c r="R257" t="s">
        <v>8318</v>
      </c>
      <c r="S257" s="14">
        <f>(((J257/60)/60)/24)+DATE(1970,1,1)</f>
        <v>40588.526412037041</v>
      </c>
      <c r="T257" s="14">
        <f t="shared" si="7"/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8">
        <f t="shared" si="6"/>
        <v>1.391</v>
      </c>
      <c r="P258" s="10">
        <f>ROUND(E258/L258,2)</f>
        <v>65.760000000000005</v>
      </c>
      <c r="Q258" t="s">
        <v>8313</v>
      </c>
      <c r="R258" t="s">
        <v>8318</v>
      </c>
      <c r="S258" s="14">
        <f>(((J258/60)/60)/24)+DATE(1970,1,1)</f>
        <v>41319.769293981481</v>
      </c>
      <c r="T258" s="14">
        <f t="shared" si="7"/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8">
        <f t="shared" ref="O259:O322" si="8">E259/D259</f>
        <v>1.0672648571428571</v>
      </c>
      <c r="P259" s="10">
        <f>ROUND(E259/L259,2)</f>
        <v>66.7</v>
      </c>
      <c r="Q259" t="s">
        <v>8313</v>
      </c>
      <c r="R259" t="s">
        <v>8318</v>
      </c>
      <c r="S259" s="14">
        <f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8">
        <f t="shared" si="8"/>
        <v>1.9114</v>
      </c>
      <c r="P260" s="10">
        <f>ROUND(E260/L260,2)</f>
        <v>83.35</v>
      </c>
      <c r="Q260" t="s">
        <v>8313</v>
      </c>
      <c r="R260" t="s">
        <v>8318</v>
      </c>
      <c r="S260" s="14">
        <f>(((J260/60)/60)/24)+DATE(1970,1,1)</f>
        <v>40682.051689814813</v>
      </c>
      <c r="T260" s="14">
        <f t="shared" si="9"/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8">
        <f t="shared" si="8"/>
        <v>1.3193789333333332</v>
      </c>
      <c r="P261" s="10">
        <f>ROUND(E261/L261,2)</f>
        <v>105.05</v>
      </c>
      <c r="Q261" t="s">
        <v>8313</v>
      </c>
      <c r="R261" t="s">
        <v>8318</v>
      </c>
      <c r="S261" s="14">
        <f>(((J261/60)/60)/24)+DATE(1970,1,1)</f>
        <v>42072.738067129627</v>
      </c>
      <c r="T261" s="14">
        <f t="shared" si="9"/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8">
        <f t="shared" si="8"/>
        <v>1.0640000000000001</v>
      </c>
      <c r="P262" s="10">
        <f>ROUND(E262/L262,2)</f>
        <v>120.91</v>
      </c>
      <c r="Q262" t="s">
        <v>8313</v>
      </c>
      <c r="R262" t="s">
        <v>8318</v>
      </c>
      <c r="S262" s="14">
        <f>(((J262/60)/60)/24)+DATE(1970,1,1)</f>
        <v>40330.755543981482</v>
      </c>
      <c r="T262" s="14">
        <f t="shared" si="9"/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8">
        <f t="shared" si="8"/>
        <v>1.0740000000000001</v>
      </c>
      <c r="P263" s="10">
        <f>ROUND(E263/L263,2)</f>
        <v>97.64</v>
      </c>
      <c r="Q263" t="s">
        <v>8313</v>
      </c>
      <c r="R263" t="s">
        <v>8318</v>
      </c>
      <c r="S263" s="14">
        <f>(((J263/60)/60)/24)+DATE(1970,1,1)</f>
        <v>41017.885462962964</v>
      </c>
      <c r="T263" s="14">
        <f t="shared" si="9"/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8">
        <f t="shared" si="8"/>
        <v>2.4</v>
      </c>
      <c r="P264" s="10">
        <f>ROUND(E264/L264,2)</f>
        <v>41.38</v>
      </c>
      <c r="Q264" t="s">
        <v>8313</v>
      </c>
      <c r="R264" t="s">
        <v>8318</v>
      </c>
      <c r="S264" s="14">
        <f>(((J264/60)/60)/24)+DATE(1970,1,1)</f>
        <v>40555.24800925926</v>
      </c>
      <c r="T264" s="14">
        <f t="shared" si="9"/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8">
        <f t="shared" si="8"/>
        <v>1.1808107999999999</v>
      </c>
      <c r="P265" s="10">
        <f>ROUND(E265/L265,2)</f>
        <v>30.65</v>
      </c>
      <c r="Q265" t="s">
        <v>8313</v>
      </c>
      <c r="R265" t="s">
        <v>8318</v>
      </c>
      <c r="S265" s="14">
        <f>(((J265/60)/60)/24)+DATE(1970,1,1)</f>
        <v>41149.954791666663</v>
      </c>
      <c r="T265" s="14">
        <f t="shared" si="9"/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8">
        <f t="shared" si="8"/>
        <v>1.1819999999999999</v>
      </c>
      <c r="P266" s="10">
        <f>ROUND(E266/L266,2)</f>
        <v>64.95</v>
      </c>
      <c r="Q266" t="s">
        <v>8313</v>
      </c>
      <c r="R266" t="s">
        <v>8318</v>
      </c>
      <c r="S266" s="14">
        <f>(((J266/60)/60)/24)+DATE(1970,1,1)</f>
        <v>41010.620312500003</v>
      </c>
      <c r="T266" s="14">
        <f t="shared" si="9"/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8">
        <f t="shared" si="8"/>
        <v>1.111</v>
      </c>
      <c r="P267" s="10">
        <f>ROUND(E267/L267,2)</f>
        <v>95.78</v>
      </c>
      <c r="Q267" t="s">
        <v>8313</v>
      </c>
      <c r="R267" t="s">
        <v>8318</v>
      </c>
      <c r="S267" s="14">
        <f>(((J267/60)/60)/24)+DATE(1970,1,1)</f>
        <v>40267.245717592588</v>
      </c>
      <c r="T267" s="14">
        <f t="shared" si="9"/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8">
        <f t="shared" si="8"/>
        <v>1.4550000000000001</v>
      </c>
      <c r="P268" s="10">
        <f>ROUND(E268/L268,2)</f>
        <v>40.42</v>
      </c>
      <c r="Q268" t="s">
        <v>8313</v>
      </c>
      <c r="R268" t="s">
        <v>8318</v>
      </c>
      <c r="S268" s="14">
        <f>(((J268/60)/60)/24)+DATE(1970,1,1)</f>
        <v>40205.174849537041</v>
      </c>
      <c r="T268" s="14">
        <f t="shared" si="9"/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8">
        <f t="shared" si="8"/>
        <v>1.3162883248730965</v>
      </c>
      <c r="P269" s="10">
        <f>ROUND(E269/L269,2)</f>
        <v>78.58</v>
      </c>
      <c r="Q269" t="s">
        <v>8313</v>
      </c>
      <c r="R269" t="s">
        <v>8318</v>
      </c>
      <c r="S269" s="14">
        <f>(((J269/60)/60)/24)+DATE(1970,1,1)</f>
        <v>41785.452534722222</v>
      </c>
      <c r="T269" s="14">
        <f t="shared" si="9"/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8">
        <f t="shared" si="8"/>
        <v>1.1140000000000001</v>
      </c>
      <c r="P270" s="10">
        <f>ROUND(E270/L270,2)</f>
        <v>50.18</v>
      </c>
      <c r="Q270" t="s">
        <v>8313</v>
      </c>
      <c r="R270" t="s">
        <v>8318</v>
      </c>
      <c r="S270" s="14">
        <f>(((J270/60)/60)/24)+DATE(1970,1,1)</f>
        <v>40809.15252314815</v>
      </c>
      <c r="T270" s="14">
        <f t="shared" si="9"/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8">
        <f t="shared" si="8"/>
        <v>1.4723377</v>
      </c>
      <c r="P271" s="10">
        <f>ROUND(E271/L271,2)</f>
        <v>92.25</v>
      </c>
      <c r="Q271" t="s">
        <v>8313</v>
      </c>
      <c r="R271" t="s">
        <v>8318</v>
      </c>
      <c r="S271" s="14">
        <f>(((J271/60)/60)/24)+DATE(1970,1,1)</f>
        <v>42758.197013888886</v>
      </c>
      <c r="T271" s="14">
        <f t="shared" si="9"/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8">
        <f t="shared" si="8"/>
        <v>1.5260869565217392</v>
      </c>
      <c r="P272" s="10">
        <f>ROUND(E272/L272,2)</f>
        <v>57.54</v>
      </c>
      <c r="Q272" t="s">
        <v>8313</v>
      </c>
      <c r="R272" t="s">
        <v>8318</v>
      </c>
      <c r="S272" s="14">
        <f>(((J272/60)/60)/24)+DATE(1970,1,1)</f>
        <v>40637.866550925923</v>
      </c>
      <c r="T272" s="14">
        <f t="shared" si="9"/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8">
        <f t="shared" si="8"/>
        <v>1.0468</v>
      </c>
      <c r="P273" s="10">
        <f>ROUND(E273/L273,2)</f>
        <v>109.42</v>
      </c>
      <c r="Q273" t="s">
        <v>8313</v>
      </c>
      <c r="R273" t="s">
        <v>8318</v>
      </c>
      <c r="S273" s="14">
        <f>(((J273/60)/60)/24)+DATE(1970,1,1)</f>
        <v>41612.10024305556</v>
      </c>
      <c r="T273" s="14">
        <f t="shared" si="9"/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8">
        <f t="shared" si="8"/>
        <v>1.7743366666666667</v>
      </c>
      <c r="P274" s="10">
        <f>ROUND(E274/L274,2)</f>
        <v>81.89</v>
      </c>
      <c r="Q274" t="s">
        <v>8313</v>
      </c>
      <c r="R274" t="s">
        <v>8318</v>
      </c>
      <c r="S274" s="14">
        <f>(((J274/60)/60)/24)+DATE(1970,1,1)</f>
        <v>40235.900358796294</v>
      </c>
      <c r="T274" s="14">
        <f t="shared" si="9"/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8">
        <f t="shared" si="8"/>
        <v>1.077758</v>
      </c>
      <c r="P275" s="10">
        <f>ROUND(E275/L275,2)</f>
        <v>45.67</v>
      </c>
      <c r="Q275" t="s">
        <v>8313</v>
      </c>
      <c r="R275" t="s">
        <v>8318</v>
      </c>
      <c r="S275" s="14">
        <f>(((J275/60)/60)/24)+DATE(1970,1,1)</f>
        <v>40697.498449074075</v>
      </c>
      <c r="T275" s="14">
        <f t="shared" si="9"/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8">
        <f t="shared" si="8"/>
        <v>1.56</v>
      </c>
      <c r="P276" s="10">
        <f>ROUND(E276/L276,2)</f>
        <v>55.22</v>
      </c>
      <c r="Q276" t="s">
        <v>8313</v>
      </c>
      <c r="R276" t="s">
        <v>8318</v>
      </c>
      <c r="S276" s="14">
        <f>(((J276/60)/60)/24)+DATE(1970,1,1)</f>
        <v>40969.912372685183</v>
      </c>
      <c r="T276" s="14">
        <f t="shared" si="9"/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8">
        <f t="shared" si="8"/>
        <v>1.08395</v>
      </c>
      <c r="P277" s="10">
        <f>ROUND(E277/L277,2)</f>
        <v>65.3</v>
      </c>
      <c r="Q277" t="s">
        <v>8313</v>
      </c>
      <c r="R277" t="s">
        <v>8318</v>
      </c>
      <c r="S277" s="14">
        <f>(((J277/60)/60)/24)+DATE(1970,1,1)</f>
        <v>41193.032013888893</v>
      </c>
      <c r="T277" s="14">
        <f t="shared" si="9"/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8">
        <f t="shared" si="8"/>
        <v>1.476</v>
      </c>
      <c r="P278" s="10">
        <f>ROUND(E278/L278,2)</f>
        <v>95.23</v>
      </c>
      <c r="Q278" t="s">
        <v>8313</v>
      </c>
      <c r="R278" t="s">
        <v>8318</v>
      </c>
      <c r="S278" s="14">
        <f>(((J278/60)/60)/24)+DATE(1970,1,1)</f>
        <v>40967.081874999996</v>
      </c>
      <c r="T278" s="14">
        <f t="shared" si="9"/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8">
        <f t="shared" si="8"/>
        <v>1.1038153846153846</v>
      </c>
      <c r="P279" s="10">
        <f>ROUND(E279/L279,2)</f>
        <v>75.44</v>
      </c>
      <c r="Q279" t="s">
        <v>8313</v>
      </c>
      <c r="R279" t="s">
        <v>8318</v>
      </c>
      <c r="S279" s="14">
        <f>(((J279/60)/60)/24)+DATE(1970,1,1)</f>
        <v>42117.891423611116</v>
      </c>
      <c r="T279" s="14">
        <f t="shared" si="9"/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8">
        <f t="shared" si="8"/>
        <v>1.5034814814814814</v>
      </c>
      <c r="P280" s="10">
        <f>ROUND(E280/L280,2)</f>
        <v>97.82</v>
      </c>
      <c r="Q280" t="s">
        <v>8313</v>
      </c>
      <c r="R280" t="s">
        <v>8318</v>
      </c>
      <c r="S280" s="14">
        <f>(((J280/60)/60)/24)+DATE(1970,1,1)</f>
        <v>41164.040960648148</v>
      </c>
      <c r="T280" s="14">
        <f t="shared" si="9"/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8">
        <f t="shared" si="8"/>
        <v>1.5731829411764706</v>
      </c>
      <c r="P281" s="10">
        <f>ROUND(E281/L281,2)</f>
        <v>87.69</v>
      </c>
      <c r="Q281" t="s">
        <v>8313</v>
      </c>
      <c r="R281" t="s">
        <v>8318</v>
      </c>
      <c r="S281" s="14">
        <f>(((J281/60)/60)/24)+DATE(1970,1,1)</f>
        <v>42759.244166666671</v>
      </c>
      <c r="T281" s="14">
        <f t="shared" si="9"/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8">
        <f t="shared" si="8"/>
        <v>1.5614399999999999</v>
      </c>
      <c r="P282" s="10">
        <f>ROUND(E282/L282,2)</f>
        <v>54.75</v>
      </c>
      <c r="Q282" t="s">
        <v>8313</v>
      </c>
      <c r="R282" t="s">
        <v>8318</v>
      </c>
      <c r="S282" s="14">
        <f>(((J282/60)/60)/24)+DATE(1970,1,1)</f>
        <v>41744.590682870366</v>
      </c>
      <c r="T282" s="14">
        <f t="shared" si="9"/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8">
        <f t="shared" si="8"/>
        <v>1.2058763636363636</v>
      </c>
      <c r="P283" s="10">
        <f>ROUND(E283/L283,2)</f>
        <v>83.95</v>
      </c>
      <c r="Q283" t="s">
        <v>8313</v>
      </c>
      <c r="R283" t="s">
        <v>8318</v>
      </c>
      <c r="S283" s="14">
        <f>(((J283/60)/60)/24)+DATE(1970,1,1)</f>
        <v>39950.163344907407</v>
      </c>
      <c r="T283" s="14">
        <f t="shared" si="9"/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8">
        <f t="shared" si="8"/>
        <v>1.0118888888888888</v>
      </c>
      <c r="P284" s="10">
        <f>ROUND(E284/L284,2)</f>
        <v>254.39</v>
      </c>
      <c r="Q284" t="s">
        <v>8313</v>
      </c>
      <c r="R284" t="s">
        <v>8318</v>
      </c>
      <c r="S284" s="14">
        <f>(((J284/60)/60)/24)+DATE(1970,1,1)</f>
        <v>40194.920046296298</v>
      </c>
      <c r="T284" s="14">
        <f t="shared" si="9"/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8">
        <f t="shared" si="8"/>
        <v>1.142725</v>
      </c>
      <c r="P285" s="10">
        <f>ROUND(E285/L285,2)</f>
        <v>101.83</v>
      </c>
      <c r="Q285" t="s">
        <v>8313</v>
      </c>
      <c r="R285" t="s">
        <v>8318</v>
      </c>
      <c r="S285" s="14">
        <f>(((J285/60)/60)/24)+DATE(1970,1,1)</f>
        <v>40675.71</v>
      </c>
      <c r="T285" s="14">
        <f t="shared" si="9"/>
        <v>40695.207638888889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8">
        <f t="shared" si="8"/>
        <v>1.0462615</v>
      </c>
      <c r="P286" s="10">
        <f>ROUND(E286/L286,2)</f>
        <v>55.07</v>
      </c>
      <c r="Q286" t="s">
        <v>8313</v>
      </c>
      <c r="R286" t="s">
        <v>8318</v>
      </c>
      <c r="S286" s="14">
        <f>(((J286/60)/60)/24)+DATE(1970,1,1)</f>
        <v>40904.738194444442</v>
      </c>
      <c r="T286" s="14">
        <f t="shared" si="9"/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8">
        <f t="shared" si="8"/>
        <v>2.2882507142857142</v>
      </c>
      <c r="P287" s="10">
        <f>ROUND(E287/L287,2)</f>
        <v>56.9</v>
      </c>
      <c r="Q287" t="s">
        <v>8313</v>
      </c>
      <c r="R287" t="s">
        <v>8318</v>
      </c>
      <c r="S287" s="14">
        <f>(((J287/60)/60)/24)+DATE(1970,1,1)</f>
        <v>41506.756111111114</v>
      </c>
      <c r="T287" s="14">
        <f t="shared" si="9"/>
        <v>41536.756111111114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8">
        <f t="shared" si="8"/>
        <v>1.0915333333333332</v>
      </c>
      <c r="P288" s="10">
        <f>ROUND(E288/L288,2)</f>
        <v>121.28</v>
      </c>
      <c r="Q288" t="s">
        <v>8313</v>
      </c>
      <c r="R288" t="s">
        <v>8318</v>
      </c>
      <c r="S288" s="14">
        <f>(((J288/60)/60)/24)+DATE(1970,1,1)</f>
        <v>41313.816249999996</v>
      </c>
      <c r="T288" s="14">
        <f t="shared" si="9"/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8">
        <f t="shared" si="8"/>
        <v>1.7629999999999999</v>
      </c>
      <c r="P289" s="10">
        <f>ROUND(E289/L289,2)</f>
        <v>91.19</v>
      </c>
      <c r="Q289" t="s">
        <v>8313</v>
      </c>
      <c r="R289" t="s">
        <v>8318</v>
      </c>
      <c r="S289" s="14">
        <f>(((J289/60)/60)/24)+DATE(1970,1,1)</f>
        <v>41184.277986111112</v>
      </c>
      <c r="T289" s="14">
        <f t="shared" si="9"/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8">
        <f t="shared" si="8"/>
        <v>1.0321061999999999</v>
      </c>
      <c r="P290" s="10">
        <f>ROUND(E290/L290,2)</f>
        <v>115.45</v>
      </c>
      <c r="Q290" t="s">
        <v>8313</v>
      </c>
      <c r="R290" t="s">
        <v>8318</v>
      </c>
      <c r="S290" s="14">
        <f>(((J290/60)/60)/24)+DATE(1970,1,1)</f>
        <v>41051.168900462959</v>
      </c>
      <c r="T290" s="14">
        <f t="shared" si="9"/>
        <v>41086.168900462959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8">
        <f t="shared" si="8"/>
        <v>1.0482</v>
      </c>
      <c r="P291" s="10">
        <f>ROUND(E291/L291,2)</f>
        <v>67.77</v>
      </c>
      <c r="Q291" t="s">
        <v>8313</v>
      </c>
      <c r="R291" t="s">
        <v>8318</v>
      </c>
      <c r="S291" s="14">
        <f>(((J291/60)/60)/24)+DATE(1970,1,1)</f>
        <v>41550.456412037034</v>
      </c>
      <c r="T291" s="14">
        <f t="shared" si="9"/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8">
        <f t="shared" si="8"/>
        <v>1.0668444444444445</v>
      </c>
      <c r="P292" s="10">
        <f>ROUND(E292/L292,2)</f>
        <v>28.58</v>
      </c>
      <c r="Q292" t="s">
        <v>8313</v>
      </c>
      <c r="R292" t="s">
        <v>8318</v>
      </c>
      <c r="S292" s="14">
        <f>(((J292/60)/60)/24)+DATE(1970,1,1)</f>
        <v>40526.36917824074</v>
      </c>
      <c r="T292" s="14">
        <f t="shared" si="9"/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8">
        <f t="shared" si="8"/>
        <v>1.2001999999999999</v>
      </c>
      <c r="P293" s="10">
        <f>ROUND(E293/L293,2)</f>
        <v>46.88</v>
      </c>
      <c r="Q293" t="s">
        <v>8313</v>
      </c>
      <c r="R293" t="s">
        <v>8318</v>
      </c>
      <c r="S293" s="14">
        <f>(((J293/60)/60)/24)+DATE(1970,1,1)</f>
        <v>41376.769050925926</v>
      </c>
      <c r="T293" s="14">
        <f t="shared" si="9"/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8">
        <f t="shared" si="8"/>
        <v>1.0150693333333334</v>
      </c>
      <c r="P294" s="10">
        <f>ROUND(E294/L294,2)</f>
        <v>154.41999999999999</v>
      </c>
      <c r="Q294" t="s">
        <v>8313</v>
      </c>
      <c r="R294" t="s">
        <v>8318</v>
      </c>
      <c r="S294" s="14">
        <f>(((J294/60)/60)/24)+DATE(1970,1,1)</f>
        <v>40812.803229166668</v>
      </c>
      <c r="T294" s="14">
        <f t="shared" si="9"/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8">
        <f t="shared" si="8"/>
        <v>1.0138461538461538</v>
      </c>
      <c r="P295" s="10">
        <f>ROUND(E295/L295,2)</f>
        <v>201.22</v>
      </c>
      <c r="Q295" t="s">
        <v>8313</v>
      </c>
      <c r="R295" t="s">
        <v>8318</v>
      </c>
      <c r="S295" s="14">
        <f>(((J295/60)/60)/24)+DATE(1970,1,1)</f>
        <v>41719.667986111112</v>
      </c>
      <c r="T295" s="14">
        <f t="shared" si="9"/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8">
        <f t="shared" si="8"/>
        <v>1</v>
      </c>
      <c r="P296" s="10">
        <f>ROUND(E296/L296,2)</f>
        <v>100</v>
      </c>
      <c r="Q296" t="s">
        <v>8313</v>
      </c>
      <c r="R296" t="s">
        <v>8318</v>
      </c>
      <c r="S296" s="14">
        <f>(((J296/60)/60)/24)+DATE(1970,1,1)</f>
        <v>40343.084421296298</v>
      </c>
      <c r="T296" s="14">
        <f t="shared" si="9"/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8">
        <f t="shared" si="8"/>
        <v>1.3310911999999999</v>
      </c>
      <c r="P297" s="10">
        <f>ROUND(E297/L297,2)</f>
        <v>100.08</v>
      </c>
      <c r="Q297" t="s">
        <v>8313</v>
      </c>
      <c r="R297" t="s">
        <v>8318</v>
      </c>
      <c r="S297" s="14">
        <f>(((J297/60)/60)/24)+DATE(1970,1,1)</f>
        <v>41519.004733796297</v>
      </c>
      <c r="T297" s="14">
        <f t="shared" si="9"/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8">
        <f t="shared" si="8"/>
        <v>1.187262</v>
      </c>
      <c r="P298" s="10">
        <f>ROUND(E298/L298,2)</f>
        <v>230.09</v>
      </c>
      <c r="Q298" t="s">
        <v>8313</v>
      </c>
      <c r="R298" t="s">
        <v>8318</v>
      </c>
      <c r="S298" s="14">
        <f>(((J298/60)/60)/24)+DATE(1970,1,1)</f>
        <v>41134.475497685184</v>
      </c>
      <c r="T298" s="14">
        <f t="shared" si="9"/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8">
        <f t="shared" si="8"/>
        <v>1.0064</v>
      </c>
      <c r="P299" s="10">
        <f>ROUND(E299/L299,2)</f>
        <v>141.75</v>
      </c>
      <c r="Q299" t="s">
        <v>8313</v>
      </c>
      <c r="R299" t="s">
        <v>8318</v>
      </c>
      <c r="S299" s="14">
        <f>(((J299/60)/60)/24)+DATE(1970,1,1)</f>
        <v>42089.72802083334</v>
      </c>
      <c r="T299" s="14">
        <f t="shared" si="9"/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8">
        <f t="shared" si="8"/>
        <v>1.089324126984127</v>
      </c>
      <c r="P300" s="10">
        <f>ROUND(E300/L300,2)</f>
        <v>56.34</v>
      </c>
      <c r="Q300" t="s">
        <v>8313</v>
      </c>
      <c r="R300" t="s">
        <v>8318</v>
      </c>
      <c r="S300" s="14">
        <f>(((J300/60)/60)/24)+DATE(1970,1,1)</f>
        <v>41709.463518518518</v>
      </c>
      <c r="T300" s="14">
        <f t="shared" si="9"/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8">
        <f t="shared" si="8"/>
        <v>1.789525</v>
      </c>
      <c r="P301" s="10">
        <f>ROUND(E301/L301,2)</f>
        <v>73.34</v>
      </c>
      <c r="Q301" t="s">
        <v>8313</v>
      </c>
      <c r="R301" t="s">
        <v>8318</v>
      </c>
      <c r="S301" s="14">
        <f>(((J301/60)/60)/24)+DATE(1970,1,1)</f>
        <v>40469.225231481483</v>
      </c>
      <c r="T301" s="14">
        <f t="shared" si="9"/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8">
        <f t="shared" si="8"/>
        <v>1.0172264</v>
      </c>
      <c r="P302" s="10">
        <f>ROUND(E302/L302,2)</f>
        <v>85.34</v>
      </c>
      <c r="Q302" t="s">
        <v>8313</v>
      </c>
      <c r="R302" t="s">
        <v>8318</v>
      </c>
      <c r="S302" s="14">
        <f>(((J302/60)/60)/24)+DATE(1970,1,1)</f>
        <v>40626.959930555553</v>
      </c>
      <c r="T302" s="14">
        <f t="shared" si="9"/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8">
        <f t="shared" si="8"/>
        <v>1.1873499999999999</v>
      </c>
      <c r="P303" s="10">
        <f>ROUND(E303/L303,2)</f>
        <v>61.5</v>
      </c>
      <c r="Q303" t="s">
        <v>8313</v>
      </c>
      <c r="R303" t="s">
        <v>8318</v>
      </c>
      <c r="S303" s="14">
        <f>(((J303/60)/60)/24)+DATE(1970,1,1)</f>
        <v>41312.737673611111</v>
      </c>
      <c r="T303" s="14">
        <f t="shared" si="9"/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8">
        <f t="shared" si="8"/>
        <v>1.0045999999999999</v>
      </c>
      <c r="P304" s="10">
        <f>ROUND(E304/L304,2)</f>
        <v>93.02</v>
      </c>
      <c r="Q304" t="s">
        <v>8313</v>
      </c>
      <c r="R304" t="s">
        <v>8318</v>
      </c>
      <c r="S304" s="14">
        <f>(((J304/60)/60)/24)+DATE(1970,1,1)</f>
        <v>40933.856921296298</v>
      </c>
      <c r="T304" s="14">
        <f t="shared" si="9"/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8">
        <f t="shared" si="8"/>
        <v>1.3746666666666667</v>
      </c>
      <c r="P305" s="10">
        <f>ROUND(E305/L305,2)</f>
        <v>50.29</v>
      </c>
      <c r="Q305" t="s">
        <v>8313</v>
      </c>
      <c r="R305" t="s">
        <v>8318</v>
      </c>
      <c r="S305" s="14">
        <f>(((J305/60)/60)/24)+DATE(1970,1,1)</f>
        <v>41032.071134259262</v>
      </c>
      <c r="T305" s="14">
        <f t="shared" si="9"/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8">
        <f t="shared" si="8"/>
        <v>2.3164705882352941</v>
      </c>
      <c r="P306" s="10">
        <f>ROUND(E306/L306,2)</f>
        <v>106.43</v>
      </c>
      <c r="Q306" t="s">
        <v>8313</v>
      </c>
      <c r="R306" t="s">
        <v>8318</v>
      </c>
      <c r="S306" s="14">
        <f>(((J306/60)/60)/24)+DATE(1970,1,1)</f>
        <v>41114.094872685186</v>
      </c>
      <c r="T306" s="14">
        <f t="shared" si="9"/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8">
        <f t="shared" si="8"/>
        <v>1.3033333333333332</v>
      </c>
      <c r="P307" s="10">
        <f>ROUND(E307/L307,2)</f>
        <v>51.72</v>
      </c>
      <c r="Q307" t="s">
        <v>8313</v>
      </c>
      <c r="R307" t="s">
        <v>8318</v>
      </c>
      <c r="S307" s="14">
        <f>(((J307/60)/60)/24)+DATE(1970,1,1)</f>
        <v>40948.630196759259</v>
      </c>
      <c r="T307" s="14">
        <f t="shared" si="9"/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8">
        <f t="shared" si="8"/>
        <v>2.9289999999999998</v>
      </c>
      <c r="P308" s="10">
        <f>ROUND(E308/L308,2)</f>
        <v>36.61</v>
      </c>
      <c r="Q308" t="s">
        <v>8313</v>
      </c>
      <c r="R308" t="s">
        <v>8318</v>
      </c>
      <c r="S308" s="14">
        <f>(((J308/60)/60)/24)+DATE(1970,1,1)</f>
        <v>41333.837187500001</v>
      </c>
      <c r="T308" s="14">
        <f t="shared" si="9"/>
        <v>41353.795520833337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8">
        <f t="shared" si="8"/>
        <v>1.1131818181818183</v>
      </c>
      <c r="P309" s="10">
        <f>ROUND(E309/L309,2)</f>
        <v>42.52</v>
      </c>
      <c r="Q309" t="s">
        <v>8313</v>
      </c>
      <c r="R309" t="s">
        <v>8318</v>
      </c>
      <c r="S309" s="14">
        <f>(((J309/60)/60)/24)+DATE(1970,1,1)</f>
        <v>41282.944456018515</v>
      </c>
      <c r="T309" s="14">
        <f t="shared" si="9"/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8">
        <f t="shared" si="8"/>
        <v>1.0556666666666668</v>
      </c>
      <c r="P310" s="10">
        <f>ROUND(E310/L310,2)</f>
        <v>62.71</v>
      </c>
      <c r="Q310" t="s">
        <v>8313</v>
      </c>
      <c r="R310" t="s">
        <v>8318</v>
      </c>
      <c r="S310" s="14">
        <f>(((J310/60)/60)/24)+DATE(1970,1,1)</f>
        <v>40567.694560185184</v>
      </c>
      <c r="T310" s="14">
        <f t="shared" si="9"/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8">
        <f t="shared" si="8"/>
        <v>1.1894444444444445</v>
      </c>
      <c r="P311" s="10">
        <f>ROUND(E311/L311,2)</f>
        <v>89.96</v>
      </c>
      <c r="Q311" t="s">
        <v>8313</v>
      </c>
      <c r="R311" t="s">
        <v>8318</v>
      </c>
      <c r="S311" s="14">
        <f>(((J311/60)/60)/24)+DATE(1970,1,1)</f>
        <v>41134.751550925925</v>
      </c>
      <c r="T311" s="14">
        <f t="shared" si="9"/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8">
        <f t="shared" si="8"/>
        <v>1.04129</v>
      </c>
      <c r="P312" s="10">
        <f>ROUND(E312/L312,2)</f>
        <v>28.92</v>
      </c>
      <c r="Q312" t="s">
        <v>8313</v>
      </c>
      <c r="R312" t="s">
        <v>8318</v>
      </c>
      <c r="S312" s="14">
        <f>(((J312/60)/60)/24)+DATE(1970,1,1)</f>
        <v>40821.183136574073</v>
      </c>
      <c r="T312" s="14">
        <f t="shared" si="9"/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8">
        <f t="shared" si="8"/>
        <v>1.0410165</v>
      </c>
      <c r="P313" s="10">
        <f>ROUND(E313/L313,2)</f>
        <v>138.80000000000001</v>
      </c>
      <c r="Q313" t="s">
        <v>8313</v>
      </c>
      <c r="R313" t="s">
        <v>8318</v>
      </c>
      <c r="S313" s="14">
        <f>(((J313/60)/60)/24)+DATE(1970,1,1)</f>
        <v>40868.219814814816</v>
      </c>
      <c r="T313" s="14">
        <f t="shared" si="9"/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8">
        <f t="shared" si="8"/>
        <v>1.1187499999999999</v>
      </c>
      <c r="P314" s="10">
        <f>ROUND(E314/L314,2)</f>
        <v>61.3</v>
      </c>
      <c r="Q314" t="s">
        <v>8313</v>
      </c>
      <c r="R314" t="s">
        <v>8318</v>
      </c>
      <c r="S314" s="14">
        <f>(((J314/60)/60)/24)+DATE(1970,1,1)</f>
        <v>41348.877685185187</v>
      </c>
      <c r="T314" s="14">
        <f t="shared" si="9"/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8">
        <f t="shared" si="8"/>
        <v>1.0473529411764706</v>
      </c>
      <c r="P315" s="10">
        <f>ROUND(E315/L315,2)</f>
        <v>80.2</v>
      </c>
      <c r="Q315" t="s">
        <v>8313</v>
      </c>
      <c r="R315" t="s">
        <v>8318</v>
      </c>
      <c r="S315" s="14">
        <f>(((J315/60)/60)/24)+DATE(1970,1,1)</f>
        <v>40357.227939814817</v>
      </c>
      <c r="T315" s="14">
        <f t="shared" si="9"/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8">
        <f t="shared" si="8"/>
        <v>3.8515000000000001</v>
      </c>
      <c r="P316" s="10">
        <f>ROUND(E316/L316,2)</f>
        <v>32.1</v>
      </c>
      <c r="Q316" t="s">
        <v>8313</v>
      </c>
      <c r="R316" t="s">
        <v>8318</v>
      </c>
      <c r="S316" s="14">
        <f>(((J316/60)/60)/24)+DATE(1970,1,1)</f>
        <v>41304.833194444444</v>
      </c>
      <c r="T316" s="14">
        <f t="shared" si="9"/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8">
        <f t="shared" si="8"/>
        <v>1.01248</v>
      </c>
      <c r="P317" s="10">
        <f>ROUND(E317/L317,2)</f>
        <v>200.89</v>
      </c>
      <c r="Q317" t="s">
        <v>8313</v>
      </c>
      <c r="R317" t="s">
        <v>8318</v>
      </c>
      <c r="S317" s="14">
        <f>(((J317/60)/60)/24)+DATE(1970,1,1)</f>
        <v>41113.77238425926</v>
      </c>
      <c r="T317" s="14">
        <f t="shared" si="9"/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8">
        <f t="shared" si="8"/>
        <v>1.1377333333333333</v>
      </c>
      <c r="P318" s="10">
        <f>ROUND(E318/L318,2)</f>
        <v>108.01</v>
      </c>
      <c r="Q318" t="s">
        <v>8313</v>
      </c>
      <c r="R318" t="s">
        <v>8318</v>
      </c>
      <c r="S318" s="14">
        <f>(((J318/60)/60)/24)+DATE(1970,1,1)</f>
        <v>41950.923576388886</v>
      </c>
      <c r="T318" s="14">
        <f t="shared" si="9"/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8">
        <f t="shared" si="8"/>
        <v>1.0080333333333333</v>
      </c>
      <c r="P319" s="10">
        <f>ROUND(E319/L319,2)</f>
        <v>95.7</v>
      </c>
      <c r="Q319" t="s">
        <v>8313</v>
      </c>
      <c r="R319" t="s">
        <v>8318</v>
      </c>
      <c r="S319" s="14">
        <f>(((J319/60)/60)/24)+DATE(1970,1,1)</f>
        <v>41589.676886574074</v>
      </c>
      <c r="T319" s="14">
        <f t="shared" si="9"/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8">
        <f t="shared" si="8"/>
        <v>2.8332000000000002</v>
      </c>
      <c r="P320" s="10">
        <f>ROUND(E320/L320,2)</f>
        <v>49.88</v>
      </c>
      <c r="Q320" t="s">
        <v>8313</v>
      </c>
      <c r="R320" t="s">
        <v>8318</v>
      </c>
      <c r="S320" s="14">
        <f>(((J320/60)/60)/24)+DATE(1970,1,1)</f>
        <v>41330.038784722223</v>
      </c>
      <c r="T320" s="14">
        <f t="shared" si="9"/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8">
        <f t="shared" si="8"/>
        <v>1.1268</v>
      </c>
      <c r="P321" s="10">
        <f>ROUND(E321/L321,2)</f>
        <v>110.47</v>
      </c>
      <c r="Q321" t="s">
        <v>8313</v>
      </c>
      <c r="R321" t="s">
        <v>8318</v>
      </c>
      <c r="S321" s="14">
        <f>(((J321/60)/60)/24)+DATE(1970,1,1)</f>
        <v>40123.83829861111</v>
      </c>
      <c r="T321" s="14">
        <f t="shared" si="9"/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8">
        <f t="shared" si="8"/>
        <v>1.0658000000000001</v>
      </c>
      <c r="P322" s="10">
        <f>ROUND(E322/L322,2)</f>
        <v>134.91</v>
      </c>
      <c r="Q322" t="s">
        <v>8313</v>
      </c>
      <c r="R322" t="s">
        <v>8318</v>
      </c>
      <c r="S322" s="14">
        <f>(((J322/60)/60)/24)+DATE(1970,1,1)</f>
        <v>42331.551307870366</v>
      </c>
      <c r="T322" s="14">
        <f t="shared" si="9"/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8">
        <f t="shared" ref="O323:O386" si="10">E323/D323</f>
        <v>1.0266285714285714</v>
      </c>
      <c r="P323" s="10">
        <f>ROUND(E323/L323,2)</f>
        <v>106.62</v>
      </c>
      <c r="Q323" t="s">
        <v>8313</v>
      </c>
      <c r="R323" t="s">
        <v>8318</v>
      </c>
      <c r="S323" s="14">
        <f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8">
        <f t="shared" si="10"/>
        <v>1.0791200000000001</v>
      </c>
      <c r="P324" s="10">
        <f>ROUND(E324/L324,2)</f>
        <v>145.04</v>
      </c>
      <c r="Q324" t="s">
        <v>8313</v>
      </c>
      <c r="R324" t="s">
        <v>8318</v>
      </c>
      <c r="S324" s="14">
        <f>(((J324/60)/60)/24)+DATE(1970,1,1)</f>
        <v>42473.57</v>
      </c>
      <c r="T324" s="14">
        <f t="shared" si="11"/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8">
        <f t="shared" si="10"/>
        <v>1.2307407407407407</v>
      </c>
      <c r="P325" s="10">
        <f>ROUND(E325/L325,2)</f>
        <v>114.59</v>
      </c>
      <c r="Q325" t="s">
        <v>8313</v>
      </c>
      <c r="R325" t="s">
        <v>8318</v>
      </c>
      <c r="S325" s="14">
        <f>(((J325/60)/60)/24)+DATE(1970,1,1)</f>
        <v>42697.32136574074</v>
      </c>
      <c r="T325" s="14">
        <f t="shared" si="11"/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8">
        <f t="shared" si="10"/>
        <v>1.016</v>
      </c>
      <c r="P326" s="10">
        <f>ROUND(E326/L326,2)</f>
        <v>105.32</v>
      </c>
      <c r="Q326" t="s">
        <v>8313</v>
      </c>
      <c r="R326" t="s">
        <v>8318</v>
      </c>
      <c r="S326" s="14">
        <f>(((J326/60)/60)/24)+DATE(1970,1,1)</f>
        <v>42184.626250000001</v>
      </c>
      <c r="T326" s="14">
        <f t="shared" si="11"/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8">
        <f t="shared" si="10"/>
        <v>1.04396</v>
      </c>
      <c r="P327" s="10">
        <f>ROUND(E327/L327,2)</f>
        <v>70.92</v>
      </c>
      <c r="Q327" t="s">
        <v>8313</v>
      </c>
      <c r="R327" t="s">
        <v>8318</v>
      </c>
      <c r="S327" s="14">
        <f>(((J327/60)/60)/24)+DATE(1970,1,1)</f>
        <v>42689.187881944439</v>
      </c>
      <c r="T327" s="14">
        <f t="shared" si="11"/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8">
        <f t="shared" si="10"/>
        <v>1.1292973333333334</v>
      </c>
      <c r="P328" s="10">
        <f>ROUND(E328/L328,2)</f>
        <v>147.16999999999999</v>
      </c>
      <c r="Q328" t="s">
        <v>8313</v>
      </c>
      <c r="R328" t="s">
        <v>8318</v>
      </c>
      <c r="S328" s="14">
        <f>(((J328/60)/60)/24)+DATE(1970,1,1)</f>
        <v>42775.314884259264</v>
      </c>
      <c r="T328" s="14">
        <f t="shared" si="11"/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8">
        <f t="shared" si="10"/>
        <v>1.3640000000000001</v>
      </c>
      <c r="P329" s="10">
        <f>ROUND(E329/L329,2)</f>
        <v>160.47</v>
      </c>
      <c r="Q329" t="s">
        <v>8313</v>
      </c>
      <c r="R329" t="s">
        <v>8318</v>
      </c>
      <c r="S329" s="14">
        <f>(((J329/60)/60)/24)+DATE(1970,1,1)</f>
        <v>42058.235289351855</v>
      </c>
      <c r="T329" s="14">
        <f t="shared" si="11"/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8">
        <f t="shared" si="10"/>
        <v>1.036144</v>
      </c>
      <c r="P330" s="10">
        <f>ROUND(E330/L330,2)</f>
        <v>156.05000000000001</v>
      </c>
      <c r="Q330" t="s">
        <v>8313</v>
      </c>
      <c r="R330" t="s">
        <v>8318</v>
      </c>
      <c r="S330" s="14">
        <f>(((J330/60)/60)/24)+DATE(1970,1,1)</f>
        <v>42278.946620370371</v>
      </c>
      <c r="T330" s="14">
        <f t="shared" si="11"/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8">
        <f t="shared" si="10"/>
        <v>1.0549999999999999</v>
      </c>
      <c r="P331" s="10">
        <f>ROUND(E331/L331,2)</f>
        <v>63.17</v>
      </c>
      <c r="Q331" t="s">
        <v>8313</v>
      </c>
      <c r="R331" t="s">
        <v>8318</v>
      </c>
      <c r="S331" s="14">
        <f>(((J331/60)/60)/24)+DATE(1970,1,1)</f>
        <v>42291.46674768519</v>
      </c>
      <c r="T331" s="14">
        <f t="shared" si="11"/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8">
        <f t="shared" si="10"/>
        <v>1.0182857142857142</v>
      </c>
      <c r="P332" s="10">
        <f>ROUND(E332/L332,2)</f>
        <v>104.82</v>
      </c>
      <c r="Q332" t="s">
        <v>8313</v>
      </c>
      <c r="R332" t="s">
        <v>8318</v>
      </c>
      <c r="S332" s="14">
        <f>(((J332/60)/60)/24)+DATE(1970,1,1)</f>
        <v>41379.515775462962</v>
      </c>
      <c r="T332" s="14">
        <f t="shared" si="11"/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8">
        <f t="shared" si="10"/>
        <v>1.0660499999999999</v>
      </c>
      <c r="P333" s="10">
        <f>ROUND(E333/L333,2)</f>
        <v>97.36</v>
      </c>
      <c r="Q333" t="s">
        <v>8313</v>
      </c>
      <c r="R333" t="s">
        <v>8318</v>
      </c>
      <c r="S333" s="14">
        <f>(((J333/60)/60)/24)+DATE(1970,1,1)</f>
        <v>42507.581412037034</v>
      </c>
      <c r="T333" s="14">
        <f t="shared" si="11"/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8">
        <f t="shared" si="10"/>
        <v>1.13015</v>
      </c>
      <c r="P334" s="10">
        <f>ROUND(E334/L334,2)</f>
        <v>203.63</v>
      </c>
      <c r="Q334" t="s">
        <v>8313</v>
      </c>
      <c r="R334" t="s">
        <v>8318</v>
      </c>
      <c r="S334" s="14">
        <f>(((J334/60)/60)/24)+DATE(1970,1,1)</f>
        <v>42263.680289351847</v>
      </c>
      <c r="T334" s="14">
        <f t="shared" si="11"/>
        <v>42305.333333333328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8">
        <f t="shared" si="10"/>
        <v>1.252275</v>
      </c>
      <c r="P335" s="10">
        <f>ROUND(E335/L335,2)</f>
        <v>188.31</v>
      </c>
      <c r="Q335" t="s">
        <v>8313</v>
      </c>
      <c r="R335" t="s">
        <v>8318</v>
      </c>
      <c r="S335" s="14">
        <f>(((J335/60)/60)/24)+DATE(1970,1,1)</f>
        <v>42437.636469907404</v>
      </c>
      <c r="T335" s="14">
        <f t="shared" si="11"/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8">
        <f t="shared" si="10"/>
        <v>1.0119</v>
      </c>
      <c r="P336" s="10">
        <f>ROUND(E336/L336,2)</f>
        <v>146.65</v>
      </c>
      <c r="Q336" t="s">
        <v>8313</v>
      </c>
      <c r="R336" t="s">
        <v>8318</v>
      </c>
      <c r="S336" s="14">
        <f>(((J336/60)/60)/24)+DATE(1970,1,1)</f>
        <v>42101.682372685187</v>
      </c>
      <c r="T336" s="14">
        <f t="shared" si="11"/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8">
        <f t="shared" si="10"/>
        <v>1.0276470588235294</v>
      </c>
      <c r="P337" s="10">
        <f>ROUND(E337/L337,2)</f>
        <v>109.19</v>
      </c>
      <c r="Q337" t="s">
        <v>8313</v>
      </c>
      <c r="R337" t="s">
        <v>8318</v>
      </c>
      <c r="S337" s="14">
        <f>(((J337/60)/60)/24)+DATE(1970,1,1)</f>
        <v>42101.737442129626</v>
      </c>
      <c r="T337" s="14">
        <f t="shared" si="11"/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8">
        <f t="shared" si="10"/>
        <v>1.1683911999999999</v>
      </c>
      <c r="P338" s="10">
        <f>ROUND(E338/L338,2)</f>
        <v>59.25</v>
      </c>
      <c r="Q338" t="s">
        <v>8313</v>
      </c>
      <c r="R338" t="s">
        <v>8318</v>
      </c>
      <c r="S338" s="14">
        <f>(((J338/60)/60)/24)+DATE(1970,1,1)</f>
        <v>42291.596273148149</v>
      </c>
      <c r="T338" s="14">
        <f t="shared" si="11"/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8">
        <f t="shared" si="10"/>
        <v>1.0116833333333335</v>
      </c>
      <c r="P339" s="10">
        <f>ROUND(E339/L339,2)</f>
        <v>97.9</v>
      </c>
      <c r="Q339" t="s">
        <v>8313</v>
      </c>
      <c r="R339" t="s">
        <v>8318</v>
      </c>
      <c r="S339" s="14">
        <f>(((J339/60)/60)/24)+DATE(1970,1,1)</f>
        <v>42047.128564814819</v>
      </c>
      <c r="T339" s="14">
        <f t="shared" si="11"/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8">
        <f t="shared" si="10"/>
        <v>1.1013360000000001</v>
      </c>
      <c r="P340" s="10">
        <f>ROUND(E340/L340,2)</f>
        <v>70</v>
      </c>
      <c r="Q340" t="s">
        <v>8313</v>
      </c>
      <c r="R340" t="s">
        <v>8318</v>
      </c>
      <c r="S340" s="14">
        <f>(((J340/60)/60)/24)+DATE(1970,1,1)</f>
        <v>42559.755671296298</v>
      </c>
      <c r="T340" s="14">
        <f t="shared" si="11"/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8">
        <f t="shared" si="10"/>
        <v>1.0808333333333333</v>
      </c>
      <c r="P341" s="10">
        <f>ROUND(E341/L341,2)</f>
        <v>72.87</v>
      </c>
      <c r="Q341" t="s">
        <v>8313</v>
      </c>
      <c r="R341" t="s">
        <v>8318</v>
      </c>
      <c r="S341" s="14">
        <f>(((J341/60)/60)/24)+DATE(1970,1,1)</f>
        <v>42093.760046296295</v>
      </c>
      <c r="T341" s="14">
        <f t="shared" si="11"/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8">
        <f t="shared" si="10"/>
        <v>1.2502285714285715</v>
      </c>
      <c r="P342" s="10">
        <f>ROUND(E342/L342,2)</f>
        <v>146.35</v>
      </c>
      <c r="Q342" t="s">
        <v>8313</v>
      </c>
      <c r="R342" t="s">
        <v>8318</v>
      </c>
      <c r="S342" s="14">
        <f>(((J342/60)/60)/24)+DATE(1970,1,1)</f>
        <v>42772.669062500005</v>
      </c>
      <c r="T342" s="14">
        <f t="shared" si="11"/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8">
        <f t="shared" si="10"/>
        <v>1.0671428571428572</v>
      </c>
      <c r="P343" s="10">
        <f>ROUND(E343/L343,2)</f>
        <v>67.91</v>
      </c>
      <c r="Q343" t="s">
        <v>8313</v>
      </c>
      <c r="R343" t="s">
        <v>8318</v>
      </c>
      <c r="S343" s="14">
        <f>(((J343/60)/60)/24)+DATE(1970,1,1)</f>
        <v>41894.879606481481</v>
      </c>
      <c r="T343" s="14">
        <f t="shared" si="11"/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8">
        <f t="shared" si="10"/>
        <v>1.0036639999999999</v>
      </c>
      <c r="P344" s="10">
        <f>ROUND(E344/L344,2)</f>
        <v>169.85</v>
      </c>
      <c r="Q344" t="s">
        <v>8313</v>
      </c>
      <c r="R344" t="s">
        <v>8318</v>
      </c>
      <c r="S344" s="14">
        <f>(((J344/60)/60)/24)+DATE(1970,1,1)</f>
        <v>42459.780844907407</v>
      </c>
      <c r="T344" s="14">
        <f t="shared" si="11"/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8">
        <f t="shared" si="10"/>
        <v>1.0202863333333334</v>
      </c>
      <c r="P345" s="10">
        <f>ROUND(E345/L345,2)</f>
        <v>58.41</v>
      </c>
      <c r="Q345" t="s">
        <v>8313</v>
      </c>
      <c r="R345" t="s">
        <v>8318</v>
      </c>
      <c r="S345" s="14">
        <f>(((J345/60)/60)/24)+DATE(1970,1,1)</f>
        <v>41926.73778935185</v>
      </c>
      <c r="T345" s="14">
        <f t="shared" si="11"/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8">
        <f t="shared" si="10"/>
        <v>1.0208358208955224</v>
      </c>
      <c r="P346" s="10">
        <f>ROUND(E346/L346,2)</f>
        <v>119.99</v>
      </c>
      <c r="Q346" t="s">
        <v>8313</v>
      </c>
      <c r="R346" t="s">
        <v>8318</v>
      </c>
      <c r="S346" s="14">
        <f>(((J346/60)/60)/24)+DATE(1970,1,1)</f>
        <v>42111.970995370371</v>
      </c>
      <c r="T346" s="14">
        <f t="shared" si="11"/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8">
        <f t="shared" si="10"/>
        <v>1.2327586206896552</v>
      </c>
      <c r="P347" s="10">
        <f>ROUND(E347/L347,2)</f>
        <v>99.86</v>
      </c>
      <c r="Q347" t="s">
        <v>8313</v>
      </c>
      <c r="R347" t="s">
        <v>8318</v>
      </c>
      <c r="S347" s="14">
        <f>(((J347/60)/60)/24)+DATE(1970,1,1)</f>
        <v>42114.944328703699</v>
      </c>
      <c r="T347" s="14">
        <f t="shared" si="11"/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8">
        <f t="shared" si="10"/>
        <v>1.7028880000000002</v>
      </c>
      <c r="P348" s="10">
        <f>ROUND(E348/L348,2)</f>
        <v>90.58</v>
      </c>
      <c r="Q348" t="s">
        <v>8313</v>
      </c>
      <c r="R348" t="s">
        <v>8318</v>
      </c>
      <c r="S348" s="14">
        <f>(((J348/60)/60)/24)+DATE(1970,1,1)</f>
        <v>42261.500243055561</v>
      </c>
      <c r="T348" s="14">
        <f t="shared" si="11"/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8">
        <f t="shared" si="10"/>
        <v>1.1159049999999999</v>
      </c>
      <c r="P349" s="10">
        <f>ROUND(E349/L349,2)</f>
        <v>117.77</v>
      </c>
      <c r="Q349" t="s">
        <v>8313</v>
      </c>
      <c r="R349" t="s">
        <v>8318</v>
      </c>
      <c r="S349" s="14">
        <f>(((J349/60)/60)/24)+DATE(1970,1,1)</f>
        <v>42292.495474537034</v>
      </c>
      <c r="T349" s="14">
        <f t="shared" si="11"/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8">
        <f t="shared" si="10"/>
        <v>1.03</v>
      </c>
      <c r="P350" s="10">
        <f>ROUND(E350/L350,2)</f>
        <v>86.55</v>
      </c>
      <c r="Q350" t="s">
        <v>8313</v>
      </c>
      <c r="R350" t="s">
        <v>8318</v>
      </c>
      <c r="S350" s="14">
        <f>(((J350/60)/60)/24)+DATE(1970,1,1)</f>
        <v>42207.58699074074</v>
      </c>
      <c r="T350" s="14">
        <f t="shared" si="11"/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8">
        <f t="shared" si="10"/>
        <v>1.0663570159857905</v>
      </c>
      <c r="P351" s="10">
        <f>ROUND(E351/L351,2)</f>
        <v>71.900000000000006</v>
      </c>
      <c r="Q351" t="s">
        <v>8313</v>
      </c>
      <c r="R351" t="s">
        <v>8318</v>
      </c>
      <c r="S351" s="14">
        <f>(((J351/60)/60)/24)+DATE(1970,1,1)</f>
        <v>42760.498935185184</v>
      </c>
      <c r="T351" s="14">
        <f t="shared" si="11"/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8">
        <f t="shared" si="10"/>
        <v>1.1476</v>
      </c>
      <c r="P352" s="10">
        <f>ROUND(E352/L352,2)</f>
        <v>129.82</v>
      </c>
      <c r="Q352" t="s">
        <v>8313</v>
      </c>
      <c r="R352" t="s">
        <v>8318</v>
      </c>
      <c r="S352" s="14">
        <f>(((J352/60)/60)/24)+DATE(1970,1,1)</f>
        <v>42586.066076388888</v>
      </c>
      <c r="T352" s="14">
        <f t="shared" si="11"/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8">
        <f t="shared" si="10"/>
        <v>1.2734117647058822</v>
      </c>
      <c r="P353" s="10">
        <f>ROUND(E353/L353,2)</f>
        <v>44.91</v>
      </c>
      <c r="Q353" t="s">
        <v>8313</v>
      </c>
      <c r="R353" t="s">
        <v>8318</v>
      </c>
      <c r="S353" s="14">
        <f>(((J353/60)/60)/24)+DATE(1970,1,1)</f>
        <v>42427.964745370366</v>
      </c>
      <c r="T353" s="14">
        <f t="shared" si="11"/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8">
        <f t="shared" si="10"/>
        <v>1.1656</v>
      </c>
      <c r="P354" s="10">
        <f>ROUND(E354/L354,2)</f>
        <v>40.76</v>
      </c>
      <c r="Q354" t="s">
        <v>8313</v>
      </c>
      <c r="R354" t="s">
        <v>8318</v>
      </c>
      <c r="S354" s="14">
        <f>(((J354/60)/60)/24)+DATE(1970,1,1)</f>
        <v>41890.167453703703</v>
      </c>
      <c r="T354" s="14">
        <f t="shared" si="11"/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8">
        <f t="shared" si="10"/>
        <v>1.0861819426615318</v>
      </c>
      <c r="P355" s="10">
        <f>ROUND(E355/L355,2)</f>
        <v>103.52</v>
      </c>
      <c r="Q355" t="s">
        <v>8313</v>
      </c>
      <c r="R355" t="s">
        <v>8318</v>
      </c>
      <c r="S355" s="14">
        <f>(((J355/60)/60)/24)+DATE(1970,1,1)</f>
        <v>42297.791886574079</v>
      </c>
      <c r="T355" s="14">
        <f t="shared" si="11"/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8">
        <f t="shared" si="10"/>
        <v>1.0394285714285714</v>
      </c>
      <c r="P356" s="10">
        <f>ROUND(E356/L356,2)</f>
        <v>125.45</v>
      </c>
      <c r="Q356" t="s">
        <v>8313</v>
      </c>
      <c r="R356" t="s">
        <v>8318</v>
      </c>
      <c r="S356" s="14">
        <f>(((J356/60)/60)/24)+DATE(1970,1,1)</f>
        <v>42438.827789351853</v>
      </c>
      <c r="T356" s="14">
        <f t="shared" si="11"/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8">
        <f t="shared" si="10"/>
        <v>1.1625714285714286</v>
      </c>
      <c r="P357" s="10">
        <f>ROUND(E357/L357,2)</f>
        <v>246.61</v>
      </c>
      <c r="Q357" t="s">
        <v>8313</v>
      </c>
      <c r="R357" t="s">
        <v>8318</v>
      </c>
      <c r="S357" s="14">
        <f>(((J357/60)/60)/24)+DATE(1970,1,1)</f>
        <v>41943.293912037036</v>
      </c>
      <c r="T357" s="14">
        <f t="shared" si="11"/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8">
        <f t="shared" si="10"/>
        <v>1.0269239999999999</v>
      </c>
      <c r="P358" s="10">
        <f>ROUND(E358/L358,2)</f>
        <v>79.400000000000006</v>
      </c>
      <c r="Q358" t="s">
        <v>8313</v>
      </c>
      <c r="R358" t="s">
        <v>8318</v>
      </c>
      <c r="S358" s="14">
        <f>(((J358/60)/60)/24)+DATE(1970,1,1)</f>
        <v>42415.803159722222</v>
      </c>
      <c r="T358" s="14">
        <f t="shared" si="11"/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8">
        <f t="shared" si="10"/>
        <v>1.74</v>
      </c>
      <c r="P359" s="10">
        <f>ROUND(E359/L359,2)</f>
        <v>86.14</v>
      </c>
      <c r="Q359" t="s">
        <v>8313</v>
      </c>
      <c r="R359" t="s">
        <v>8318</v>
      </c>
      <c r="S359" s="14">
        <f>(((J359/60)/60)/24)+DATE(1970,1,1)</f>
        <v>42078.222187499996</v>
      </c>
      <c r="T359" s="14">
        <f t="shared" si="11"/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8">
        <f t="shared" si="10"/>
        <v>1.03088</v>
      </c>
      <c r="P360" s="10">
        <f>ROUND(E360/L360,2)</f>
        <v>193.05</v>
      </c>
      <c r="Q360" t="s">
        <v>8313</v>
      </c>
      <c r="R360" t="s">
        <v>8318</v>
      </c>
      <c r="S360" s="14">
        <f>(((J360/60)/60)/24)+DATE(1970,1,1)</f>
        <v>42507.860196759255</v>
      </c>
      <c r="T360" s="14">
        <f t="shared" si="11"/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8">
        <f t="shared" si="10"/>
        <v>1.0485537190082646</v>
      </c>
      <c r="P361" s="10">
        <f>ROUND(E361/L361,2)</f>
        <v>84.02</v>
      </c>
      <c r="Q361" t="s">
        <v>8313</v>
      </c>
      <c r="R361" t="s">
        <v>8318</v>
      </c>
      <c r="S361" s="14">
        <f>(((J361/60)/60)/24)+DATE(1970,1,1)</f>
        <v>41935.070486111108</v>
      </c>
      <c r="T361" s="14">
        <f t="shared" si="11"/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8">
        <f t="shared" si="10"/>
        <v>1.0137499999999999</v>
      </c>
      <c r="P362" s="10">
        <f>ROUND(E362/L362,2)</f>
        <v>139.83000000000001</v>
      </c>
      <c r="Q362" t="s">
        <v>8313</v>
      </c>
      <c r="R362" t="s">
        <v>8318</v>
      </c>
      <c r="S362" s="14">
        <f>(((J362/60)/60)/24)+DATE(1970,1,1)</f>
        <v>42163.897916666669</v>
      </c>
      <c r="T362" s="14">
        <f t="shared" si="11"/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8">
        <f t="shared" si="10"/>
        <v>1.1107699999999998</v>
      </c>
      <c r="P363" s="10">
        <f>ROUND(E363/L363,2)</f>
        <v>109.82</v>
      </c>
      <c r="Q363" t="s">
        <v>8313</v>
      </c>
      <c r="R363" t="s">
        <v>8318</v>
      </c>
      <c r="S363" s="14">
        <f>(((J363/60)/60)/24)+DATE(1970,1,1)</f>
        <v>41936.001226851848</v>
      </c>
      <c r="T363" s="14">
        <f t="shared" si="11"/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8">
        <f t="shared" si="10"/>
        <v>1.2415933781686497</v>
      </c>
      <c r="P364" s="10">
        <f>ROUND(E364/L364,2)</f>
        <v>139.53</v>
      </c>
      <c r="Q364" t="s">
        <v>8313</v>
      </c>
      <c r="R364" t="s">
        <v>8318</v>
      </c>
      <c r="S364" s="14">
        <f>(((J364/60)/60)/24)+DATE(1970,1,1)</f>
        <v>41837.210543981484</v>
      </c>
      <c r="T364" s="14">
        <f t="shared" si="11"/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8">
        <f t="shared" si="10"/>
        <v>1.0133333333333334</v>
      </c>
      <c r="P365" s="10">
        <f>ROUND(E365/L365,2)</f>
        <v>347.85</v>
      </c>
      <c r="Q365" t="s">
        <v>8313</v>
      </c>
      <c r="R365" t="s">
        <v>8318</v>
      </c>
      <c r="S365" s="14">
        <f>(((J365/60)/60)/24)+DATE(1970,1,1)</f>
        <v>40255.744629629626</v>
      </c>
      <c r="T365" s="14">
        <f t="shared" si="11"/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8">
        <f t="shared" si="10"/>
        <v>1.1016142857142857</v>
      </c>
      <c r="P366" s="10">
        <f>ROUND(E366/L366,2)</f>
        <v>68.239999999999995</v>
      </c>
      <c r="Q366" t="s">
        <v>8313</v>
      </c>
      <c r="R366" t="s">
        <v>8318</v>
      </c>
      <c r="S366" s="14">
        <f>(((J366/60)/60)/24)+DATE(1970,1,1)</f>
        <v>41780.859629629631</v>
      </c>
      <c r="T366" s="14">
        <f t="shared" si="11"/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8">
        <f t="shared" si="10"/>
        <v>1.0397333333333334</v>
      </c>
      <c r="P367" s="10">
        <f>ROUND(E367/L367,2)</f>
        <v>239.94</v>
      </c>
      <c r="Q367" t="s">
        <v>8313</v>
      </c>
      <c r="R367" t="s">
        <v>8318</v>
      </c>
      <c r="S367" s="14">
        <f>(((J367/60)/60)/24)+DATE(1970,1,1)</f>
        <v>41668.606469907405</v>
      </c>
      <c r="T367" s="14">
        <f t="shared" si="11"/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8">
        <f t="shared" si="10"/>
        <v>1.013157894736842</v>
      </c>
      <c r="P368" s="10">
        <f>ROUND(E368/L368,2)</f>
        <v>287.31</v>
      </c>
      <c r="Q368" t="s">
        <v>8313</v>
      </c>
      <c r="R368" t="s">
        <v>8318</v>
      </c>
      <c r="S368" s="14">
        <f>(((J368/60)/60)/24)+DATE(1970,1,1)</f>
        <v>41019.793032407404</v>
      </c>
      <c r="T368" s="14">
        <f t="shared" si="11"/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8">
        <f t="shared" si="10"/>
        <v>1.033501</v>
      </c>
      <c r="P369" s="10">
        <f>ROUND(E369/L369,2)</f>
        <v>86.85</v>
      </c>
      <c r="Q369" t="s">
        <v>8313</v>
      </c>
      <c r="R369" t="s">
        <v>8318</v>
      </c>
      <c r="S369" s="14">
        <f>(((J369/60)/60)/24)+DATE(1970,1,1)</f>
        <v>41355.577291666668</v>
      </c>
      <c r="T369" s="14">
        <f t="shared" si="11"/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8">
        <f t="shared" si="10"/>
        <v>1.04112</v>
      </c>
      <c r="P370" s="10">
        <f>ROUND(E370/L370,2)</f>
        <v>81.849999999999994</v>
      </c>
      <c r="Q370" t="s">
        <v>8313</v>
      </c>
      <c r="R370" t="s">
        <v>8318</v>
      </c>
      <c r="S370" s="14">
        <f>(((J370/60)/60)/24)+DATE(1970,1,1)</f>
        <v>42043.605578703704</v>
      </c>
      <c r="T370" s="14">
        <f t="shared" si="11"/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8">
        <f t="shared" si="10"/>
        <v>1.1015569230769231</v>
      </c>
      <c r="P371" s="10">
        <f>ROUND(E371/L371,2)</f>
        <v>42.87</v>
      </c>
      <c r="Q371" t="s">
        <v>8313</v>
      </c>
      <c r="R371" t="s">
        <v>8318</v>
      </c>
      <c r="S371" s="14">
        <f>(((J371/60)/60)/24)+DATE(1970,1,1)</f>
        <v>40893.551724537036</v>
      </c>
      <c r="T371" s="14">
        <f t="shared" si="11"/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8">
        <f t="shared" si="10"/>
        <v>1.2202</v>
      </c>
      <c r="P372" s="10">
        <f>ROUND(E372/L372,2)</f>
        <v>709.42</v>
      </c>
      <c r="Q372" t="s">
        <v>8313</v>
      </c>
      <c r="R372" t="s">
        <v>8318</v>
      </c>
      <c r="S372" s="14">
        <f>(((J372/60)/60)/24)+DATE(1970,1,1)</f>
        <v>42711.795138888891</v>
      </c>
      <c r="T372" s="14">
        <f t="shared" si="11"/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8">
        <f t="shared" si="10"/>
        <v>1.1416866666666667</v>
      </c>
      <c r="P373" s="10">
        <f>ROUND(E373/L373,2)</f>
        <v>161.26</v>
      </c>
      <c r="Q373" t="s">
        <v>8313</v>
      </c>
      <c r="R373" t="s">
        <v>8318</v>
      </c>
      <c r="S373" s="14">
        <f>(((J373/60)/60)/24)+DATE(1970,1,1)</f>
        <v>41261.767812500002</v>
      </c>
      <c r="T373" s="14">
        <f t="shared" si="11"/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8">
        <f t="shared" si="10"/>
        <v>1.2533333333333334</v>
      </c>
      <c r="P374" s="10">
        <f>ROUND(E374/L374,2)</f>
        <v>41.78</v>
      </c>
      <c r="Q374" t="s">
        <v>8313</v>
      </c>
      <c r="R374" t="s">
        <v>8318</v>
      </c>
      <c r="S374" s="14">
        <f>(((J374/60)/60)/24)+DATE(1970,1,1)</f>
        <v>42425.576898148152</v>
      </c>
      <c r="T374" s="14">
        <f t="shared" si="11"/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8">
        <f t="shared" si="10"/>
        <v>1.0666666666666667</v>
      </c>
      <c r="P375" s="10">
        <f>ROUND(E375/L375,2)</f>
        <v>89.89</v>
      </c>
      <c r="Q375" t="s">
        <v>8313</v>
      </c>
      <c r="R375" t="s">
        <v>8318</v>
      </c>
      <c r="S375" s="14">
        <f>(((J375/60)/60)/24)+DATE(1970,1,1)</f>
        <v>41078.91201388889</v>
      </c>
      <c r="T375" s="14">
        <f t="shared" si="11"/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8">
        <f t="shared" si="10"/>
        <v>1.3065</v>
      </c>
      <c r="P376" s="10">
        <f>ROUND(E376/L376,2)</f>
        <v>45.05</v>
      </c>
      <c r="Q376" t="s">
        <v>8313</v>
      </c>
      <c r="R376" t="s">
        <v>8318</v>
      </c>
      <c r="S376" s="14">
        <f>(((J376/60)/60)/24)+DATE(1970,1,1)</f>
        <v>40757.889247685183</v>
      </c>
      <c r="T376" s="14">
        <f t="shared" si="11"/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8">
        <f t="shared" si="10"/>
        <v>1.2</v>
      </c>
      <c r="P377" s="10">
        <f>ROUND(E377/L377,2)</f>
        <v>42.86</v>
      </c>
      <c r="Q377" t="s">
        <v>8313</v>
      </c>
      <c r="R377" t="s">
        <v>8318</v>
      </c>
      <c r="S377" s="14">
        <f>(((J377/60)/60)/24)+DATE(1970,1,1)</f>
        <v>41657.985081018516</v>
      </c>
      <c r="T377" s="14">
        <f t="shared" si="11"/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8">
        <f t="shared" si="10"/>
        <v>1.0595918367346939</v>
      </c>
      <c r="P378" s="10">
        <f>ROUND(E378/L378,2)</f>
        <v>54.08</v>
      </c>
      <c r="Q378" t="s">
        <v>8313</v>
      </c>
      <c r="R378" t="s">
        <v>8318</v>
      </c>
      <c r="S378" s="14">
        <f>(((J378/60)/60)/24)+DATE(1970,1,1)</f>
        <v>42576.452731481477</v>
      </c>
      <c r="T378" s="14">
        <f t="shared" si="11"/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8">
        <f t="shared" si="10"/>
        <v>1.1439999999999999</v>
      </c>
      <c r="P379" s="10">
        <f>ROUND(E379/L379,2)</f>
        <v>103.22</v>
      </c>
      <c r="Q379" t="s">
        <v>8313</v>
      </c>
      <c r="R379" t="s">
        <v>8318</v>
      </c>
      <c r="S379" s="14">
        <f>(((J379/60)/60)/24)+DATE(1970,1,1)</f>
        <v>42292.250787037032</v>
      </c>
      <c r="T379" s="14">
        <f t="shared" si="11"/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8">
        <f t="shared" si="10"/>
        <v>1.1176666666666666</v>
      </c>
      <c r="P380" s="10">
        <f>ROUND(E380/L380,2)</f>
        <v>40.4</v>
      </c>
      <c r="Q380" t="s">
        <v>8313</v>
      </c>
      <c r="R380" t="s">
        <v>8318</v>
      </c>
      <c r="S380" s="14">
        <f>(((J380/60)/60)/24)+DATE(1970,1,1)</f>
        <v>42370.571851851855</v>
      </c>
      <c r="T380" s="14">
        <f t="shared" si="11"/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8">
        <f t="shared" si="10"/>
        <v>1.1608000000000001</v>
      </c>
      <c r="P381" s="10">
        <f>ROUND(E381/L381,2)</f>
        <v>116.86</v>
      </c>
      <c r="Q381" t="s">
        <v>8313</v>
      </c>
      <c r="R381" t="s">
        <v>8318</v>
      </c>
      <c r="S381" s="14">
        <f>(((J381/60)/60)/24)+DATE(1970,1,1)</f>
        <v>40987.688333333332</v>
      </c>
      <c r="T381" s="14">
        <f t="shared" si="11"/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8">
        <f t="shared" si="10"/>
        <v>1.415</v>
      </c>
      <c r="P382" s="10">
        <f>ROUND(E382/L382,2)</f>
        <v>115.51</v>
      </c>
      <c r="Q382" t="s">
        <v>8313</v>
      </c>
      <c r="R382" t="s">
        <v>8318</v>
      </c>
      <c r="S382" s="14">
        <f>(((J382/60)/60)/24)+DATE(1970,1,1)</f>
        <v>42367.719814814816</v>
      </c>
      <c r="T382" s="14">
        <f t="shared" si="11"/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8">
        <f t="shared" si="10"/>
        <v>1.0472999999999999</v>
      </c>
      <c r="P383" s="10">
        <f>ROUND(E383/L383,2)</f>
        <v>104.31</v>
      </c>
      <c r="Q383" t="s">
        <v>8313</v>
      </c>
      <c r="R383" t="s">
        <v>8318</v>
      </c>
      <c r="S383" s="14">
        <f>(((J383/60)/60)/24)+DATE(1970,1,1)</f>
        <v>41085.698113425926</v>
      </c>
      <c r="T383" s="14">
        <f t="shared" si="11"/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8">
        <f t="shared" si="10"/>
        <v>2.5583333333333331</v>
      </c>
      <c r="P384" s="10">
        <f>ROUND(E384/L384,2)</f>
        <v>69.77</v>
      </c>
      <c r="Q384" t="s">
        <v>8313</v>
      </c>
      <c r="R384" t="s">
        <v>8318</v>
      </c>
      <c r="S384" s="14">
        <f>(((J384/60)/60)/24)+DATE(1970,1,1)</f>
        <v>41144.709490740745</v>
      </c>
      <c r="T384" s="14">
        <f t="shared" si="11"/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8">
        <f t="shared" si="10"/>
        <v>2.0670670670670672</v>
      </c>
      <c r="P385" s="10">
        <f>ROUND(E385/L385,2)</f>
        <v>43.02</v>
      </c>
      <c r="Q385" t="s">
        <v>8313</v>
      </c>
      <c r="R385" t="s">
        <v>8318</v>
      </c>
      <c r="S385" s="14">
        <f>(((J385/60)/60)/24)+DATE(1970,1,1)</f>
        <v>41755.117581018516</v>
      </c>
      <c r="T385" s="14">
        <f t="shared" si="11"/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8">
        <f t="shared" si="10"/>
        <v>1.1210500000000001</v>
      </c>
      <c r="P386" s="10">
        <f>ROUND(E386/L386,2)</f>
        <v>58.54</v>
      </c>
      <c r="Q386" t="s">
        <v>8313</v>
      </c>
      <c r="R386" t="s">
        <v>8318</v>
      </c>
      <c r="S386" s="14">
        <f>(((J386/60)/60)/24)+DATE(1970,1,1)</f>
        <v>41980.781793981485</v>
      </c>
      <c r="T386" s="14">
        <f t="shared" si="11"/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8">
        <f t="shared" ref="O387:O450" si="12">E387/D387</f>
        <v>1.05982</v>
      </c>
      <c r="P387" s="10">
        <f>ROUND(E387/L387,2)</f>
        <v>111.8</v>
      </c>
      <c r="Q387" t="s">
        <v>8313</v>
      </c>
      <c r="R387" t="s">
        <v>8318</v>
      </c>
      <c r="S387" s="14">
        <f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8">
        <f t="shared" si="12"/>
        <v>1.0016666666666667</v>
      </c>
      <c r="P388" s="10">
        <f>ROUND(E388/L388,2)</f>
        <v>46.23</v>
      </c>
      <c r="Q388" t="s">
        <v>8313</v>
      </c>
      <c r="R388" t="s">
        <v>8318</v>
      </c>
      <c r="S388" s="14">
        <f>(((J388/60)/60)/24)+DATE(1970,1,1)</f>
        <v>42211.951284722221</v>
      </c>
      <c r="T388" s="14">
        <f t="shared" si="13"/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8">
        <f t="shared" si="12"/>
        <v>2.1398947368421051</v>
      </c>
      <c r="P389" s="10">
        <f>ROUND(E389/L389,2)</f>
        <v>144.69</v>
      </c>
      <c r="Q389" t="s">
        <v>8313</v>
      </c>
      <c r="R389" t="s">
        <v>8318</v>
      </c>
      <c r="S389" s="14">
        <f>(((J389/60)/60)/24)+DATE(1970,1,1)</f>
        <v>42200.67659722222</v>
      </c>
      <c r="T389" s="14">
        <f t="shared" si="13"/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8">
        <f t="shared" si="12"/>
        <v>1.2616000000000001</v>
      </c>
      <c r="P390" s="10">
        <f>ROUND(E390/L390,2)</f>
        <v>88.85</v>
      </c>
      <c r="Q390" t="s">
        <v>8313</v>
      </c>
      <c r="R390" t="s">
        <v>8318</v>
      </c>
      <c r="S390" s="14">
        <f>(((J390/60)/60)/24)+DATE(1970,1,1)</f>
        <v>42549.076157407413</v>
      </c>
      <c r="T390" s="14">
        <f t="shared" si="13"/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8">
        <f t="shared" si="12"/>
        <v>1.8153547058823529</v>
      </c>
      <c r="P391" s="10">
        <f>ROUND(E391/L391,2)</f>
        <v>81.75</v>
      </c>
      <c r="Q391" t="s">
        <v>8313</v>
      </c>
      <c r="R391" t="s">
        <v>8318</v>
      </c>
      <c r="S391" s="14">
        <f>(((J391/60)/60)/24)+DATE(1970,1,1)</f>
        <v>41674.063078703701</v>
      </c>
      <c r="T391" s="14">
        <f t="shared" si="13"/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8">
        <f t="shared" si="12"/>
        <v>1</v>
      </c>
      <c r="P392" s="10">
        <f>ROUND(E392/L392,2)</f>
        <v>71.430000000000007</v>
      </c>
      <c r="Q392" t="s">
        <v>8313</v>
      </c>
      <c r="R392" t="s">
        <v>8318</v>
      </c>
      <c r="S392" s="14">
        <f>(((J392/60)/60)/24)+DATE(1970,1,1)</f>
        <v>42112.036712962959</v>
      </c>
      <c r="T392" s="14">
        <f t="shared" si="13"/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8">
        <f t="shared" si="12"/>
        <v>1.0061</v>
      </c>
      <c r="P393" s="10">
        <f>ROUND(E393/L393,2)</f>
        <v>104.26</v>
      </c>
      <c r="Q393" t="s">
        <v>8313</v>
      </c>
      <c r="R393" t="s">
        <v>8318</v>
      </c>
      <c r="S393" s="14">
        <f>(((J393/60)/60)/24)+DATE(1970,1,1)</f>
        <v>40865.042256944449</v>
      </c>
      <c r="T393" s="14">
        <f t="shared" si="13"/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8">
        <f t="shared" si="12"/>
        <v>1.009027027027027</v>
      </c>
      <c r="P394" s="10">
        <f>ROUND(E394/L394,2)</f>
        <v>90.62</v>
      </c>
      <c r="Q394" t="s">
        <v>8313</v>
      </c>
      <c r="R394" t="s">
        <v>8318</v>
      </c>
      <c r="S394" s="14">
        <f>(((J394/60)/60)/24)+DATE(1970,1,1)</f>
        <v>40763.717256944445</v>
      </c>
      <c r="T394" s="14">
        <f t="shared" si="13"/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8">
        <f t="shared" si="12"/>
        <v>1.10446</v>
      </c>
      <c r="P395" s="10">
        <f>ROUND(E395/L395,2)</f>
        <v>157.33000000000001</v>
      </c>
      <c r="Q395" t="s">
        <v>8313</v>
      </c>
      <c r="R395" t="s">
        <v>8318</v>
      </c>
      <c r="S395" s="14">
        <f>(((J395/60)/60)/24)+DATE(1970,1,1)</f>
        <v>41526.708935185183</v>
      </c>
      <c r="T395" s="14">
        <f t="shared" si="13"/>
        <v>41557.708935185183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8">
        <f t="shared" si="12"/>
        <v>1.118936170212766</v>
      </c>
      <c r="P396" s="10">
        <f>ROUND(E396/L396,2)</f>
        <v>105.18</v>
      </c>
      <c r="Q396" t="s">
        <v>8313</v>
      </c>
      <c r="R396" t="s">
        <v>8318</v>
      </c>
      <c r="S396" s="14">
        <f>(((J396/60)/60)/24)+DATE(1970,1,1)</f>
        <v>42417.818078703705</v>
      </c>
      <c r="T396" s="14">
        <f t="shared" si="13"/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8">
        <f t="shared" si="12"/>
        <v>1.0804450000000001</v>
      </c>
      <c r="P397" s="10">
        <f>ROUND(E397/L397,2)</f>
        <v>58.72</v>
      </c>
      <c r="Q397" t="s">
        <v>8313</v>
      </c>
      <c r="R397" t="s">
        <v>8318</v>
      </c>
      <c r="S397" s="14">
        <f>(((J397/60)/60)/24)+DATE(1970,1,1)</f>
        <v>40990.909259259257</v>
      </c>
      <c r="T397" s="14">
        <f t="shared" si="13"/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8">
        <f t="shared" si="12"/>
        <v>1.0666666666666667</v>
      </c>
      <c r="P398" s="10">
        <f>ROUND(E398/L398,2)</f>
        <v>81.63</v>
      </c>
      <c r="Q398" t="s">
        <v>8313</v>
      </c>
      <c r="R398" t="s">
        <v>8318</v>
      </c>
      <c r="S398" s="14">
        <f>(((J398/60)/60)/24)+DATE(1970,1,1)</f>
        <v>41082.564884259256</v>
      </c>
      <c r="T398" s="14">
        <f t="shared" si="13"/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8">
        <f t="shared" si="12"/>
        <v>1.0390027322404372</v>
      </c>
      <c r="P399" s="10">
        <f>ROUND(E399/L399,2)</f>
        <v>56.46</v>
      </c>
      <c r="Q399" t="s">
        <v>8313</v>
      </c>
      <c r="R399" t="s">
        <v>8318</v>
      </c>
      <c r="S399" s="14">
        <f>(((J399/60)/60)/24)+DATE(1970,1,1)</f>
        <v>40379.776435185187</v>
      </c>
      <c r="T399" s="14">
        <f t="shared" si="13"/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8">
        <f t="shared" si="12"/>
        <v>1.2516</v>
      </c>
      <c r="P400" s="10">
        <f>ROUND(E400/L400,2)</f>
        <v>140.1</v>
      </c>
      <c r="Q400" t="s">
        <v>8313</v>
      </c>
      <c r="R400" t="s">
        <v>8318</v>
      </c>
      <c r="S400" s="14">
        <f>(((J400/60)/60)/24)+DATE(1970,1,1)</f>
        <v>42078.793124999997</v>
      </c>
      <c r="T400" s="14">
        <f t="shared" si="13"/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8">
        <f t="shared" si="12"/>
        <v>1.0680499999999999</v>
      </c>
      <c r="P401" s="10">
        <f>ROUND(E401/L401,2)</f>
        <v>224.85</v>
      </c>
      <c r="Q401" t="s">
        <v>8313</v>
      </c>
      <c r="R401" t="s">
        <v>8318</v>
      </c>
      <c r="S401" s="14">
        <f>(((J401/60)/60)/24)+DATE(1970,1,1)</f>
        <v>42687.875775462962</v>
      </c>
      <c r="T401" s="14">
        <f t="shared" si="13"/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8">
        <f t="shared" si="12"/>
        <v>1.1230249999999999</v>
      </c>
      <c r="P402" s="10">
        <f>ROUND(E402/L402,2)</f>
        <v>181.13</v>
      </c>
      <c r="Q402" t="s">
        <v>8313</v>
      </c>
      <c r="R402" t="s">
        <v>8318</v>
      </c>
      <c r="S402" s="14">
        <f>(((J402/60)/60)/24)+DATE(1970,1,1)</f>
        <v>41745.635960648149</v>
      </c>
      <c r="T402" s="14">
        <f t="shared" si="13"/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8">
        <f t="shared" si="12"/>
        <v>1.0381199999999999</v>
      </c>
      <c r="P403" s="10">
        <f>ROUND(E403/L403,2)</f>
        <v>711.04</v>
      </c>
      <c r="Q403" t="s">
        <v>8313</v>
      </c>
      <c r="R403" t="s">
        <v>8318</v>
      </c>
      <c r="S403" s="14">
        <f>(((J403/60)/60)/24)+DATE(1970,1,1)</f>
        <v>40732.842245370368</v>
      </c>
      <c r="T403" s="14">
        <f t="shared" si="13"/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8">
        <f t="shared" si="12"/>
        <v>1.4165000000000001</v>
      </c>
      <c r="P404" s="10">
        <f>ROUND(E404/L404,2)</f>
        <v>65.88</v>
      </c>
      <c r="Q404" t="s">
        <v>8313</v>
      </c>
      <c r="R404" t="s">
        <v>8318</v>
      </c>
      <c r="S404" s="14">
        <f>(((J404/60)/60)/24)+DATE(1970,1,1)</f>
        <v>42292.539548611108</v>
      </c>
      <c r="T404" s="14">
        <f t="shared" si="13"/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8">
        <f t="shared" si="12"/>
        <v>1.0526</v>
      </c>
      <c r="P405" s="10">
        <f>ROUND(E405/L405,2)</f>
        <v>75.19</v>
      </c>
      <c r="Q405" t="s">
        <v>8313</v>
      </c>
      <c r="R405" t="s">
        <v>8318</v>
      </c>
      <c r="S405" s="14">
        <f>(((J405/60)/60)/24)+DATE(1970,1,1)</f>
        <v>40718.310659722221</v>
      </c>
      <c r="T405" s="14">
        <f t="shared" si="13"/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8">
        <f t="shared" si="12"/>
        <v>1.0309142857142857</v>
      </c>
      <c r="P406" s="10">
        <f>ROUND(E406/L406,2)</f>
        <v>133.13999999999999</v>
      </c>
      <c r="Q406" t="s">
        <v>8313</v>
      </c>
      <c r="R406" t="s">
        <v>8318</v>
      </c>
      <c r="S406" s="14">
        <f>(((J406/60)/60)/24)+DATE(1970,1,1)</f>
        <v>41646.628032407411</v>
      </c>
      <c r="T406" s="14">
        <f t="shared" si="13"/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8">
        <f t="shared" si="12"/>
        <v>1.0765957446808512</v>
      </c>
      <c r="P407" s="10">
        <f>ROUND(E407/L407,2)</f>
        <v>55.2</v>
      </c>
      <c r="Q407" t="s">
        <v>8313</v>
      </c>
      <c r="R407" t="s">
        <v>8318</v>
      </c>
      <c r="S407" s="14">
        <f>(((J407/60)/60)/24)+DATE(1970,1,1)</f>
        <v>41674.08494212963</v>
      </c>
      <c r="T407" s="14">
        <f t="shared" si="13"/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8">
        <f t="shared" si="12"/>
        <v>1.0770464285714285</v>
      </c>
      <c r="P408" s="10">
        <f>ROUND(E408/L408,2)</f>
        <v>86.16</v>
      </c>
      <c r="Q408" t="s">
        <v>8313</v>
      </c>
      <c r="R408" t="s">
        <v>8318</v>
      </c>
      <c r="S408" s="14">
        <f>(((J408/60)/60)/24)+DATE(1970,1,1)</f>
        <v>40638.162465277775</v>
      </c>
      <c r="T408" s="14">
        <f t="shared" si="13"/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8">
        <f t="shared" si="12"/>
        <v>1.0155000000000001</v>
      </c>
      <c r="P409" s="10">
        <f>ROUND(E409/L409,2)</f>
        <v>92.32</v>
      </c>
      <c r="Q409" t="s">
        <v>8313</v>
      </c>
      <c r="R409" t="s">
        <v>8318</v>
      </c>
      <c r="S409" s="14">
        <f>(((J409/60)/60)/24)+DATE(1970,1,1)</f>
        <v>40806.870949074073</v>
      </c>
      <c r="T409" s="14">
        <f t="shared" si="13"/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8">
        <f t="shared" si="12"/>
        <v>1.0143766666666667</v>
      </c>
      <c r="P410" s="10">
        <f>ROUND(E410/L410,2)</f>
        <v>160.16</v>
      </c>
      <c r="Q410" t="s">
        <v>8313</v>
      </c>
      <c r="R410" t="s">
        <v>8318</v>
      </c>
      <c r="S410" s="14">
        <f>(((J410/60)/60)/24)+DATE(1970,1,1)</f>
        <v>41543.735995370371</v>
      </c>
      <c r="T410" s="14">
        <f t="shared" si="13"/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8">
        <f t="shared" si="12"/>
        <v>1.3680000000000001</v>
      </c>
      <c r="P411" s="10">
        <f>ROUND(E411/L411,2)</f>
        <v>45.6</v>
      </c>
      <c r="Q411" t="s">
        <v>8313</v>
      </c>
      <c r="R411" t="s">
        <v>8318</v>
      </c>
      <c r="S411" s="14">
        <f>(((J411/60)/60)/24)+DATE(1970,1,1)</f>
        <v>42543.862777777773</v>
      </c>
      <c r="T411" s="14">
        <f t="shared" si="13"/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8">
        <f t="shared" si="12"/>
        <v>1.2829999999999999</v>
      </c>
      <c r="P412" s="10">
        <f>ROUND(E412/L412,2)</f>
        <v>183.29</v>
      </c>
      <c r="Q412" t="s">
        <v>8313</v>
      </c>
      <c r="R412" t="s">
        <v>8318</v>
      </c>
      <c r="S412" s="14">
        <f>(((J412/60)/60)/24)+DATE(1970,1,1)</f>
        <v>42113.981446759266</v>
      </c>
      <c r="T412" s="14">
        <f t="shared" si="13"/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8">
        <f t="shared" si="12"/>
        <v>1.0105</v>
      </c>
      <c r="P413" s="10">
        <f>ROUND(E413/L413,2)</f>
        <v>125.79</v>
      </c>
      <c r="Q413" t="s">
        <v>8313</v>
      </c>
      <c r="R413" t="s">
        <v>8318</v>
      </c>
      <c r="S413" s="14">
        <f>(((J413/60)/60)/24)+DATE(1970,1,1)</f>
        <v>41598.17597222222</v>
      </c>
      <c r="T413" s="14">
        <f t="shared" si="13"/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8">
        <f t="shared" si="12"/>
        <v>1.2684</v>
      </c>
      <c r="P414" s="10">
        <f>ROUND(E414/L414,2)</f>
        <v>57.65</v>
      </c>
      <c r="Q414" t="s">
        <v>8313</v>
      </c>
      <c r="R414" t="s">
        <v>8318</v>
      </c>
      <c r="S414" s="14">
        <f>(((J414/60)/60)/24)+DATE(1970,1,1)</f>
        <v>41099.742800925924</v>
      </c>
      <c r="T414" s="14">
        <f t="shared" si="13"/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8">
        <f t="shared" si="12"/>
        <v>1.0508593749999999</v>
      </c>
      <c r="P415" s="10">
        <f>ROUND(E415/L415,2)</f>
        <v>78.66</v>
      </c>
      <c r="Q415" t="s">
        <v>8313</v>
      </c>
      <c r="R415" t="s">
        <v>8318</v>
      </c>
      <c r="S415" s="14">
        <f>(((J415/60)/60)/24)+DATE(1970,1,1)</f>
        <v>41079.877442129626</v>
      </c>
      <c r="T415" s="14">
        <f t="shared" si="13"/>
        <v>41109.877442129626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8">
        <f t="shared" si="12"/>
        <v>1.0285405405405406</v>
      </c>
      <c r="P416" s="10">
        <f>ROUND(E416/L416,2)</f>
        <v>91.48</v>
      </c>
      <c r="Q416" t="s">
        <v>8313</v>
      </c>
      <c r="R416" t="s">
        <v>8318</v>
      </c>
      <c r="S416" s="14">
        <f>(((J416/60)/60)/24)+DATE(1970,1,1)</f>
        <v>41529.063252314816</v>
      </c>
      <c r="T416" s="14">
        <f t="shared" si="13"/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8">
        <f t="shared" si="12"/>
        <v>1.0214714285714286</v>
      </c>
      <c r="P417" s="10">
        <f>ROUND(E417/L417,2)</f>
        <v>68.099999999999994</v>
      </c>
      <c r="Q417" t="s">
        <v>8313</v>
      </c>
      <c r="R417" t="s">
        <v>8318</v>
      </c>
      <c r="S417" s="14">
        <f>(((J417/60)/60)/24)+DATE(1970,1,1)</f>
        <v>41904.851875</v>
      </c>
      <c r="T417" s="14">
        <f t="shared" si="13"/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8">
        <f t="shared" si="12"/>
        <v>1.2021700000000002</v>
      </c>
      <c r="P418" s="10">
        <f>ROUND(E418/L418,2)</f>
        <v>48.09</v>
      </c>
      <c r="Q418" t="s">
        <v>8313</v>
      </c>
      <c r="R418" t="s">
        <v>8318</v>
      </c>
      <c r="S418" s="14">
        <f>(((J418/60)/60)/24)+DATE(1970,1,1)</f>
        <v>41648.396192129629</v>
      </c>
      <c r="T418" s="14">
        <f t="shared" si="13"/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8">
        <f t="shared" si="12"/>
        <v>1.0024761904761905</v>
      </c>
      <c r="P419" s="10">
        <f>ROUND(E419/L419,2)</f>
        <v>202.42</v>
      </c>
      <c r="Q419" t="s">
        <v>8313</v>
      </c>
      <c r="R419" t="s">
        <v>8318</v>
      </c>
      <c r="S419" s="14">
        <f>(((J419/60)/60)/24)+DATE(1970,1,1)</f>
        <v>41360.970601851855</v>
      </c>
      <c r="T419" s="14">
        <f t="shared" si="13"/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8">
        <f t="shared" si="12"/>
        <v>1.0063392857142857</v>
      </c>
      <c r="P420" s="10">
        <f>ROUND(E420/L420,2)</f>
        <v>216.75</v>
      </c>
      <c r="Q420" t="s">
        <v>8313</v>
      </c>
      <c r="R420" t="s">
        <v>8318</v>
      </c>
      <c r="S420" s="14">
        <f>(((J420/60)/60)/24)+DATE(1970,1,1)</f>
        <v>42178.282372685186</v>
      </c>
      <c r="T420" s="14">
        <f t="shared" si="13"/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8">
        <f t="shared" si="12"/>
        <v>1.004375</v>
      </c>
      <c r="P421" s="10">
        <f>ROUND(E421/L421,2)</f>
        <v>110.07</v>
      </c>
      <c r="Q421" t="s">
        <v>8313</v>
      </c>
      <c r="R421" t="s">
        <v>8318</v>
      </c>
      <c r="S421" s="14">
        <f>(((J421/60)/60)/24)+DATE(1970,1,1)</f>
        <v>41394.842442129629</v>
      </c>
      <c r="T421" s="14">
        <f t="shared" si="13"/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8">
        <f t="shared" si="12"/>
        <v>4.3939393939393936E-3</v>
      </c>
      <c r="P422" s="10">
        <f>ROUND(E422/L422,2)</f>
        <v>4.83</v>
      </c>
      <c r="Q422" t="s">
        <v>8313</v>
      </c>
      <c r="R422" t="s">
        <v>8319</v>
      </c>
      <c r="S422" s="14">
        <f>(((J422/60)/60)/24)+DATE(1970,1,1)</f>
        <v>41682.23646990741</v>
      </c>
      <c r="T422" s="14">
        <f t="shared" si="13"/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8">
        <f t="shared" si="12"/>
        <v>2.0066666666666667E-2</v>
      </c>
      <c r="P423" s="10">
        <f>ROUND(E423/L423,2)</f>
        <v>50.17</v>
      </c>
      <c r="Q423" t="s">
        <v>8313</v>
      </c>
      <c r="R423" t="s">
        <v>8319</v>
      </c>
      <c r="S423" s="14">
        <f>(((J423/60)/60)/24)+DATE(1970,1,1)</f>
        <v>42177.491388888884</v>
      </c>
      <c r="T423" s="14">
        <f t="shared" si="13"/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8">
        <f t="shared" si="12"/>
        <v>1.0749999999999999E-2</v>
      </c>
      <c r="P424" s="10">
        <f>ROUND(E424/L424,2)</f>
        <v>35.83</v>
      </c>
      <c r="Q424" t="s">
        <v>8313</v>
      </c>
      <c r="R424" t="s">
        <v>8319</v>
      </c>
      <c r="S424" s="14">
        <f>(((J424/60)/60)/24)+DATE(1970,1,1)</f>
        <v>41863.260381944441</v>
      </c>
      <c r="T424" s="14">
        <f t="shared" si="13"/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8">
        <f t="shared" si="12"/>
        <v>7.6499999999999997E-3</v>
      </c>
      <c r="P425" s="10">
        <f>ROUND(E425/L425,2)</f>
        <v>11.77</v>
      </c>
      <c r="Q425" t="s">
        <v>8313</v>
      </c>
      <c r="R425" t="s">
        <v>8319</v>
      </c>
      <c r="S425" s="14">
        <f>(((J425/60)/60)/24)+DATE(1970,1,1)</f>
        <v>41400.92627314815</v>
      </c>
      <c r="T425" s="14">
        <f t="shared" si="13"/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8">
        <f t="shared" si="12"/>
        <v>6.7966666666666675E-2</v>
      </c>
      <c r="P426" s="10">
        <f>ROUND(E426/L426,2)</f>
        <v>40.78</v>
      </c>
      <c r="Q426" t="s">
        <v>8313</v>
      </c>
      <c r="R426" t="s">
        <v>8319</v>
      </c>
      <c r="S426" s="14">
        <f>(((J426/60)/60)/24)+DATE(1970,1,1)</f>
        <v>40934.376145833332</v>
      </c>
      <c r="T426" s="14">
        <f t="shared" si="13"/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8">
        <f t="shared" si="12"/>
        <v>1.2E-4</v>
      </c>
      <c r="P427" s="10">
        <f>ROUND(E427/L427,2)</f>
        <v>3</v>
      </c>
      <c r="Q427" t="s">
        <v>8313</v>
      </c>
      <c r="R427" t="s">
        <v>8319</v>
      </c>
      <c r="S427" s="14">
        <f>(((J427/60)/60)/24)+DATE(1970,1,1)</f>
        <v>42275.861157407402</v>
      </c>
      <c r="T427" s="14">
        <f t="shared" si="13"/>
        <v>42335.902824074074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8">
        <f t="shared" si="12"/>
        <v>1.3299999999999999E-2</v>
      </c>
      <c r="P428" s="10">
        <f>ROUND(E428/L428,2)</f>
        <v>16.63</v>
      </c>
      <c r="Q428" t="s">
        <v>8313</v>
      </c>
      <c r="R428" t="s">
        <v>8319</v>
      </c>
      <c r="S428" s="14">
        <f>(((J428/60)/60)/24)+DATE(1970,1,1)</f>
        <v>42400.711967592593</v>
      </c>
      <c r="T428" s="14">
        <f t="shared" si="13"/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8">
        <f t="shared" si="12"/>
        <v>0</v>
      </c>
      <c r="P429" s="10" t="e">
        <f>ROUND(E429/L429,2)</f>
        <v>#DIV/0!</v>
      </c>
      <c r="Q429" t="s">
        <v>8313</v>
      </c>
      <c r="R429" t="s">
        <v>8319</v>
      </c>
      <c r="S429" s="14">
        <f>(((J429/60)/60)/24)+DATE(1970,1,1)</f>
        <v>42285.909027777772</v>
      </c>
      <c r="T429" s="14">
        <f t="shared" si="13"/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8">
        <f t="shared" si="12"/>
        <v>5.6333333333333332E-2</v>
      </c>
      <c r="P430" s="10">
        <f>ROUND(E430/L430,2)</f>
        <v>52</v>
      </c>
      <c r="Q430" t="s">
        <v>8313</v>
      </c>
      <c r="R430" t="s">
        <v>8319</v>
      </c>
      <c r="S430" s="14">
        <f>(((J430/60)/60)/24)+DATE(1970,1,1)</f>
        <v>41778.766724537039</v>
      </c>
      <c r="T430" s="14">
        <f t="shared" si="13"/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8">
        <f t="shared" si="12"/>
        <v>0</v>
      </c>
      <c r="P431" s="10" t="e">
        <f>ROUND(E431/L431,2)</f>
        <v>#DIV/0!</v>
      </c>
      <c r="Q431" t="s">
        <v>8313</v>
      </c>
      <c r="R431" t="s">
        <v>8319</v>
      </c>
      <c r="S431" s="14">
        <f>(((J431/60)/60)/24)+DATE(1970,1,1)</f>
        <v>40070.901412037041</v>
      </c>
      <c r="T431" s="14">
        <f t="shared" si="13"/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8">
        <f t="shared" si="12"/>
        <v>2.4E-2</v>
      </c>
      <c r="P432" s="10">
        <f>ROUND(E432/L432,2)</f>
        <v>4.8</v>
      </c>
      <c r="Q432" t="s">
        <v>8313</v>
      </c>
      <c r="R432" t="s">
        <v>8319</v>
      </c>
      <c r="S432" s="14">
        <f>(((J432/60)/60)/24)+DATE(1970,1,1)</f>
        <v>41513.107256944444</v>
      </c>
      <c r="T432" s="14">
        <f t="shared" si="13"/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8">
        <f t="shared" si="12"/>
        <v>0.13833333333333334</v>
      </c>
      <c r="P433" s="10">
        <f>ROUND(E433/L433,2)</f>
        <v>51.88</v>
      </c>
      <c r="Q433" t="s">
        <v>8313</v>
      </c>
      <c r="R433" t="s">
        <v>8319</v>
      </c>
      <c r="S433" s="14">
        <f>(((J433/60)/60)/24)+DATE(1970,1,1)</f>
        <v>42526.871331018512</v>
      </c>
      <c r="T433" s="14">
        <f t="shared" si="13"/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8">
        <f t="shared" si="12"/>
        <v>9.5000000000000001E-2</v>
      </c>
      <c r="P434" s="10">
        <f>ROUND(E434/L434,2)</f>
        <v>71.25</v>
      </c>
      <c r="Q434" t="s">
        <v>8313</v>
      </c>
      <c r="R434" t="s">
        <v>8319</v>
      </c>
      <c r="S434" s="14">
        <f>(((J434/60)/60)/24)+DATE(1970,1,1)</f>
        <v>42238.726631944446</v>
      </c>
      <c r="T434" s="14">
        <f t="shared" si="13"/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8">
        <f t="shared" si="12"/>
        <v>0</v>
      </c>
      <c r="P435" s="10" t="e">
        <f>ROUND(E435/L435,2)</f>
        <v>#DIV/0!</v>
      </c>
      <c r="Q435" t="s">
        <v>8313</v>
      </c>
      <c r="R435" t="s">
        <v>8319</v>
      </c>
      <c r="S435" s="14">
        <f>(((J435/60)/60)/24)+DATE(1970,1,1)</f>
        <v>42228.629884259266</v>
      </c>
      <c r="T435" s="14">
        <f t="shared" si="13"/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8">
        <f t="shared" si="12"/>
        <v>0.05</v>
      </c>
      <c r="P436" s="10">
        <f>ROUND(E436/L436,2)</f>
        <v>62.5</v>
      </c>
      <c r="Q436" t="s">
        <v>8313</v>
      </c>
      <c r="R436" t="s">
        <v>8319</v>
      </c>
      <c r="S436" s="14">
        <f>(((J436/60)/60)/24)+DATE(1970,1,1)</f>
        <v>41576.834513888891</v>
      </c>
      <c r="T436" s="14">
        <f t="shared" si="13"/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8">
        <f t="shared" si="12"/>
        <v>2.7272727272727273E-5</v>
      </c>
      <c r="P437" s="10">
        <f>ROUND(E437/L437,2)</f>
        <v>1</v>
      </c>
      <c r="Q437" t="s">
        <v>8313</v>
      </c>
      <c r="R437" t="s">
        <v>8319</v>
      </c>
      <c r="S437" s="14">
        <f>(((J437/60)/60)/24)+DATE(1970,1,1)</f>
        <v>41500.747453703705</v>
      </c>
      <c r="T437" s="14">
        <f t="shared" si="13"/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8">
        <f t="shared" si="12"/>
        <v>0</v>
      </c>
      <c r="P438" s="10" t="e">
        <f>ROUND(E438/L438,2)</f>
        <v>#DIV/0!</v>
      </c>
      <c r="Q438" t="s">
        <v>8313</v>
      </c>
      <c r="R438" t="s">
        <v>8319</v>
      </c>
      <c r="S438" s="14">
        <f>(((J438/60)/60)/24)+DATE(1970,1,1)</f>
        <v>41456.36241898148</v>
      </c>
      <c r="T438" s="14">
        <f t="shared" si="13"/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8">
        <f t="shared" si="12"/>
        <v>0</v>
      </c>
      <c r="P439" s="10" t="e">
        <f>ROUND(E439/L439,2)</f>
        <v>#DIV/0!</v>
      </c>
      <c r="Q439" t="s">
        <v>8313</v>
      </c>
      <c r="R439" t="s">
        <v>8319</v>
      </c>
      <c r="S439" s="14">
        <f>(((J439/60)/60)/24)+DATE(1970,1,1)</f>
        <v>42591.31858796296</v>
      </c>
      <c r="T439" s="14">
        <f t="shared" si="13"/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8">
        <f t="shared" si="12"/>
        <v>9.3799999999999994E-2</v>
      </c>
      <c r="P440" s="10">
        <f>ROUND(E440/L440,2)</f>
        <v>170.55</v>
      </c>
      <c r="Q440" t="s">
        <v>8313</v>
      </c>
      <c r="R440" t="s">
        <v>8319</v>
      </c>
      <c r="S440" s="14">
        <f>(((J440/60)/60)/24)+DATE(1970,1,1)</f>
        <v>42296.261087962965</v>
      </c>
      <c r="T440" s="14">
        <f t="shared" si="13"/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8">
        <f t="shared" si="12"/>
        <v>0</v>
      </c>
      <c r="P441" s="10" t="e">
        <f>ROUND(E441/L441,2)</f>
        <v>#DIV/0!</v>
      </c>
      <c r="Q441" t="s">
        <v>8313</v>
      </c>
      <c r="R441" t="s">
        <v>8319</v>
      </c>
      <c r="S441" s="14">
        <f>(((J441/60)/60)/24)+DATE(1970,1,1)</f>
        <v>41919.761782407404</v>
      </c>
      <c r="T441" s="14">
        <f t="shared" si="13"/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8">
        <f t="shared" si="12"/>
        <v>1E-3</v>
      </c>
      <c r="P442" s="10">
        <f>ROUND(E442/L442,2)</f>
        <v>5</v>
      </c>
      <c r="Q442" t="s">
        <v>8313</v>
      </c>
      <c r="R442" t="s">
        <v>8319</v>
      </c>
      <c r="S442" s="14">
        <f>(((J442/60)/60)/24)+DATE(1970,1,1)</f>
        <v>42423.985567129625</v>
      </c>
      <c r="T442" s="14">
        <f t="shared" si="13"/>
        <v>42453.943900462968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8">
        <f t="shared" si="12"/>
        <v>0</v>
      </c>
      <c r="P443" s="10" t="e">
        <f>ROUND(E443/L443,2)</f>
        <v>#DIV/0!</v>
      </c>
      <c r="Q443" t="s">
        <v>8313</v>
      </c>
      <c r="R443" t="s">
        <v>8319</v>
      </c>
      <c r="S443" s="14">
        <f>(((J443/60)/60)/24)+DATE(1970,1,1)</f>
        <v>41550.793935185182</v>
      </c>
      <c r="T443" s="14">
        <f t="shared" si="13"/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8">
        <f t="shared" si="12"/>
        <v>0.39358823529411763</v>
      </c>
      <c r="P444" s="10">
        <f>ROUND(E444/L444,2)</f>
        <v>393.59</v>
      </c>
      <c r="Q444" t="s">
        <v>8313</v>
      </c>
      <c r="R444" t="s">
        <v>8319</v>
      </c>
      <c r="S444" s="14">
        <f>(((J444/60)/60)/24)+DATE(1970,1,1)</f>
        <v>42024.888692129629</v>
      </c>
      <c r="T444" s="14">
        <f t="shared" si="13"/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 t="shared" si="12"/>
        <v>1E-3</v>
      </c>
      <c r="P445" s="10">
        <f>ROUND(E445/L445,2)</f>
        <v>5</v>
      </c>
      <c r="Q445" t="s">
        <v>8313</v>
      </c>
      <c r="R445" t="s">
        <v>8319</v>
      </c>
      <c r="S445" s="14">
        <f>(((J445/60)/60)/24)+DATE(1970,1,1)</f>
        <v>41650.015057870369</v>
      </c>
      <c r="T445" s="14">
        <f t="shared" si="13"/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8">
        <f t="shared" si="12"/>
        <v>0.05</v>
      </c>
      <c r="P446" s="10">
        <f>ROUND(E446/L446,2)</f>
        <v>50</v>
      </c>
      <c r="Q446" t="s">
        <v>8313</v>
      </c>
      <c r="R446" t="s">
        <v>8319</v>
      </c>
      <c r="S446" s="14">
        <f>(((J446/60)/60)/24)+DATE(1970,1,1)</f>
        <v>40894.906956018516</v>
      </c>
      <c r="T446" s="14">
        <f t="shared" si="13"/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8">
        <f t="shared" si="12"/>
        <v>3.3333333333333335E-5</v>
      </c>
      <c r="P447" s="10">
        <f>ROUND(E447/L447,2)</f>
        <v>1</v>
      </c>
      <c r="Q447" t="s">
        <v>8313</v>
      </c>
      <c r="R447" t="s">
        <v>8319</v>
      </c>
      <c r="S447" s="14">
        <f>(((J447/60)/60)/24)+DATE(1970,1,1)</f>
        <v>42130.335358796292</v>
      </c>
      <c r="T447" s="14">
        <f t="shared" si="13"/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8">
        <f t="shared" si="12"/>
        <v>7.2952380952380949E-2</v>
      </c>
      <c r="P448" s="10">
        <f>ROUND(E448/L448,2)</f>
        <v>47.88</v>
      </c>
      <c r="Q448" t="s">
        <v>8313</v>
      </c>
      <c r="R448" t="s">
        <v>8319</v>
      </c>
      <c r="S448" s="14">
        <f>(((J448/60)/60)/24)+DATE(1970,1,1)</f>
        <v>42037.083564814813</v>
      </c>
      <c r="T448" s="14">
        <f t="shared" si="13"/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8">
        <f t="shared" si="12"/>
        <v>1.6666666666666666E-4</v>
      </c>
      <c r="P449" s="10">
        <f>ROUND(E449/L449,2)</f>
        <v>5</v>
      </c>
      <c r="Q449" t="s">
        <v>8313</v>
      </c>
      <c r="R449" t="s">
        <v>8319</v>
      </c>
      <c r="S449" s="14">
        <f>(((J449/60)/60)/24)+DATE(1970,1,1)</f>
        <v>41331.555127314816</v>
      </c>
      <c r="T449" s="14">
        <f t="shared" si="13"/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8">
        <f t="shared" si="12"/>
        <v>3.2804E-2</v>
      </c>
      <c r="P450" s="10">
        <f>ROUND(E450/L450,2)</f>
        <v>20.5</v>
      </c>
      <c r="Q450" t="s">
        <v>8313</v>
      </c>
      <c r="R450" t="s">
        <v>8319</v>
      </c>
      <c r="S450" s="14">
        <f>(((J450/60)/60)/24)+DATE(1970,1,1)</f>
        <v>41753.758043981477</v>
      </c>
      <c r="T450" s="14">
        <f t="shared" si="13"/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8">
        <f t="shared" ref="O451:O514" si="14">E451/D451</f>
        <v>2.2499999999999999E-2</v>
      </c>
      <c r="P451" s="10">
        <f>ROUND(E451/L451,2)</f>
        <v>9</v>
      </c>
      <c r="Q451" t="s">
        <v>8313</v>
      </c>
      <c r="R451" t="s">
        <v>8319</v>
      </c>
      <c r="S451" s="14">
        <f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8">
        <f t="shared" si="14"/>
        <v>7.92E-3</v>
      </c>
      <c r="P452" s="10">
        <f>ROUND(E452/L452,2)</f>
        <v>56.57</v>
      </c>
      <c r="Q452" t="s">
        <v>8313</v>
      </c>
      <c r="R452" t="s">
        <v>8319</v>
      </c>
      <c r="S452" s="14">
        <f>(((J452/60)/60)/24)+DATE(1970,1,1)</f>
        <v>41654.946759259255</v>
      </c>
      <c r="T452" s="14">
        <f t="shared" si="15"/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8">
        <f t="shared" si="14"/>
        <v>0</v>
      </c>
      <c r="P453" s="10" t="e">
        <f>ROUND(E453/L453,2)</f>
        <v>#DIV/0!</v>
      </c>
      <c r="Q453" t="s">
        <v>8313</v>
      </c>
      <c r="R453" t="s">
        <v>8319</v>
      </c>
      <c r="S453" s="14">
        <f>(((J453/60)/60)/24)+DATE(1970,1,1)</f>
        <v>41634.715173611112</v>
      </c>
      <c r="T453" s="14">
        <f t="shared" si="15"/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8">
        <f t="shared" si="14"/>
        <v>0.64</v>
      </c>
      <c r="P454" s="10">
        <f>ROUND(E454/L454,2)</f>
        <v>40</v>
      </c>
      <c r="Q454" t="s">
        <v>8313</v>
      </c>
      <c r="R454" t="s">
        <v>8319</v>
      </c>
      <c r="S454" s="14">
        <f>(((J454/60)/60)/24)+DATE(1970,1,1)</f>
        <v>42107.703877314809</v>
      </c>
      <c r="T454" s="14">
        <f t="shared" si="15"/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8">
        <f t="shared" si="14"/>
        <v>2.740447957839262E-4</v>
      </c>
      <c r="P455" s="10">
        <f>ROUND(E455/L455,2)</f>
        <v>13</v>
      </c>
      <c r="Q455" t="s">
        <v>8313</v>
      </c>
      <c r="R455" t="s">
        <v>8319</v>
      </c>
      <c r="S455" s="14">
        <f>(((J455/60)/60)/24)+DATE(1970,1,1)</f>
        <v>42038.824988425928</v>
      </c>
      <c r="T455" s="14">
        <f t="shared" si="15"/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8">
        <f t="shared" si="14"/>
        <v>8.2000000000000007E-3</v>
      </c>
      <c r="P456" s="10">
        <f>ROUND(E456/L456,2)</f>
        <v>16.399999999999999</v>
      </c>
      <c r="Q456" t="s">
        <v>8313</v>
      </c>
      <c r="R456" t="s">
        <v>8319</v>
      </c>
      <c r="S456" s="14">
        <f>(((J456/60)/60)/24)+DATE(1970,1,1)</f>
        <v>41938.717256944445</v>
      </c>
      <c r="T456" s="14">
        <f t="shared" si="15"/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8">
        <f t="shared" si="14"/>
        <v>6.9230769230769226E-4</v>
      </c>
      <c r="P457" s="10">
        <f>ROUND(E457/L457,2)</f>
        <v>22.5</v>
      </c>
      <c r="Q457" t="s">
        <v>8313</v>
      </c>
      <c r="R457" t="s">
        <v>8319</v>
      </c>
      <c r="S457" s="14">
        <f>(((J457/60)/60)/24)+DATE(1970,1,1)</f>
        <v>40971.002569444441</v>
      </c>
      <c r="T457" s="14">
        <f t="shared" si="15"/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8">
        <f t="shared" si="14"/>
        <v>6.8631863186318634E-3</v>
      </c>
      <c r="P458" s="10">
        <f>ROUND(E458/L458,2)</f>
        <v>20.329999999999998</v>
      </c>
      <c r="Q458" t="s">
        <v>8313</v>
      </c>
      <c r="R458" t="s">
        <v>8319</v>
      </c>
      <c r="S458" s="14">
        <f>(((J458/60)/60)/24)+DATE(1970,1,1)</f>
        <v>41547.694456018515</v>
      </c>
      <c r="T458" s="14">
        <f t="shared" si="15"/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8">
        <f t="shared" si="14"/>
        <v>0</v>
      </c>
      <c r="P459" s="10" t="e">
        <f>ROUND(E459/L459,2)</f>
        <v>#DIV/0!</v>
      </c>
      <c r="Q459" t="s">
        <v>8313</v>
      </c>
      <c r="R459" t="s">
        <v>8319</v>
      </c>
      <c r="S459" s="14">
        <f>(((J459/60)/60)/24)+DATE(1970,1,1)</f>
        <v>41837.767500000002</v>
      </c>
      <c r="T459" s="14">
        <f t="shared" si="15"/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8">
        <f t="shared" si="14"/>
        <v>8.2100000000000006E-2</v>
      </c>
      <c r="P460" s="10">
        <f>ROUND(E460/L460,2)</f>
        <v>16.760000000000002</v>
      </c>
      <c r="Q460" t="s">
        <v>8313</v>
      </c>
      <c r="R460" t="s">
        <v>8319</v>
      </c>
      <c r="S460" s="14">
        <f>(((J460/60)/60)/24)+DATE(1970,1,1)</f>
        <v>41378.69976851852</v>
      </c>
      <c r="T460" s="14">
        <f t="shared" si="15"/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8">
        <f t="shared" si="14"/>
        <v>6.4102564102564103E-4</v>
      </c>
      <c r="P461" s="10">
        <f>ROUND(E461/L461,2)</f>
        <v>25</v>
      </c>
      <c r="Q461" t="s">
        <v>8313</v>
      </c>
      <c r="R461" t="s">
        <v>8319</v>
      </c>
      <c r="S461" s="14">
        <f>(((J461/60)/60)/24)+DATE(1970,1,1)</f>
        <v>40800.6403587963</v>
      </c>
      <c r="T461" s="14">
        <f t="shared" si="15"/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8">
        <f t="shared" si="14"/>
        <v>2.9411764705882353E-3</v>
      </c>
      <c r="P462" s="10">
        <f>ROUND(E462/L462,2)</f>
        <v>12.5</v>
      </c>
      <c r="Q462" t="s">
        <v>8313</v>
      </c>
      <c r="R462" t="s">
        <v>8319</v>
      </c>
      <c r="S462" s="14">
        <f>(((J462/60)/60)/24)+DATE(1970,1,1)</f>
        <v>41759.542534722219</v>
      </c>
      <c r="T462" s="14">
        <f t="shared" si="15"/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8">
        <f t="shared" si="14"/>
        <v>0</v>
      </c>
      <c r="P463" s="10" t="e">
        <f>ROUND(E463/L463,2)</f>
        <v>#DIV/0!</v>
      </c>
      <c r="Q463" t="s">
        <v>8313</v>
      </c>
      <c r="R463" t="s">
        <v>8319</v>
      </c>
      <c r="S463" s="14">
        <f>(((J463/60)/60)/24)+DATE(1970,1,1)</f>
        <v>41407.84684027778</v>
      </c>
      <c r="T463" s="14">
        <f t="shared" si="15"/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8">
        <f t="shared" si="14"/>
        <v>0</v>
      </c>
      <c r="P464" s="10" t="e">
        <f>ROUND(E464/L464,2)</f>
        <v>#DIV/0!</v>
      </c>
      <c r="Q464" t="s">
        <v>8313</v>
      </c>
      <c r="R464" t="s">
        <v>8319</v>
      </c>
      <c r="S464" s="14">
        <f>(((J464/60)/60)/24)+DATE(1970,1,1)</f>
        <v>40705.126631944448</v>
      </c>
      <c r="T464" s="14">
        <f t="shared" si="15"/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8">
        <f t="shared" si="14"/>
        <v>2.2727272727272728E-2</v>
      </c>
      <c r="P465" s="10">
        <f>ROUND(E465/L465,2)</f>
        <v>113.64</v>
      </c>
      <c r="Q465" t="s">
        <v>8313</v>
      </c>
      <c r="R465" t="s">
        <v>8319</v>
      </c>
      <c r="S465" s="14">
        <f>(((J465/60)/60)/24)+DATE(1970,1,1)</f>
        <v>40750.710104166668</v>
      </c>
      <c r="T465" s="14">
        <f t="shared" si="15"/>
        <v>40810.710104166668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8">
        <f t="shared" si="14"/>
        <v>9.9009900990099011E-4</v>
      </c>
      <c r="P466" s="10">
        <f>ROUND(E466/L466,2)</f>
        <v>1</v>
      </c>
      <c r="Q466" t="s">
        <v>8313</v>
      </c>
      <c r="R466" t="s">
        <v>8319</v>
      </c>
      <c r="S466" s="14">
        <f>(((J466/60)/60)/24)+DATE(1970,1,1)</f>
        <v>42488.848784722228</v>
      </c>
      <c r="T466" s="14">
        <f t="shared" si="15"/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8">
        <f t="shared" si="14"/>
        <v>0.26953125</v>
      </c>
      <c r="P467" s="10">
        <f>ROUND(E467/L467,2)</f>
        <v>17.25</v>
      </c>
      <c r="Q467" t="s">
        <v>8313</v>
      </c>
      <c r="R467" t="s">
        <v>8319</v>
      </c>
      <c r="S467" s="14">
        <f>(((J467/60)/60)/24)+DATE(1970,1,1)</f>
        <v>41801.120069444441</v>
      </c>
      <c r="T467" s="14">
        <f t="shared" si="15"/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8">
        <f t="shared" si="14"/>
        <v>7.6E-3</v>
      </c>
      <c r="P468" s="10">
        <f>ROUND(E468/L468,2)</f>
        <v>15.2</v>
      </c>
      <c r="Q468" t="s">
        <v>8313</v>
      </c>
      <c r="R468" t="s">
        <v>8319</v>
      </c>
      <c r="S468" s="14">
        <f>(((J468/60)/60)/24)+DATE(1970,1,1)</f>
        <v>41129.942870370374</v>
      </c>
      <c r="T468" s="14">
        <f t="shared" si="15"/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8">
        <f t="shared" si="14"/>
        <v>0.21575</v>
      </c>
      <c r="P469" s="10">
        <f>ROUND(E469/L469,2)</f>
        <v>110.64</v>
      </c>
      <c r="Q469" t="s">
        <v>8313</v>
      </c>
      <c r="R469" t="s">
        <v>8319</v>
      </c>
      <c r="S469" s="14">
        <f>(((J469/60)/60)/24)+DATE(1970,1,1)</f>
        <v>41135.679791666669</v>
      </c>
      <c r="T469" s="14">
        <f t="shared" si="15"/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8">
        <f t="shared" si="14"/>
        <v>0</v>
      </c>
      <c r="P470" s="10" t="e">
        <f>ROUND(E470/L470,2)</f>
        <v>#DIV/0!</v>
      </c>
      <c r="Q470" t="s">
        <v>8313</v>
      </c>
      <c r="R470" t="s">
        <v>8319</v>
      </c>
      <c r="S470" s="14">
        <f>(((J470/60)/60)/24)+DATE(1970,1,1)</f>
        <v>41041.167627314811</v>
      </c>
      <c r="T470" s="14">
        <f t="shared" si="15"/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8">
        <f t="shared" si="14"/>
        <v>0</v>
      </c>
      <c r="P471" s="10" t="e">
        <f>ROUND(E471/L471,2)</f>
        <v>#DIV/0!</v>
      </c>
      <c r="Q471" t="s">
        <v>8313</v>
      </c>
      <c r="R471" t="s">
        <v>8319</v>
      </c>
      <c r="S471" s="14">
        <f>(((J471/60)/60)/24)+DATE(1970,1,1)</f>
        <v>41827.989861111113</v>
      </c>
      <c r="T471" s="14">
        <f t="shared" si="15"/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8">
        <f t="shared" si="14"/>
        <v>1.0200000000000001E-2</v>
      </c>
      <c r="P472" s="10">
        <f>ROUND(E472/L472,2)</f>
        <v>25.5</v>
      </c>
      <c r="Q472" t="s">
        <v>8313</v>
      </c>
      <c r="R472" t="s">
        <v>8319</v>
      </c>
      <c r="S472" s="14">
        <f>(((J472/60)/60)/24)+DATE(1970,1,1)</f>
        <v>41605.167696759258</v>
      </c>
      <c r="T472" s="14">
        <f t="shared" si="15"/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8">
        <f t="shared" si="14"/>
        <v>0.11892727272727273</v>
      </c>
      <c r="P473" s="10">
        <f>ROUND(E473/L473,2)</f>
        <v>38.479999999999997</v>
      </c>
      <c r="Q473" t="s">
        <v>8313</v>
      </c>
      <c r="R473" t="s">
        <v>8319</v>
      </c>
      <c r="S473" s="14">
        <f>(((J473/60)/60)/24)+DATE(1970,1,1)</f>
        <v>41703.721979166665</v>
      </c>
      <c r="T473" s="14">
        <f t="shared" si="15"/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8">
        <f t="shared" si="14"/>
        <v>0.17624999999999999</v>
      </c>
      <c r="P474" s="10">
        <f>ROUND(E474/L474,2)</f>
        <v>28.2</v>
      </c>
      <c r="Q474" t="s">
        <v>8313</v>
      </c>
      <c r="R474" t="s">
        <v>8319</v>
      </c>
      <c r="S474" s="14">
        <f>(((J474/60)/60)/24)+DATE(1970,1,1)</f>
        <v>41844.922662037039</v>
      </c>
      <c r="T474" s="14">
        <f t="shared" si="15"/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8">
        <f t="shared" si="14"/>
        <v>2.87E-2</v>
      </c>
      <c r="P475" s="10">
        <f>ROUND(E475/L475,2)</f>
        <v>61.5</v>
      </c>
      <c r="Q475" t="s">
        <v>8313</v>
      </c>
      <c r="R475" t="s">
        <v>8319</v>
      </c>
      <c r="S475" s="14">
        <f>(((J475/60)/60)/24)+DATE(1970,1,1)</f>
        <v>41869.698136574072</v>
      </c>
      <c r="T475" s="14">
        <f t="shared" si="15"/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8">
        <f t="shared" si="14"/>
        <v>3.0303030303030303E-4</v>
      </c>
      <c r="P476" s="10">
        <f>ROUND(E476/L476,2)</f>
        <v>1</v>
      </c>
      <c r="Q476" t="s">
        <v>8313</v>
      </c>
      <c r="R476" t="s">
        <v>8319</v>
      </c>
      <c r="S476" s="14">
        <f>(((J476/60)/60)/24)+DATE(1970,1,1)</f>
        <v>42753.329039351855</v>
      </c>
      <c r="T476" s="14">
        <f t="shared" si="15"/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8">
        <f t="shared" si="14"/>
        <v>0</v>
      </c>
      <c r="P477" s="10" t="e">
        <f>ROUND(E477/L477,2)</f>
        <v>#DIV/0!</v>
      </c>
      <c r="Q477" t="s">
        <v>8313</v>
      </c>
      <c r="R477" t="s">
        <v>8319</v>
      </c>
      <c r="S477" s="14">
        <f>(((J477/60)/60)/24)+DATE(1970,1,1)</f>
        <v>42100.086145833338</v>
      </c>
      <c r="T477" s="14">
        <f t="shared" si="15"/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8">
        <f t="shared" si="14"/>
        <v>2.2302681818181819E-2</v>
      </c>
      <c r="P478" s="10">
        <f>ROUND(E478/L478,2)</f>
        <v>39.57</v>
      </c>
      <c r="Q478" t="s">
        <v>8313</v>
      </c>
      <c r="R478" t="s">
        <v>8319</v>
      </c>
      <c r="S478" s="14">
        <f>(((J478/60)/60)/24)+DATE(1970,1,1)</f>
        <v>41757.975011574075</v>
      </c>
      <c r="T478" s="14">
        <f t="shared" si="15"/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8">
        <f t="shared" si="14"/>
        <v>0</v>
      </c>
      <c r="P479" s="10" t="e">
        <f>ROUND(E479/L479,2)</f>
        <v>#DIV/0!</v>
      </c>
      <c r="Q479" t="s">
        <v>8313</v>
      </c>
      <c r="R479" t="s">
        <v>8319</v>
      </c>
      <c r="S479" s="14">
        <f>(((J479/60)/60)/24)+DATE(1970,1,1)</f>
        <v>40987.83488425926</v>
      </c>
      <c r="T479" s="14">
        <f t="shared" si="15"/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8">
        <f t="shared" si="14"/>
        <v>0</v>
      </c>
      <c r="P480" s="10" t="e">
        <f>ROUND(E480/L480,2)</f>
        <v>#DIV/0!</v>
      </c>
      <c r="Q480" t="s">
        <v>8313</v>
      </c>
      <c r="R480" t="s">
        <v>8319</v>
      </c>
      <c r="S480" s="14">
        <f>(((J480/60)/60)/24)+DATE(1970,1,1)</f>
        <v>42065.910983796297</v>
      </c>
      <c r="T480" s="14">
        <f t="shared" si="15"/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8">
        <f t="shared" si="14"/>
        <v>0.3256</v>
      </c>
      <c r="P481" s="10">
        <f>ROUND(E481/L481,2)</f>
        <v>88.8</v>
      </c>
      <c r="Q481" t="s">
        <v>8313</v>
      </c>
      <c r="R481" t="s">
        <v>8319</v>
      </c>
      <c r="S481" s="14">
        <f>(((J481/60)/60)/24)+DATE(1970,1,1)</f>
        <v>41904.407812500001</v>
      </c>
      <c r="T481" s="14">
        <f t="shared" si="15"/>
        <v>41964.449479166666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8">
        <f t="shared" si="14"/>
        <v>0.19409999999999999</v>
      </c>
      <c r="P482" s="10">
        <f>ROUND(E482/L482,2)</f>
        <v>55.46</v>
      </c>
      <c r="Q482" t="s">
        <v>8313</v>
      </c>
      <c r="R482" t="s">
        <v>8319</v>
      </c>
      <c r="S482" s="14">
        <f>(((J482/60)/60)/24)+DATE(1970,1,1)</f>
        <v>41465.500173611108</v>
      </c>
      <c r="T482" s="14">
        <f t="shared" si="15"/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8">
        <f t="shared" si="14"/>
        <v>6.0999999999999999E-2</v>
      </c>
      <c r="P483" s="10">
        <f>ROUND(E483/L483,2)</f>
        <v>87.14</v>
      </c>
      <c r="Q483" t="s">
        <v>8313</v>
      </c>
      <c r="R483" t="s">
        <v>8319</v>
      </c>
      <c r="S483" s="14">
        <f>(((J483/60)/60)/24)+DATE(1970,1,1)</f>
        <v>41162.672326388885</v>
      </c>
      <c r="T483" s="14">
        <f t="shared" si="15"/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8">
        <f t="shared" si="14"/>
        <v>1E-3</v>
      </c>
      <c r="P484" s="10">
        <f>ROUND(E484/L484,2)</f>
        <v>10</v>
      </c>
      <c r="Q484" t="s">
        <v>8313</v>
      </c>
      <c r="R484" t="s">
        <v>8319</v>
      </c>
      <c r="S484" s="14">
        <f>(((J484/60)/60)/24)+DATE(1970,1,1)</f>
        <v>42447.896875000006</v>
      </c>
      <c r="T484" s="14">
        <f t="shared" si="15"/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8">
        <f t="shared" si="14"/>
        <v>0.502</v>
      </c>
      <c r="P485" s="10">
        <f>ROUND(E485/L485,2)</f>
        <v>51.22</v>
      </c>
      <c r="Q485" t="s">
        <v>8313</v>
      </c>
      <c r="R485" t="s">
        <v>8319</v>
      </c>
      <c r="S485" s="14">
        <f>(((J485/60)/60)/24)+DATE(1970,1,1)</f>
        <v>41243.197592592594</v>
      </c>
      <c r="T485" s="14">
        <f t="shared" si="15"/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8">
        <f t="shared" si="14"/>
        <v>1.8625E-3</v>
      </c>
      <c r="P486" s="10">
        <f>ROUND(E486/L486,2)</f>
        <v>13.55</v>
      </c>
      <c r="Q486" t="s">
        <v>8313</v>
      </c>
      <c r="R486" t="s">
        <v>8319</v>
      </c>
      <c r="S486" s="14">
        <f>(((J486/60)/60)/24)+DATE(1970,1,1)</f>
        <v>42272.93949074074</v>
      </c>
      <c r="T486" s="14">
        <f t="shared" si="15"/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8">
        <f t="shared" si="14"/>
        <v>0.21906971229845085</v>
      </c>
      <c r="P487" s="10">
        <f>ROUND(E487/L487,2)</f>
        <v>66.52</v>
      </c>
      <c r="Q487" t="s">
        <v>8313</v>
      </c>
      <c r="R487" t="s">
        <v>8319</v>
      </c>
      <c r="S487" s="14">
        <f>(((J487/60)/60)/24)+DATE(1970,1,1)</f>
        <v>41381.50577546296</v>
      </c>
      <c r="T487" s="14">
        <f t="shared" si="15"/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8">
        <f t="shared" si="14"/>
        <v>9.0909090909090904E-5</v>
      </c>
      <c r="P488" s="10">
        <f>ROUND(E488/L488,2)</f>
        <v>50</v>
      </c>
      <c r="Q488" t="s">
        <v>8313</v>
      </c>
      <c r="R488" t="s">
        <v>8319</v>
      </c>
      <c r="S488" s="14">
        <f>(((J488/60)/60)/24)+DATE(1970,1,1)</f>
        <v>41761.94258101852</v>
      </c>
      <c r="T488" s="14">
        <f t="shared" si="15"/>
        <v>41791.94258101852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8">
        <f t="shared" si="14"/>
        <v>0</v>
      </c>
      <c r="P489" s="10" t="e">
        <f>ROUND(E489/L489,2)</f>
        <v>#DIV/0!</v>
      </c>
      <c r="Q489" t="s">
        <v>8313</v>
      </c>
      <c r="R489" t="s">
        <v>8319</v>
      </c>
      <c r="S489" s="14">
        <f>(((J489/60)/60)/24)+DATE(1970,1,1)</f>
        <v>42669.594837962963</v>
      </c>
      <c r="T489" s="14">
        <f t="shared" si="15"/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8">
        <f t="shared" si="14"/>
        <v>0</v>
      </c>
      <c r="P490" s="10" t="e">
        <f>ROUND(E490/L490,2)</f>
        <v>#DIV/0!</v>
      </c>
      <c r="Q490" t="s">
        <v>8313</v>
      </c>
      <c r="R490" t="s">
        <v>8319</v>
      </c>
      <c r="S490" s="14">
        <f>(((J490/60)/60)/24)+DATE(1970,1,1)</f>
        <v>42714.054398148146</v>
      </c>
      <c r="T490" s="14">
        <f t="shared" si="15"/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8">
        <f t="shared" si="14"/>
        <v>2.8667813379201833E-3</v>
      </c>
      <c r="P491" s="10">
        <f>ROUND(E491/L491,2)</f>
        <v>71.67</v>
      </c>
      <c r="Q491" t="s">
        <v>8313</v>
      </c>
      <c r="R491" t="s">
        <v>8319</v>
      </c>
      <c r="S491" s="14">
        <f>(((J491/60)/60)/24)+DATE(1970,1,1)</f>
        <v>40882.481666666667</v>
      </c>
      <c r="T491" s="14">
        <f t="shared" si="15"/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8">
        <f t="shared" si="14"/>
        <v>0</v>
      </c>
      <c r="P492" s="10" t="e">
        <f>ROUND(E492/L492,2)</f>
        <v>#DIV/0!</v>
      </c>
      <c r="Q492" t="s">
        <v>8313</v>
      </c>
      <c r="R492" t="s">
        <v>8319</v>
      </c>
      <c r="S492" s="14">
        <f>(((J492/60)/60)/24)+DATE(1970,1,1)</f>
        <v>41113.968576388892</v>
      </c>
      <c r="T492" s="14">
        <f t="shared" si="15"/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8">
        <f t="shared" si="14"/>
        <v>0</v>
      </c>
      <c r="P493" s="10" t="e">
        <f>ROUND(E493/L493,2)</f>
        <v>#DIV/0!</v>
      </c>
      <c r="Q493" t="s">
        <v>8313</v>
      </c>
      <c r="R493" t="s">
        <v>8319</v>
      </c>
      <c r="S493" s="14">
        <f>(((J493/60)/60)/24)+DATE(1970,1,1)</f>
        <v>42366.982627314821</v>
      </c>
      <c r="T493" s="14">
        <f t="shared" si="15"/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8">
        <f t="shared" si="14"/>
        <v>0</v>
      </c>
      <c r="P494" s="10" t="e">
        <f>ROUND(E494/L494,2)</f>
        <v>#DIV/0!</v>
      </c>
      <c r="Q494" t="s">
        <v>8313</v>
      </c>
      <c r="R494" t="s">
        <v>8319</v>
      </c>
      <c r="S494" s="14">
        <f>(((J494/60)/60)/24)+DATE(1970,1,1)</f>
        <v>42596.03506944445</v>
      </c>
      <c r="T494" s="14">
        <f t="shared" si="15"/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8">
        <f t="shared" si="14"/>
        <v>0</v>
      </c>
      <c r="P495" s="10" t="e">
        <f>ROUND(E495/L495,2)</f>
        <v>#DIV/0!</v>
      </c>
      <c r="Q495" t="s">
        <v>8313</v>
      </c>
      <c r="R495" t="s">
        <v>8319</v>
      </c>
      <c r="S495" s="14">
        <f>(((J495/60)/60)/24)+DATE(1970,1,1)</f>
        <v>42114.726134259254</v>
      </c>
      <c r="T495" s="14">
        <f t="shared" si="15"/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8">
        <f t="shared" si="14"/>
        <v>1.5499999999999999E-3</v>
      </c>
      <c r="P496" s="10">
        <f>ROUND(E496/L496,2)</f>
        <v>10.33</v>
      </c>
      <c r="Q496" t="s">
        <v>8313</v>
      </c>
      <c r="R496" t="s">
        <v>8319</v>
      </c>
      <c r="S496" s="14">
        <f>(((J496/60)/60)/24)+DATE(1970,1,1)</f>
        <v>41799.830613425926</v>
      </c>
      <c r="T496" s="14">
        <f t="shared" si="15"/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8">
        <f t="shared" si="14"/>
        <v>0</v>
      </c>
      <c r="P497" s="10" t="e">
        <f>ROUND(E497/L497,2)</f>
        <v>#DIV/0!</v>
      </c>
      <c r="Q497" t="s">
        <v>8313</v>
      </c>
      <c r="R497" t="s">
        <v>8319</v>
      </c>
      <c r="S497" s="14">
        <f>(((J497/60)/60)/24)+DATE(1970,1,1)</f>
        <v>42171.827604166669</v>
      </c>
      <c r="T497" s="14">
        <f t="shared" si="15"/>
        <v>42201.827604166669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8">
        <f t="shared" si="14"/>
        <v>1.6666666666666667E-5</v>
      </c>
      <c r="P498" s="10">
        <f>ROUND(E498/L498,2)</f>
        <v>1</v>
      </c>
      <c r="Q498" t="s">
        <v>8313</v>
      </c>
      <c r="R498" t="s">
        <v>8319</v>
      </c>
      <c r="S498" s="14">
        <f>(((J498/60)/60)/24)+DATE(1970,1,1)</f>
        <v>41620.93141203704</v>
      </c>
      <c r="T498" s="14">
        <f t="shared" si="15"/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8">
        <f t="shared" si="14"/>
        <v>6.6964285714285711E-3</v>
      </c>
      <c r="P499" s="10">
        <f>ROUND(E499/L499,2)</f>
        <v>10</v>
      </c>
      <c r="Q499" t="s">
        <v>8313</v>
      </c>
      <c r="R499" t="s">
        <v>8319</v>
      </c>
      <c r="S499" s="14">
        <f>(((J499/60)/60)/24)+DATE(1970,1,1)</f>
        <v>41945.037789351853</v>
      </c>
      <c r="T499" s="14">
        <f t="shared" si="15"/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8">
        <f t="shared" si="14"/>
        <v>4.5985132395404561E-2</v>
      </c>
      <c r="P500" s="10">
        <f>ROUND(E500/L500,2)</f>
        <v>136.09</v>
      </c>
      <c r="Q500" t="s">
        <v>8313</v>
      </c>
      <c r="R500" t="s">
        <v>8319</v>
      </c>
      <c r="S500" s="14">
        <f>(((J500/60)/60)/24)+DATE(1970,1,1)</f>
        <v>40858.762141203704</v>
      </c>
      <c r="T500" s="14">
        <f t="shared" si="15"/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8">
        <f t="shared" si="14"/>
        <v>9.5500000000000002E-2</v>
      </c>
      <c r="P501" s="10">
        <f>ROUND(E501/L501,2)</f>
        <v>73.459999999999994</v>
      </c>
      <c r="Q501" t="s">
        <v>8313</v>
      </c>
      <c r="R501" t="s">
        <v>8319</v>
      </c>
      <c r="S501" s="14">
        <f>(((J501/60)/60)/24)+DATE(1970,1,1)</f>
        <v>40043.895462962959</v>
      </c>
      <c r="T501" s="14">
        <f t="shared" si="15"/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8">
        <f t="shared" si="14"/>
        <v>3.307692307692308E-2</v>
      </c>
      <c r="P502" s="10">
        <f>ROUND(E502/L502,2)</f>
        <v>53.75</v>
      </c>
      <c r="Q502" t="s">
        <v>8313</v>
      </c>
      <c r="R502" t="s">
        <v>8319</v>
      </c>
      <c r="S502" s="14">
        <f>(((J502/60)/60)/24)+DATE(1970,1,1)</f>
        <v>40247.886006944449</v>
      </c>
      <c r="T502" s="14">
        <f t="shared" si="15"/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8">
        <f t="shared" si="14"/>
        <v>0</v>
      </c>
      <c r="P503" s="10" t="e">
        <f>ROUND(E503/L503,2)</f>
        <v>#DIV/0!</v>
      </c>
      <c r="Q503" t="s">
        <v>8313</v>
      </c>
      <c r="R503" t="s">
        <v>8319</v>
      </c>
      <c r="S503" s="14">
        <f>(((J503/60)/60)/24)+DATE(1970,1,1)</f>
        <v>40703.234386574077</v>
      </c>
      <c r="T503" s="14">
        <f t="shared" si="15"/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8">
        <f t="shared" si="14"/>
        <v>1.15E-2</v>
      </c>
      <c r="P504" s="10">
        <f>ROUND(E504/L504,2)</f>
        <v>57.5</v>
      </c>
      <c r="Q504" t="s">
        <v>8313</v>
      </c>
      <c r="R504" t="s">
        <v>8319</v>
      </c>
      <c r="S504" s="14">
        <f>(((J504/60)/60)/24)+DATE(1970,1,1)</f>
        <v>40956.553530092591</v>
      </c>
      <c r="T504" s="14">
        <f t="shared" si="15"/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8">
        <f t="shared" si="14"/>
        <v>1.7538461538461537E-2</v>
      </c>
      <c r="P505" s="10">
        <f>ROUND(E505/L505,2)</f>
        <v>12.67</v>
      </c>
      <c r="Q505" t="s">
        <v>8313</v>
      </c>
      <c r="R505" t="s">
        <v>8319</v>
      </c>
      <c r="S505" s="14">
        <f>(((J505/60)/60)/24)+DATE(1970,1,1)</f>
        <v>41991.526655092588</v>
      </c>
      <c r="T505" s="14">
        <f t="shared" si="15"/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8">
        <f t="shared" si="14"/>
        <v>1.3673469387755101E-2</v>
      </c>
      <c r="P506" s="10">
        <f>ROUND(E506/L506,2)</f>
        <v>67</v>
      </c>
      <c r="Q506" t="s">
        <v>8313</v>
      </c>
      <c r="R506" t="s">
        <v>8319</v>
      </c>
      <c r="S506" s="14">
        <f>(((J506/60)/60)/24)+DATE(1970,1,1)</f>
        <v>40949.98364583333</v>
      </c>
      <c r="T506" s="14">
        <f t="shared" si="15"/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8">
        <f t="shared" si="14"/>
        <v>4.3333333333333331E-3</v>
      </c>
      <c r="P507" s="10">
        <f>ROUND(E507/L507,2)</f>
        <v>3.71</v>
      </c>
      <c r="Q507" t="s">
        <v>8313</v>
      </c>
      <c r="R507" t="s">
        <v>8319</v>
      </c>
      <c r="S507" s="14">
        <f>(((J507/60)/60)/24)+DATE(1970,1,1)</f>
        <v>42318.098217592589</v>
      </c>
      <c r="T507" s="14">
        <f t="shared" si="15"/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8">
        <f t="shared" si="14"/>
        <v>1.25E-3</v>
      </c>
      <c r="P508" s="10">
        <f>ROUND(E508/L508,2)</f>
        <v>250</v>
      </c>
      <c r="Q508" t="s">
        <v>8313</v>
      </c>
      <c r="R508" t="s">
        <v>8319</v>
      </c>
      <c r="S508" s="14">
        <f>(((J508/60)/60)/24)+DATE(1970,1,1)</f>
        <v>41466.552314814813</v>
      </c>
      <c r="T508" s="14">
        <f t="shared" si="15"/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8">
        <f t="shared" si="14"/>
        <v>3.2000000000000001E-2</v>
      </c>
      <c r="P509" s="10">
        <f>ROUND(E509/L509,2)</f>
        <v>64</v>
      </c>
      <c r="Q509" t="s">
        <v>8313</v>
      </c>
      <c r="R509" t="s">
        <v>8319</v>
      </c>
      <c r="S509" s="14">
        <f>(((J509/60)/60)/24)+DATE(1970,1,1)</f>
        <v>41156.958993055552</v>
      </c>
      <c r="T509" s="14">
        <f t="shared" si="15"/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8">
        <f t="shared" si="14"/>
        <v>8.0000000000000002E-3</v>
      </c>
      <c r="P510" s="10">
        <f>ROUND(E510/L510,2)</f>
        <v>133.33000000000001</v>
      </c>
      <c r="Q510" t="s">
        <v>8313</v>
      </c>
      <c r="R510" t="s">
        <v>8319</v>
      </c>
      <c r="S510" s="14">
        <f>(((J510/60)/60)/24)+DATE(1970,1,1)</f>
        <v>40995.024317129632</v>
      </c>
      <c r="T510" s="14">
        <f t="shared" si="15"/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8">
        <f t="shared" si="14"/>
        <v>2E-3</v>
      </c>
      <c r="P511" s="10">
        <f>ROUND(E511/L511,2)</f>
        <v>10</v>
      </c>
      <c r="Q511" t="s">
        <v>8313</v>
      </c>
      <c r="R511" t="s">
        <v>8319</v>
      </c>
      <c r="S511" s="14">
        <f>(((J511/60)/60)/24)+DATE(1970,1,1)</f>
        <v>42153.631597222222</v>
      </c>
      <c r="T511" s="14">
        <f t="shared" si="15"/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8">
        <f t="shared" si="14"/>
        <v>0</v>
      </c>
      <c r="P512" s="10" t="e">
        <f>ROUND(E512/L512,2)</f>
        <v>#DIV/0!</v>
      </c>
      <c r="Q512" t="s">
        <v>8313</v>
      </c>
      <c r="R512" t="s">
        <v>8319</v>
      </c>
      <c r="S512" s="14">
        <f>(((J512/60)/60)/24)+DATE(1970,1,1)</f>
        <v>42400.176377314812</v>
      </c>
      <c r="T512" s="14">
        <f t="shared" si="15"/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8">
        <f t="shared" si="14"/>
        <v>0.03</v>
      </c>
      <c r="P513" s="10">
        <f>ROUND(E513/L513,2)</f>
        <v>30</v>
      </c>
      <c r="Q513" t="s">
        <v>8313</v>
      </c>
      <c r="R513" t="s">
        <v>8319</v>
      </c>
      <c r="S513" s="14">
        <f>(((J513/60)/60)/24)+DATE(1970,1,1)</f>
        <v>41340.303032407406</v>
      </c>
      <c r="T513" s="14">
        <f t="shared" si="15"/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8">
        <f t="shared" si="14"/>
        <v>1.3749999999999999E-3</v>
      </c>
      <c r="P514" s="10">
        <f>ROUND(E514/L514,2)</f>
        <v>5.5</v>
      </c>
      <c r="Q514" t="s">
        <v>8313</v>
      </c>
      <c r="R514" t="s">
        <v>8319</v>
      </c>
      <c r="S514" s="14">
        <f>(((J514/60)/60)/24)+DATE(1970,1,1)</f>
        <v>42649.742210648154</v>
      </c>
      <c r="T514" s="14">
        <f t="shared" si="15"/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8">
        <f t="shared" ref="O515:O578" si="16">E515/D515</f>
        <v>0.13924</v>
      </c>
      <c r="P515" s="10">
        <f>ROUND(E515/L515,2)</f>
        <v>102.38</v>
      </c>
      <c r="Q515" t="s">
        <v>8313</v>
      </c>
      <c r="R515" t="s">
        <v>8319</v>
      </c>
      <c r="S515" s="14">
        <f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8">
        <f t="shared" si="16"/>
        <v>3.3333333333333333E-2</v>
      </c>
      <c r="P516" s="10">
        <f>ROUND(E516/L516,2)</f>
        <v>16.670000000000002</v>
      </c>
      <c r="Q516" t="s">
        <v>8313</v>
      </c>
      <c r="R516" t="s">
        <v>8319</v>
      </c>
      <c r="S516" s="14">
        <f>(((J516/60)/60)/24)+DATE(1970,1,1)</f>
        <v>41830.613969907405</v>
      </c>
      <c r="T516" s="14">
        <f t="shared" si="17"/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8">
        <f t="shared" si="16"/>
        <v>0.25413402061855672</v>
      </c>
      <c r="P517" s="10">
        <f>ROUND(E517/L517,2)</f>
        <v>725.03</v>
      </c>
      <c r="Q517" t="s">
        <v>8313</v>
      </c>
      <c r="R517" t="s">
        <v>8319</v>
      </c>
      <c r="S517" s="14">
        <f>(((J517/60)/60)/24)+DATE(1970,1,1)</f>
        <v>42327.490752314814</v>
      </c>
      <c r="T517" s="14">
        <f t="shared" si="17"/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8">
        <f t="shared" si="16"/>
        <v>0</v>
      </c>
      <c r="P518" s="10" t="e">
        <f>ROUND(E518/L518,2)</f>
        <v>#DIV/0!</v>
      </c>
      <c r="Q518" t="s">
        <v>8313</v>
      </c>
      <c r="R518" t="s">
        <v>8319</v>
      </c>
      <c r="S518" s="14">
        <f>(((J518/60)/60)/24)+DATE(1970,1,1)</f>
        <v>42091.778703703705</v>
      </c>
      <c r="T518" s="14">
        <f t="shared" si="17"/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8">
        <f t="shared" si="16"/>
        <v>1.3666666666666667E-2</v>
      </c>
      <c r="P519" s="10">
        <f>ROUND(E519/L519,2)</f>
        <v>68.33</v>
      </c>
      <c r="Q519" t="s">
        <v>8313</v>
      </c>
      <c r="R519" t="s">
        <v>8319</v>
      </c>
      <c r="S519" s="14">
        <f>(((J519/60)/60)/24)+DATE(1970,1,1)</f>
        <v>42738.615289351852</v>
      </c>
      <c r="T519" s="14">
        <f t="shared" si="17"/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8">
        <f t="shared" si="16"/>
        <v>0</v>
      </c>
      <c r="P520" s="10" t="e">
        <f>ROUND(E520/L520,2)</f>
        <v>#DIV/0!</v>
      </c>
      <c r="Q520" t="s">
        <v>8313</v>
      </c>
      <c r="R520" t="s">
        <v>8319</v>
      </c>
      <c r="S520" s="14">
        <f>(((J520/60)/60)/24)+DATE(1970,1,1)</f>
        <v>42223.616018518514</v>
      </c>
      <c r="T520" s="14">
        <f t="shared" si="17"/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8">
        <f t="shared" si="16"/>
        <v>0.22881426547787684</v>
      </c>
      <c r="P521" s="10">
        <f>ROUND(E521/L521,2)</f>
        <v>39.229999999999997</v>
      </c>
      <c r="Q521" t="s">
        <v>8313</v>
      </c>
      <c r="R521" t="s">
        <v>8319</v>
      </c>
      <c r="S521" s="14">
        <f>(((J521/60)/60)/24)+DATE(1970,1,1)</f>
        <v>41218.391446759262</v>
      </c>
      <c r="T521" s="14">
        <f t="shared" si="17"/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8">
        <f t="shared" si="16"/>
        <v>1.0209999999999999</v>
      </c>
      <c r="P522" s="10">
        <f>ROUND(E522/L522,2)</f>
        <v>150.15</v>
      </c>
      <c r="Q522" t="s">
        <v>8320</v>
      </c>
      <c r="R522" t="s">
        <v>8321</v>
      </c>
      <c r="S522" s="14">
        <f>(((J522/60)/60)/24)+DATE(1970,1,1)</f>
        <v>42318.702094907407</v>
      </c>
      <c r="T522" s="14">
        <f t="shared" si="17"/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8">
        <f t="shared" si="16"/>
        <v>1.0464</v>
      </c>
      <c r="P523" s="10">
        <f>ROUND(E523/L523,2)</f>
        <v>93.43</v>
      </c>
      <c r="Q523" t="s">
        <v>8320</v>
      </c>
      <c r="R523" t="s">
        <v>8321</v>
      </c>
      <c r="S523" s="14">
        <f>(((J523/60)/60)/24)+DATE(1970,1,1)</f>
        <v>42646.092812499999</v>
      </c>
      <c r="T523" s="14">
        <f t="shared" si="17"/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8">
        <f t="shared" si="16"/>
        <v>1.1466666666666667</v>
      </c>
      <c r="P524" s="10">
        <f>ROUND(E524/L524,2)</f>
        <v>110.97</v>
      </c>
      <c r="Q524" t="s">
        <v>8320</v>
      </c>
      <c r="R524" t="s">
        <v>8321</v>
      </c>
      <c r="S524" s="14">
        <f>(((J524/60)/60)/24)+DATE(1970,1,1)</f>
        <v>42430.040798611109</v>
      </c>
      <c r="T524" s="14">
        <f t="shared" si="17"/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8">
        <f t="shared" si="16"/>
        <v>1.206</v>
      </c>
      <c r="P525" s="10">
        <f>ROUND(E525/L525,2)</f>
        <v>71.790000000000006</v>
      </c>
      <c r="Q525" t="s">
        <v>8320</v>
      </c>
      <c r="R525" t="s">
        <v>8321</v>
      </c>
      <c r="S525" s="14">
        <f>(((J525/60)/60)/24)+DATE(1970,1,1)</f>
        <v>42238.13282407407</v>
      </c>
      <c r="T525" s="14">
        <f t="shared" si="17"/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8">
        <f t="shared" si="16"/>
        <v>1.0867285714285715</v>
      </c>
      <c r="P526" s="10">
        <f>ROUND(E526/L526,2)</f>
        <v>29.26</v>
      </c>
      <c r="Q526" t="s">
        <v>8320</v>
      </c>
      <c r="R526" t="s">
        <v>8321</v>
      </c>
      <c r="S526" s="14">
        <f>(((J526/60)/60)/24)+DATE(1970,1,1)</f>
        <v>42492.717233796298</v>
      </c>
      <c r="T526" s="14">
        <f t="shared" si="17"/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8">
        <f t="shared" si="16"/>
        <v>1</v>
      </c>
      <c r="P527" s="10">
        <f>ROUND(E527/L527,2)</f>
        <v>1000</v>
      </c>
      <c r="Q527" t="s">
        <v>8320</v>
      </c>
      <c r="R527" t="s">
        <v>8321</v>
      </c>
      <c r="S527" s="14">
        <f>(((J527/60)/60)/24)+DATE(1970,1,1)</f>
        <v>41850.400937500002</v>
      </c>
      <c r="T527" s="14">
        <f t="shared" si="17"/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8">
        <f t="shared" si="16"/>
        <v>1.1399999999999999</v>
      </c>
      <c r="P528" s="10">
        <f>ROUND(E528/L528,2)</f>
        <v>74.349999999999994</v>
      </c>
      <c r="Q528" t="s">
        <v>8320</v>
      </c>
      <c r="R528" t="s">
        <v>8321</v>
      </c>
      <c r="S528" s="14">
        <f>(((J528/60)/60)/24)+DATE(1970,1,1)</f>
        <v>42192.591944444444</v>
      </c>
      <c r="T528" s="14">
        <f t="shared" si="17"/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8">
        <f t="shared" si="16"/>
        <v>1.0085</v>
      </c>
      <c r="P529" s="10">
        <f>ROUND(E529/L529,2)</f>
        <v>63.83</v>
      </c>
      <c r="Q529" t="s">
        <v>8320</v>
      </c>
      <c r="R529" t="s">
        <v>8321</v>
      </c>
      <c r="S529" s="14">
        <f>(((J529/60)/60)/24)+DATE(1970,1,1)</f>
        <v>42753.205625000002</v>
      </c>
      <c r="T529" s="14">
        <f t="shared" si="17"/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8">
        <f t="shared" si="16"/>
        <v>1.1565217391304348</v>
      </c>
      <c r="P530" s="10">
        <f>ROUND(E530/L530,2)</f>
        <v>44.33</v>
      </c>
      <c r="Q530" t="s">
        <v>8320</v>
      </c>
      <c r="R530" t="s">
        <v>8321</v>
      </c>
      <c r="S530" s="14">
        <f>(((J530/60)/60)/24)+DATE(1970,1,1)</f>
        <v>42155.920219907406</v>
      </c>
      <c r="T530" s="14">
        <f t="shared" si="17"/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8">
        <f t="shared" si="16"/>
        <v>1.3041666666666667</v>
      </c>
      <c r="P531" s="10">
        <f>ROUND(E531/L531,2)</f>
        <v>86.94</v>
      </c>
      <c r="Q531" t="s">
        <v>8320</v>
      </c>
      <c r="R531" t="s">
        <v>8321</v>
      </c>
      <c r="S531" s="14">
        <f>(((J531/60)/60)/24)+DATE(1970,1,1)</f>
        <v>42725.031180555554</v>
      </c>
      <c r="T531" s="14">
        <f t="shared" si="17"/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8">
        <f t="shared" si="16"/>
        <v>1.0778267254038179</v>
      </c>
      <c r="P532" s="10">
        <f>ROUND(E532/L532,2)</f>
        <v>126.55</v>
      </c>
      <c r="Q532" t="s">
        <v>8320</v>
      </c>
      <c r="R532" t="s">
        <v>8321</v>
      </c>
      <c r="S532" s="14">
        <f>(((J532/60)/60)/24)+DATE(1970,1,1)</f>
        <v>42157.591064814813</v>
      </c>
      <c r="T532" s="14">
        <f t="shared" si="17"/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8">
        <f t="shared" si="16"/>
        <v>1</v>
      </c>
      <c r="P533" s="10">
        <f>ROUND(E533/L533,2)</f>
        <v>129.03</v>
      </c>
      <c r="Q533" t="s">
        <v>8320</v>
      </c>
      <c r="R533" t="s">
        <v>8321</v>
      </c>
      <c r="S533" s="14">
        <f>(((J533/60)/60)/24)+DATE(1970,1,1)</f>
        <v>42676.065150462964</v>
      </c>
      <c r="T533" s="14">
        <f t="shared" si="17"/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8">
        <f t="shared" si="16"/>
        <v>1.2324999999999999</v>
      </c>
      <c r="P534" s="10">
        <f>ROUND(E534/L534,2)</f>
        <v>71.239999999999995</v>
      </c>
      <c r="Q534" t="s">
        <v>8320</v>
      </c>
      <c r="R534" t="s">
        <v>8321</v>
      </c>
      <c r="S534" s="14">
        <f>(((J534/60)/60)/24)+DATE(1970,1,1)</f>
        <v>42473.007037037038</v>
      </c>
      <c r="T534" s="14">
        <f t="shared" si="17"/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8">
        <f t="shared" si="16"/>
        <v>1.002</v>
      </c>
      <c r="P535" s="10">
        <f>ROUND(E535/L535,2)</f>
        <v>117.88</v>
      </c>
      <c r="Q535" t="s">
        <v>8320</v>
      </c>
      <c r="R535" t="s">
        <v>8321</v>
      </c>
      <c r="S535" s="14">
        <f>(((J535/60)/60)/24)+DATE(1970,1,1)</f>
        <v>42482.43478009259</v>
      </c>
      <c r="T535" s="14">
        <f t="shared" si="17"/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8">
        <f t="shared" si="16"/>
        <v>1.0466666666666666</v>
      </c>
      <c r="P536" s="10">
        <f>ROUND(E536/L536,2)</f>
        <v>327.08</v>
      </c>
      <c r="Q536" t="s">
        <v>8320</v>
      </c>
      <c r="R536" t="s">
        <v>8321</v>
      </c>
      <c r="S536" s="14">
        <f>(((J536/60)/60)/24)+DATE(1970,1,1)</f>
        <v>42270.810995370368</v>
      </c>
      <c r="T536" s="14">
        <f t="shared" si="17"/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8">
        <f t="shared" si="16"/>
        <v>1.0249999999999999</v>
      </c>
      <c r="P537" s="10">
        <f>ROUND(E537/L537,2)</f>
        <v>34.75</v>
      </c>
      <c r="Q537" t="s">
        <v>8320</v>
      </c>
      <c r="R537" t="s">
        <v>8321</v>
      </c>
      <c r="S537" s="14">
        <f>(((J537/60)/60)/24)+DATE(1970,1,1)</f>
        <v>42711.545196759253</v>
      </c>
      <c r="T537" s="14">
        <f t="shared" si="17"/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8">
        <f t="shared" si="16"/>
        <v>1.1825757575757576</v>
      </c>
      <c r="P538" s="10">
        <f>ROUND(E538/L538,2)</f>
        <v>100.06</v>
      </c>
      <c r="Q538" t="s">
        <v>8320</v>
      </c>
      <c r="R538" t="s">
        <v>8321</v>
      </c>
      <c r="S538" s="14">
        <f>(((J538/60)/60)/24)+DATE(1970,1,1)</f>
        <v>42179.344988425932</v>
      </c>
      <c r="T538" s="14">
        <f t="shared" si="17"/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8">
        <f t="shared" si="16"/>
        <v>1.2050000000000001</v>
      </c>
      <c r="P539" s="10">
        <f>ROUND(E539/L539,2)</f>
        <v>40.85</v>
      </c>
      <c r="Q539" t="s">
        <v>8320</v>
      </c>
      <c r="R539" t="s">
        <v>8321</v>
      </c>
      <c r="S539" s="14">
        <f>(((J539/60)/60)/24)+DATE(1970,1,1)</f>
        <v>42282.768414351856</v>
      </c>
      <c r="T539" s="14">
        <f t="shared" si="17"/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8">
        <f t="shared" si="16"/>
        <v>3.0242</v>
      </c>
      <c r="P540" s="10">
        <f>ROUND(E540/L540,2)</f>
        <v>252.02</v>
      </c>
      <c r="Q540" t="s">
        <v>8320</v>
      </c>
      <c r="R540" t="s">
        <v>8321</v>
      </c>
      <c r="S540" s="14">
        <f>(((J540/60)/60)/24)+DATE(1970,1,1)</f>
        <v>42473.794710648144</v>
      </c>
      <c r="T540" s="14">
        <f t="shared" si="17"/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8">
        <f t="shared" si="16"/>
        <v>1.00644</v>
      </c>
      <c r="P541" s="10">
        <f>ROUND(E541/L541,2)</f>
        <v>25.16</v>
      </c>
      <c r="Q541" t="s">
        <v>8320</v>
      </c>
      <c r="R541" t="s">
        <v>8321</v>
      </c>
      <c r="S541" s="14">
        <f>(((J541/60)/60)/24)+DATE(1970,1,1)</f>
        <v>42535.049849537041</v>
      </c>
      <c r="T541" s="14">
        <f t="shared" si="17"/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8">
        <f t="shared" si="16"/>
        <v>6.666666666666667E-5</v>
      </c>
      <c r="P542" s="10">
        <f>ROUND(E542/L542,2)</f>
        <v>1</v>
      </c>
      <c r="Q542" t="s">
        <v>8322</v>
      </c>
      <c r="R542" t="s">
        <v>8323</v>
      </c>
      <c r="S542" s="14">
        <f>(((J542/60)/60)/24)+DATE(1970,1,1)</f>
        <v>42009.817199074074</v>
      </c>
      <c r="T542" s="14">
        <f t="shared" si="17"/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8">
        <f t="shared" si="16"/>
        <v>5.5555555555555558E-3</v>
      </c>
      <c r="P543" s="10">
        <f>ROUND(E543/L543,2)</f>
        <v>25</v>
      </c>
      <c r="Q543" t="s">
        <v>8322</v>
      </c>
      <c r="R543" t="s">
        <v>8323</v>
      </c>
      <c r="S543" s="14">
        <f>(((J543/60)/60)/24)+DATE(1970,1,1)</f>
        <v>42276.046689814815</v>
      </c>
      <c r="T543" s="14">
        <f t="shared" si="17"/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8">
        <f t="shared" si="16"/>
        <v>3.9999999999999998E-6</v>
      </c>
      <c r="P544" s="10">
        <f>ROUND(E544/L544,2)</f>
        <v>1</v>
      </c>
      <c r="Q544" t="s">
        <v>8322</v>
      </c>
      <c r="R544" t="s">
        <v>8323</v>
      </c>
      <c r="S544" s="14">
        <f>(((J544/60)/60)/24)+DATE(1970,1,1)</f>
        <v>42433.737453703703</v>
      </c>
      <c r="T544" s="14">
        <f t="shared" si="17"/>
        <v>42493.695787037039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8">
        <f t="shared" si="16"/>
        <v>3.1818181818181819E-3</v>
      </c>
      <c r="P545" s="10">
        <f>ROUND(E545/L545,2)</f>
        <v>35</v>
      </c>
      <c r="Q545" t="s">
        <v>8322</v>
      </c>
      <c r="R545" t="s">
        <v>8323</v>
      </c>
      <c r="S545" s="14">
        <f>(((J545/60)/60)/24)+DATE(1970,1,1)</f>
        <v>41914.092152777775</v>
      </c>
      <c r="T545" s="14">
        <f t="shared" si="17"/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8">
        <f t="shared" si="16"/>
        <v>1.2E-2</v>
      </c>
      <c r="P546" s="10">
        <f>ROUND(E546/L546,2)</f>
        <v>3</v>
      </c>
      <c r="Q546" t="s">
        <v>8322</v>
      </c>
      <c r="R546" t="s">
        <v>8323</v>
      </c>
      <c r="S546" s="14">
        <f>(((J546/60)/60)/24)+DATE(1970,1,1)</f>
        <v>42525.656944444447</v>
      </c>
      <c r="T546" s="14">
        <f t="shared" si="17"/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8">
        <f t="shared" si="16"/>
        <v>0.27383999999999997</v>
      </c>
      <c r="P547" s="10">
        <f>ROUND(E547/L547,2)</f>
        <v>402.71</v>
      </c>
      <c r="Q547" t="s">
        <v>8322</v>
      </c>
      <c r="R547" t="s">
        <v>8323</v>
      </c>
      <c r="S547" s="14">
        <f>(((J547/60)/60)/24)+DATE(1970,1,1)</f>
        <v>42283.592465277776</v>
      </c>
      <c r="T547" s="14">
        <f t="shared" si="17"/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8">
        <f t="shared" si="16"/>
        <v>8.6666666666666663E-4</v>
      </c>
      <c r="P548" s="10">
        <f>ROUND(E548/L548,2)</f>
        <v>26</v>
      </c>
      <c r="Q548" t="s">
        <v>8322</v>
      </c>
      <c r="R548" t="s">
        <v>8323</v>
      </c>
      <c r="S548" s="14">
        <f>(((J548/60)/60)/24)+DATE(1970,1,1)</f>
        <v>42249.667997685188</v>
      </c>
      <c r="T548" s="14">
        <f t="shared" si="17"/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8">
        <f t="shared" si="16"/>
        <v>0</v>
      </c>
      <c r="P549" s="10" t="e">
        <f>ROUND(E549/L549,2)</f>
        <v>#DIV/0!</v>
      </c>
      <c r="Q549" t="s">
        <v>8322</v>
      </c>
      <c r="R549" t="s">
        <v>8323</v>
      </c>
      <c r="S549" s="14">
        <f>(((J549/60)/60)/24)+DATE(1970,1,1)</f>
        <v>42380.696342592593</v>
      </c>
      <c r="T549" s="14">
        <f t="shared" si="17"/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8">
        <f t="shared" si="16"/>
        <v>8.9999999999999998E-4</v>
      </c>
      <c r="P550" s="10">
        <f>ROUND(E550/L550,2)</f>
        <v>9</v>
      </c>
      <c r="Q550" t="s">
        <v>8322</v>
      </c>
      <c r="R550" t="s">
        <v>8323</v>
      </c>
      <c r="S550" s="14">
        <f>(((J550/60)/60)/24)+DATE(1970,1,1)</f>
        <v>42276.903333333335</v>
      </c>
      <c r="T550" s="14">
        <f t="shared" si="17"/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8">
        <f t="shared" si="16"/>
        <v>2.7199999999999998E-2</v>
      </c>
      <c r="P551" s="10">
        <f>ROUND(E551/L551,2)</f>
        <v>8.5</v>
      </c>
      <c r="Q551" t="s">
        <v>8322</v>
      </c>
      <c r="R551" t="s">
        <v>8323</v>
      </c>
      <c r="S551" s="14">
        <f>(((J551/60)/60)/24)+DATE(1970,1,1)</f>
        <v>42163.636828703704</v>
      </c>
      <c r="T551" s="14">
        <f t="shared" si="17"/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8">
        <f t="shared" si="16"/>
        <v>7.0000000000000001E-3</v>
      </c>
      <c r="P552" s="10">
        <f>ROUND(E552/L552,2)</f>
        <v>8.75</v>
      </c>
      <c r="Q552" t="s">
        <v>8322</v>
      </c>
      <c r="R552" t="s">
        <v>8323</v>
      </c>
      <c r="S552" s="14">
        <f>(((J552/60)/60)/24)+DATE(1970,1,1)</f>
        <v>42753.678761574076</v>
      </c>
      <c r="T552" s="14">
        <f t="shared" si="17"/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8">
        <f t="shared" si="16"/>
        <v>5.0413333333333331E-2</v>
      </c>
      <c r="P553" s="10">
        <f>ROUND(E553/L553,2)</f>
        <v>135.04</v>
      </c>
      <c r="Q553" t="s">
        <v>8322</v>
      </c>
      <c r="R553" t="s">
        <v>8323</v>
      </c>
      <c r="S553" s="14">
        <f>(((J553/60)/60)/24)+DATE(1970,1,1)</f>
        <v>42173.275740740741</v>
      </c>
      <c r="T553" s="14">
        <f t="shared" si="17"/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8">
        <f t="shared" si="16"/>
        <v>0</v>
      </c>
      <c r="P554" s="10" t="e">
        <f>ROUND(E554/L554,2)</f>
        <v>#DIV/0!</v>
      </c>
      <c r="Q554" t="s">
        <v>8322</v>
      </c>
      <c r="R554" t="s">
        <v>8323</v>
      </c>
      <c r="S554" s="14">
        <f>(((J554/60)/60)/24)+DATE(1970,1,1)</f>
        <v>42318.616851851853</v>
      </c>
      <c r="T554" s="14">
        <f t="shared" si="17"/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8">
        <f t="shared" si="16"/>
        <v>4.9199999999999999E-3</v>
      </c>
      <c r="P555" s="10">
        <f>ROUND(E555/L555,2)</f>
        <v>20.5</v>
      </c>
      <c r="Q555" t="s">
        <v>8322</v>
      </c>
      <c r="R555" t="s">
        <v>8323</v>
      </c>
      <c r="S555" s="14">
        <f>(((J555/60)/60)/24)+DATE(1970,1,1)</f>
        <v>41927.71980324074</v>
      </c>
      <c r="T555" s="14">
        <f t="shared" si="17"/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8">
        <f t="shared" si="16"/>
        <v>0.36589147286821705</v>
      </c>
      <c r="P556" s="10">
        <f>ROUND(E556/L556,2)</f>
        <v>64.36</v>
      </c>
      <c r="Q556" t="s">
        <v>8322</v>
      </c>
      <c r="R556" t="s">
        <v>8323</v>
      </c>
      <c r="S556" s="14">
        <f>(((J556/60)/60)/24)+DATE(1970,1,1)</f>
        <v>41901.684861111113</v>
      </c>
      <c r="T556" s="14">
        <f t="shared" si="17"/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8">
        <f t="shared" si="16"/>
        <v>0</v>
      </c>
      <c r="P557" s="10" t="e">
        <f>ROUND(E557/L557,2)</f>
        <v>#DIV/0!</v>
      </c>
      <c r="Q557" t="s">
        <v>8322</v>
      </c>
      <c r="R557" t="s">
        <v>8323</v>
      </c>
      <c r="S557" s="14">
        <f>(((J557/60)/60)/24)+DATE(1970,1,1)</f>
        <v>42503.353506944448</v>
      </c>
      <c r="T557" s="14">
        <f t="shared" si="17"/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8">
        <f t="shared" si="16"/>
        <v>2.5000000000000001E-2</v>
      </c>
      <c r="P558" s="10">
        <f>ROUND(E558/L558,2)</f>
        <v>200</v>
      </c>
      <c r="Q558" t="s">
        <v>8322</v>
      </c>
      <c r="R558" t="s">
        <v>8323</v>
      </c>
      <c r="S558" s="14">
        <f>(((J558/60)/60)/24)+DATE(1970,1,1)</f>
        <v>42345.860150462962</v>
      </c>
      <c r="T558" s="14">
        <f t="shared" si="17"/>
        <v>42375.860150462962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8">
        <f t="shared" si="16"/>
        <v>9.1066666666666674E-3</v>
      </c>
      <c r="P559" s="10">
        <f>ROUND(E559/L559,2)</f>
        <v>68.3</v>
      </c>
      <c r="Q559" t="s">
        <v>8322</v>
      </c>
      <c r="R559" t="s">
        <v>8323</v>
      </c>
      <c r="S559" s="14">
        <f>(((J559/60)/60)/24)+DATE(1970,1,1)</f>
        <v>42676.942164351851</v>
      </c>
      <c r="T559" s="14">
        <f t="shared" si="17"/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8">
        <f t="shared" si="16"/>
        <v>0</v>
      </c>
      <c r="P560" s="10" t="e">
        <f>ROUND(E560/L560,2)</f>
        <v>#DIV/0!</v>
      </c>
      <c r="Q560" t="s">
        <v>8322</v>
      </c>
      <c r="R560" t="s">
        <v>8323</v>
      </c>
      <c r="S560" s="14">
        <f>(((J560/60)/60)/24)+DATE(1970,1,1)</f>
        <v>42057.883159722223</v>
      </c>
      <c r="T560" s="14">
        <f t="shared" si="17"/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8">
        <f t="shared" si="16"/>
        <v>2.0833333333333335E-4</v>
      </c>
      <c r="P561" s="10">
        <f>ROUND(E561/L561,2)</f>
        <v>50</v>
      </c>
      <c r="Q561" t="s">
        <v>8322</v>
      </c>
      <c r="R561" t="s">
        <v>8323</v>
      </c>
      <c r="S561" s="14">
        <f>(((J561/60)/60)/24)+DATE(1970,1,1)</f>
        <v>42321.283101851848</v>
      </c>
      <c r="T561" s="14">
        <f t="shared" si="17"/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8">
        <f t="shared" si="16"/>
        <v>1.2E-4</v>
      </c>
      <c r="P562" s="10">
        <f>ROUND(E562/L562,2)</f>
        <v>4</v>
      </c>
      <c r="Q562" t="s">
        <v>8322</v>
      </c>
      <c r="R562" t="s">
        <v>8323</v>
      </c>
      <c r="S562" s="14">
        <f>(((J562/60)/60)/24)+DATE(1970,1,1)</f>
        <v>41960.771354166667</v>
      </c>
      <c r="T562" s="14">
        <f t="shared" si="17"/>
        <v>41990.771354166667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8">
        <f t="shared" si="16"/>
        <v>3.6666666666666666E-3</v>
      </c>
      <c r="P563" s="10">
        <f>ROUND(E563/L563,2)</f>
        <v>27.5</v>
      </c>
      <c r="Q563" t="s">
        <v>8322</v>
      </c>
      <c r="R563" t="s">
        <v>8323</v>
      </c>
      <c r="S563" s="14">
        <f>(((J563/60)/60)/24)+DATE(1970,1,1)</f>
        <v>42268.658715277779</v>
      </c>
      <c r="T563" s="14">
        <f t="shared" si="17"/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8">
        <f t="shared" si="16"/>
        <v>0</v>
      </c>
      <c r="P564" s="10" t="e">
        <f>ROUND(E564/L564,2)</f>
        <v>#DIV/0!</v>
      </c>
      <c r="Q564" t="s">
        <v>8322</v>
      </c>
      <c r="R564" t="s">
        <v>8323</v>
      </c>
      <c r="S564" s="14">
        <f>(((J564/60)/60)/24)+DATE(1970,1,1)</f>
        <v>42692.389062500006</v>
      </c>
      <c r="T564" s="14">
        <f t="shared" si="17"/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8">
        <f t="shared" si="16"/>
        <v>9.0666666666666662E-4</v>
      </c>
      <c r="P565" s="10">
        <f>ROUND(E565/L565,2)</f>
        <v>34</v>
      </c>
      <c r="Q565" t="s">
        <v>8322</v>
      </c>
      <c r="R565" t="s">
        <v>8323</v>
      </c>
      <c r="S565" s="14">
        <f>(((J565/60)/60)/24)+DATE(1970,1,1)</f>
        <v>42022.069988425923</v>
      </c>
      <c r="T565" s="14">
        <f t="shared" si="17"/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8">
        <f t="shared" si="16"/>
        <v>5.5555555555555558E-5</v>
      </c>
      <c r="P566" s="10">
        <f>ROUND(E566/L566,2)</f>
        <v>1</v>
      </c>
      <c r="Q566" t="s">
        <v>8322</v>
      </c>
      <c r="R566" t="s">
        <v>8323</v>
      </c>
      <c r="S566" s="14">
        <f>(((J566/60)/60)/24)+DATE(1970,1,1)</f>
        <v>42411.942997685182</v>
      </c>
      <c r="T566" s="14">
        <f t="shared" si="17"/>
        <v>42441.942997685182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8">
        <f t="shared" si="16"/>
        <v>0</v>
      </c>
      <c r="P567" s="10" t="e">
        <f>ROUND(E567/L567,2)</f>
        <v>#DIV/0!</v>
      </c>
      <c r="Q567" t="s">
        <v>8322</v>
      </c>
      <c r="R567" t="s">
        <v>8323</v>
      </c>
      <c r="S567" s="14">
        <f>(((J567/60)/60)/24)+DATE(1970,1,1)</f>
        <v>42165.785289351858</v>
      </c>
      <c r="T567" s="14">
        <f t="shared" si="17"/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8">
        <f t="shared" si="16"/>
        <v>2.0000000000000001E-4</v>
      </c>
      <c r="P568" s="10">
        <f>ROUND(E568/L568,2)</f>
        <v>1</v>
      </c>
      <c r="Q568" t="s">
        <v>8322</v>
      </c>
      <c r="R568" t="s">
        <v>8323</v>
      </c>
      <c r="S568" s="14">
        <f>(((J568/60)/60)/24)+DATE(1970,1,1)</f>
        <v>42535.68440972222</v>
      </c>
      <c r="T568" s="14">
        <f t="shared" si="17"/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8">
        <f t="shared" si="16"/>
        <v>0</v>
      </c>
      <c r="P569" s="10" t="e">
        <f>ROUND(E569/L569,2)</f>
        <v>#DIV/0!</v>
      </c>
      <c r="Q569" t="s">
        <v>8322</v>
      </c>
      <c r="R569" t="s">
        <v>8323</v>
      </c>
      <c r="S569" s="14">
        <f>(((J569/60)/60)/24)+DATE(1970,1,1)</f>
        <v>41975.842523148152</v>
      </c>
      <c r="T569" s="14">
        <f t="shared" si="17"/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8">
        <f t="shared" si="16"/>
        <v>0.01</v>
      </c>
      <c r="P570" s="10">
        <f>ROUND(E570/L570,2)</f>
        <v>49</v>
      </c>
      <c r="Q570" t="s">
        <v>8322</v>
      </c>
      <c r="R570" t="s">
        <v>8323</v>
      </c>
      <c r="S570" s="14">
        <f>(((J570/60)/60)/24)+DATE(1970,1,1)</f>
        <v>42348.9215625</v>
      </c>
      <c r="T570" s="14">
        <f t="shared" si="17"/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8">
        <f t="shared" si="16"/>
        <v>8.0000000000000002E-3</v>
      </c>
      <c r="P571" s="10">
        <f>ROUND(E571/L571,2)</f>
        <v>20</v>
      </c>
      <c r="Q571" t="s">
        <v>8322</v>
      </c>
      <c r="R571" t="s">
        <v>8323</v>
      </c>
      <c r="S571" s="14">
        <f>(((J571/60)/60)/24)+DATE(1970,1,1)</f>
        <v>42340.847361111111</v>
      </c>
      <c r="T571" s="14">
        <f t="shared" si="17"/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8">
        <f t="shared" si="16"/>
        <v>1.6705882352941177E-3</v>
      </c>
      <c r="P572" s="10">
        <f>ROUND(E572/L572,2)</f>
        <v>142</v>
      </c>
      <c r="Q572" t="s">
        <v>8322</v>
      </c>
      <c r="R572" t="s">
        <v>8323</v>
      </c>
      <c r="S572" s="14">
        <f>(((J572/60)/60)/24)+DATE(1970,1,1)</f>
        <v>42388.798252314817</v>
      </c>
      <c r="T572" s="14">
        <f t="shared" si="17"/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8">
        <f t="shared" si="16"/>
        <v>4.2399999999999998E-3</v>
      </c>
      <c r="P573" s="10">
        <f>ROUND(E573/L573,2)</f>
        <v>53</v>
      </c>
      <c r="Q573" t="s">
        <v>8322</v>
      </c>
      <c r="R573" t="s">
        <v>8323</v>
      </c>
      <c r="S573" s="14">
        <f>(((J573/60)/60)/24)+DATE(1970,1,1)</f>
        <v>42192.816238425927</v>
      </c>
      <c r="T573" s="14">
        <f t="shared" si="17"/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8">
        <f t="shared" si="16"/>
        <v>0</v>
      </c>
      <c r="P574" s="10" t="e">
        <f>ROUND(E574/L574,2)</f>
        <v>#DIV/0!</v>
      </c>
      <c r="Q574" t="s">
        <v>8322</v>
      </c>
      <c r="R574" t="s">
        <v>8323</v>
      </c>
      <c r="S574" s="14">
        <f>(((J574/60)/60)/24)+DATE(1970,1,1)</f>
        <v>42282.71629629629</v>
      </c>
      <c r="T574" s="14">
        <f t="shared" si="17"/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8">
        <f t="shared" si="16"/>
        <v>3.892538925389254E-3</v>
      </c>
      <c r="P575" s="10">
        <f>ROUND(E575/L575,2)</f>
        <v>38.44</v>
      </c>
      <c r="Q575" t="s">
        <v>8322</v>
      </c>
      <c r="R575" t="s">
        <v>8323</v>
      </c>
      <c r="S575" s="14">
        <f>(((J575/60)/60)/24)+DATE(1970,1,1)</f>
        <v>41963.050127314811</v>
      </c>
      <c r="T575" s="14">
        <f t="shared" si="17"/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8">
        <f t="shared" si="16"/>
        <v>7.1556350626118068E-3</v>
      </c>
      <c r="P576" s="10">
        <f>ROUND(E576/L576,2)</f>
        <v>20</v>
      </c>
      <c r="Q576" t="s">
        <v>8322</v>
      </c>
      <c r="R576" t="s">
        <v>8323</v>
      </c>
      <c r="S576" s="14">
        <f>(((J576/60)/60)/24)+DATE(1970,1,1)</f>
        <v>42632.443368055552</v>
      </c>
      <c r="T576" s="14">
        <f t="shared" si="17"/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8">
        <f t="shared" si="16"/>
        <v>4.3166666666666666E-3</v>
      </c>
      <c r="P577" s="10">
        <f>ROUND(E577/L577,2)</f>
        <v>64.75</v>
      </c>
      <c r="Q577" t="s">
        <v>8322</v>
      </c>
      <c r="R577" t="s">
        <v>8323</v>
      </c>
      <c r="S577" s="14">
        <f>(((J577/60)/60)/24)+DATE(1970,1,1)</f>
        <v>42138.692627314813</v>
      </c>
      <c r="T577" s="14">
        <f t="shared" si="17"/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8">
        <f t="shared" si="16"/>
        <v>1.2500000000000001E-5</v>
      </c>
      <c r="P578" s="10">
        <f>ROUND(E578/L578,2)</f>
        <v>1</v>
      </c>
      <c r="Q578" t="s">
        <v>8322</v>
      </c>
      <c r="R578" t="s">
        <v>8323</v>
      </c>
      <c r="S578" s="14">
        <f>(((J578/60)/60)/24)+DATE(1970,1,1)</f>
        <v>42031.471666666665</v>
      </c>
      <c r="T578" s="14">
        <f t="shared" si="17"/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8">
        <f t="shared" ref="O579:O642" si="18">E579/D579</f>
        <v>2E-3</v>
      </c>
      <c r="P579" s="10">
        <f>ROUND(E579/L579,2)</f>
        <v>10</v>
      </c>
      <c r="Q579" t="s">
        <v>8322</v>
      </c>
      <c r="R579" t="s">
        <v>8323</v>
      </c>
      <c r="S579" s="14">
        <f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8">
        <f t="shared" si="18"/>
        <v>1.12E-4</v>
      </c>
      <c r="P580" s="10">
        <f>ROUND(E580/L580,2)</f>
        <v>2</v>
      </c>
      <c r="Q580" t="s">
        <v>8322</v>
      </c>
      <c r="R580" t="s">
        <v>8323</v>
      </c>
      <c r="S580" s="14">
        <f>(((J580/60)/60)/24)+DATE(1970,1,1)</f>
        <v>42230.578622685185</v>
      </c>
      <c r="T580" s="14">
        <f t="shared" si="19"/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8">
        <f t="shared" si="18"/>
        <v>1.4583333333333334E-2</v>
      </c>
      <c r="P581" s="10">
        <f>ROUND(E581/L581,2)</f>
        <v>35</v>
      </c>
      <c r="Q581" t="s">
        <v>8322</v>
      </c>
      <c r="R581" t="s">
        <v>8323</v>
      </c>
      <c r="S581" s="14">
        <f>(((J581/60)/60)/24)+DATE(1970,1,1)</f>
        <v>41968.852118055554</v>
      </c>
      <c r="T581" s="14">
        <f t="shared" si="19"/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8">
        <f t="shared" si="18"/>
        <v>3.3333333333333332E-4</v>
      </c>
      <c r="P582" s="10">
        <f>ROUND(E582/L582,2)</f>
        <v>1</v>
      </c>
      <c r="Q582" t="s">
        <v>8322</v>
      </c>
      <c r="R582" t="s">
        <v>8323</v>
      </c>
      <c r="S582" s="14">
        <f>(((J582/60)/60)/24)+DATE(1970,1,1)</f>
        <v>42605.908182870371</v>
      </c>
      <c r="T582" s="14">
        <f t="shared" si="19"/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8">
        <f t="shared" si="18"/>
        <v>0</v>
      </c>
      <c r="P583" s="10" t="e">
        <f>ROUND(E583/L583,2)</f>
        <v>#DIV/0!</v>
      </c>
      <c r="Q583" t="s">
        <v>8322</v>
      </c>
      <c r="R583" t="s">
        <v>8323</v>
      </c>
      <c r="S583" s="14">
        <f>(((J583/60)/60)/24)+DATE(1970,1,1)</f>
        <v>42188.012777777782</v>
      </c>
      <c r="T583" s="14">
        <f t="shared" si="19"/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8">
        <f t="shared" si="18"/>
        <v>0</v>
      </c>
      <c r="P584" s="10" t="e">
        <f>ROUND(E584/L584,2)</f>
        <v>#DIV/0!</v>
      </c>
      <c r="Q584" t="s">
        <v>8322</v>
      </c>
      <c r="R584" t="s">
        <v>8323</v>
      </c>
      <c r="S584" s="14">
        <f>(((J584/60)/60)/24)+DATE(1970,1,1)</f>
        <v>42055.739803240736</v>
      </c>
      <c r="T584" s="14">
        <f t="shared" si="19"/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8">
        <f t="shared" si="18"/>
        <v>1.1111111111111112E-4</v>
      </c>
      <c r="P585" s="10">
        <f>ROUND(E585/L585,2)</f>
        <v>1</v>
      </c>
      <c r="Q585" t="s">
        <v>8322</v>
      </c>
      <c r="R585" t="s">
        <v>8323</v>
      </c>
      <c r="S585" s="14">
        <f>(((J585/60)/60)/24)+DATE(1970,1,1)</f>
        <v>42052.93850694444</v>
      </c>
      <c r="T585" s="14">
        <f t="shared" si="19"/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8">
        <f t="shared" si="18"/>
        <v>0.01</v>
      </c>
      <c r="P586" s="10">
        <f>ROUND(E586/L586,2)</f>
        <v>5</v>
      </c>
      <c r="Q586" t="s">
        <v>8322</v>
      </c>
      <c r="R586" t="s">
        <v>8323</v>
      </c>
      <c r="S586" s="14">
        <f>(((J586/60)/60)/24)+DATE(1970,1,1)</f>
        <v>42049.716620370367</v>
      </c>
      <c r="T586" s="14">
        <f t="shared" si="19"/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8">
        <f t="shared" si="18"/>
        <v>0</v>
      </c>
      <c r="P587" s="10" t="e">
        <f>ROUND(E587/L587,2)</f>
        <v>#DIV/0!</v>
      </c>
      <c r="Q587" t="s">
        <v>8322</v>
      </c>
      <c r="R587" t="s">
        <v>8323</v>
      </c>
      <c r="S587" s="14">
        <f>(((J587/60)/60)/24)+DATE(1970,1,1)</f>
        <v>42283.3909375</v>
      </c>
      <c r="T587" s="14">
        <f t="shared" si="19"/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8">
        <f t="shared" si="18"/>
        <v>5.5999999999999999E-3</v>
      </c>
      <c r="P588" s="10">
        <f>ROUND(E588/L588,2)</f>
        <v>14</v>
      </c>
      <c r="Q588" t="s">
        <v>8322</v>
      </c>
      <c r="R588" t="s">
        <v>8323</v>
      </c>
      <c r="S588" s="14">
        <f>(((J588/60)/60)/24)+DATE(1970,1,1)</f>
        <v>42020.854247685187</v>
      </c>
      <c r="T588" s="14">
        <f t="shared" si="19"/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8">
        <f t="shared" si="18"/>
        <v>9.0833333333333335E-2</v>
      </c>
      <c r="P589" s="10">
        <f>ROUND(E589/L589,2)</f>
        <v>389.29</v>
      </c>
      <c r="Q589" t="s">
        <v>8322</v>
      </c>
      <c r="R589" t="s">
        <v>8323</v>
      </c>
      <c r="S589" s="14">
        <f>(((J589/60)/60)/24)+DATE(1970,1,1)</f>
        <v>42080.757326388892</v>
      </c>
      <c r="T589" s="14">
        <f t="shared" si="19"/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8">
        <f t="shared" si="18"/>
        <v>3.3444444444444443E-2</v>
      </c>
      <c r="P590" s="10">
        <f>ROUND(E590/L590,2)</f>
        <v>150.5</v>
      </c>
      <c r="Q590" t="s">
        <v>8322</v>
      </c>
      <c r="R590" t="s">
        <v>8323</v>
      </c>
      <c r="S590" s="14">
        <f>(((J590/60)/60)/24)+DATE(1970,1,1)</f>
        <v>42631.769513888896</v>
      </c>
      <c r="T590" s="14">
        <f t="shared" si="19"/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8">
        <f t="shared" si="18"/>
        <v>1.3333333333333334E-4</v>
      </c>
      <c r="P591" s="10">
        <f>ROUND(E591/L591,2)</f>
        <v>1</v>
      </c>
      <c r="Q591" t="s">
        <v>8322</v>
      </c>
      <c r="R591" t="s">
        <v>8323</v>
      </c>
      <c r="S591" s="14">
        <f>(((J591/60)/60)/24)+DATE(1970,1,1)</f>
        <v>42178.614571759259</v>
      </c>
      <c r="T591" s="14">
        <f t="shared" si="19"/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8">
        <f t="shared" si="18"/>
        <v>4.4600000000000001E-2</v>
      </c>
      <c r="P592" s="10">
        <f>ROUND(E592/L592,2)</f>
        <v>24.78</v>
      </c>
      <c r="Q592" t="s">
        <v>8322</v>
      </c>
      <c r="R592" t="s">
        <v>8323</v>
      </c>
      <c r="S592" s="14">
        <f>(((J592/60)/60)/24)+DATE(1970,1,1)</f>
        <v>42377.554756944446</v>
      </c>
      <c r="T592" s="14">
        <f t="shared" si="19"/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8">
        <f t="shared" si="18"/>
        <v>6.0999999999999997E-4</v>
      </c>
      <c r="P593" s="10">
        <f>ROUND(E593/L593,2)</f>
        <v>30.5</v>
      </c>
      <c r="Q593" t="s">
        <v>8322</v>
      </c>
      <c r="R593" t="s">
        <v>8323</v>
      </c>
      <c r="S593" s="14">
        <f>(((J593/60)/60)/24)+DATE(1970,1,1)</f>
        <v>42177.543171296296</v>
      </c>
      <c r="T593" s="14">
        <f t="shared" si="19"/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8">
        <f t="shared" si="18"/>
        <v>3.3333333333333333E-2</v>
      </c>
      <c r="P594" s="10">
        <f>ROUND(E594/L594,2)</f>
        <v>250</v>
      </c>
      <c r="Q594" t="s">
        <v>8322</v>
      </c>
      <c r="R594" t="s">
        <v>8323</v>
      </c>
      <c r="S594" s="14">
        <f>(((J594/60)/60)/24)+DATE(1970,1,1)</f>
        <v>41946.232175925928</v>
      </c>
      <c r="T594" s="14">
        <f t="shared" si="19"/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8">
        <f t="shared" si="18"/>
        <v>0.23</v>
      </c>
      <c r="P595" s="10">
        <f>ROUND(E595/L595,2)</f>
        <v>16.43</v>
      </c>
      <c r="Q595" t="s">
        <v>8322</v>
      </c>
      <c r="R595" t="s">
        <v>8323</v>
      </c>
      <c r="S595" s="14">
        <f>(((J595/60)/60)/24)+DATE(1970,1,1)</f>
        <v>42070.677604166667</v>
      </c>
      <c r="T595" s="14">
        <f t="shared" si="19"/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8">
        <f t="shared" si="18"/>
        <v>1.0399999999999999E-3</v>
      </c>
      <c r="P596" s="10">
        <f>ROUND(E596/L596,2)</f>
        <v>13</v>
      </c>
      <c r="Q596" t="s">
        <v>8322</v>
      </c>
      <c r="R596" t="s">
        <v>8323</v>
      </c>
      <c r="S596" s="14">
        <f>(((J596/60)/60)/24)+DATE(1970,1,1)</f>
        <v>42446.780162037037</v>
      </c>
      <c r="T596" s="14">
        <f t="shared" si="19"/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8">
        <f t="shared" si="18"/>
        <v>4.2599999999999999E-3</v>
      </c>
      <c r="P597" s="10">
        <f>ROUND(E597/L597,2)</f>
        <v>53.25</v>
      </c>
      <c r="Q597" t="s">
        <v>8322</v>
      </c>
      <c r="R597" t="s">
        <v>8323</v>
      </c>
      <c r="S597" s="14">
        <f>(((J597/60)/60)/24)+DATE(1970,1,1)</f>
        <v>42083.069884259254</v>
      </c>
      <c r="T597" s="14">
        <f t="shared" si="19"/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8">
        <f t="shared" si="18"/>
        <v>2.9999999999999997E-4</v>
      </c>
      <c r="P598" s="10">
        <f>ROUND(E598/L598,2)</f>
        <v>3</v>
      </c>
      <c r="Q598" t="s">
        <v>8322</v>
      </c>
      <c r="R598" t="s">
        <v>8323</v>
      </c>
      <c r="S598" s="14">
        <f>(((J598/60)/60)/24)+DATE(1970,1,1)</f>
        <v>42646.896898148145</v>
      </c>
      <c r="T598" s="14">
        <f t="shared" si="19"/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8">
        <f t="shared" si="18"/>
        <v>2.6666666666666666E-3</v>
      </c>
      <c r="P599" s="10">
        <f>ROUND(E599/L599,2)</f>
        <v>10</v>
      </c>
      <c r="Q599" t="s">
        <v>8322</v>
      </c>
      <c r="R599" t="s">
        <v>8323</v>
      </c>
      <c r="S599" s="14">
        <f>(((J599/60)/60)/24)+DATE(1970,1,1)</f>
        <v>42545.705266203702</v>
      </c>
      <c r="T599" s="14">
        <f t="shared" si="19"/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8">
        <f t="shared" si="18"/>
        <v>0.34</v>
      </c>
      <c r="P600" s="10">
        <f>ROUND(E600/L600,2)</f>
        <v>121.43</v>
      </c>
      <c r="Q600" t="s">
        <v>8322</v>
      </c>
      <c r="R600" t="s">
        <v>8323</v>
      </c>
      <c r="S600" s="14">
        <f>(((J600/60)/60)/24)+DATE(1970,1,1)</f>
        <v>41948.00209490741</v>
      </c>
      <c r="T600" s="14">
        <f t="shared" si="19"/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8">
        <f t="shared" si="18"/>
        <v>6.2E-4</v>
      </c>
      <c r="P601" s="10">
        <f>ROUND(E601/L601,2)</f>
        <v>15.5</v>
      </c>
      <c r="Q601" t="s">
        <v>8322</v>
      </c>
      <c r="R601" t="s">
        <v>8323</v>
      </c>
      <c r="S601" s="14">
        <f>(((J601/60)/60)/24)+DATE(1970,1,1)</f>
        <v>42047.812523148154</v>
      </c>
      <c r="T601" s="14">
        <f t="shared" si="19"/>
        <v>42071.636111111111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8">
        <f t="shared" si="18"/>
        <v>0.02</v>
      </c>
      <c r="P602" s="10">
        <f>ROUND(E602/L602,2)</f>
        <v>100</v>
      </c>
      <c r="Q602" t="s">
        <v>8322</v>
      </c>
      <c r="R602" t="s">
        <v>8323</v>
      </c>
      <c r="S602" s="14">
        <f>(((J602/60)/60)/24)+DATE(1970,1,1)</f>
        <v>42073.798171296294</v>
      </c>
      <c r="T602" s="14">
        <f t="shared" si="19"/>
        <v>42133.798171296294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8">
        <f t="shared" si="18"/>
        <v>1.4E-2</v>
      </c>
      <c r="P603" s="10">
        <f>ROUND(E603/L603,2)</f>
        <v>23.33</v>
      </c>
      <c r="Q603" t="s">
        <v>8322</v>
      </c>
      <c r="R603" t="s">
        <v>8323</v>
      </c>
      <c r="S603" s="14">
        <f>(((J603/60)/60)/24)+DATE(1970,1,1)</f>
        <v>41969.858090277776</v>
      </c>
      <c r="T603" s="14">
        <f t="shared" si="19"/>
        <v>41999.858090277776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8">
        <f t="shared" si="18"/>
        <v>0</v>
      </c>
      <c r="P604" s="10" t="e">
        <f>ROUND(E604/L604,2)</f>
        <v>#DIV/0!</v>
      </c>
      <c r="Q604" t="s">
        <v>8322</v>
      </c>
      <c r="R604" t="s">
        <v>8323</v>
      </c>
      <c r="S604" s="14">
        <f>(((J604/60)/60)/24)+DATE(1970,1,1)</f>
        <v>42143.79415509259</v>
      </c>
      <c r="T604" s="14">
        <f t="shared" si="19"/>
        <v>42173.79415509259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8">
        <f t="shared" si="18"/>
        <v>3.9334666666666664E-2</v>
      </c>
      <c r="P605" s="10">
        <f>ROUND(E605/L605,2)</f>
        <v>45.39</v>
      </c>
      <c r="Q605" t="s">
        <v>8322</v>
      </c>
      <c r="R605" t="s">
        <v>8323</v>
      </c>
      <c r="S605" s="14">
        <f>(((J605/60)/60)/24)+DATE(1970,1,1)</f>
        <v>41835.639155092591</v>
      </c>
      <c r="T605" s="14">
        <f t="shared" si="19"/>
        <v>41865.639155092591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8">
        <f t="shared" si="18"/>
        <v>0</v>
      </c>
      <c r="P606" s="10" t="e">
        <f>ROUND(E606/L606,2)</f>
        <v>#DIV/0!</v>
      </c>
      <c r="Q606" t="s">
        <v>8322</v>
      </c>
      <c r="R606" t="s">
        <v>8323</v>
      </c>
      <c r="S606" s="14">
        <f>(((J606/60)/60)/24)+DATE(1970,1,1)</f>
        <v>41849.035370370373</v>
      </c>
      <c r="T606" s="14">
        <f t="shared" si="19"/>
        <v>41879.035370370373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8">
        <f t="shared" si="18"/>
        <v>2.6200000000000001E-2</v>
      </c>
      <c r="P607" s="10">
        <f>ROUND(E607/L607,2)</f>
        <v>16.38</v>
      </c>
      <c r="Q607" t="s">
        <v>8322</v>
      </c>
      <c r="R607" t="s">
        <v>8323</v>
      </c>
      <c r="S607" s="14">
        <f>(((J607/60)/60)/24)+DATE(1970,1,1)</f>
        <v>42194.357731481476</v>
      </c>
      <c r="T607" s="14">
        <f t="shared" si="19"/>
        <v>42239.357731481476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8">
        <f t="shared" si="18"/>
        <v>2E-3</v>
      </c>
      <c r="P608" s="10">
        <f>ROUND(E608/L608,2)</f>
        <v>10</v>
      </c>
      <c r="Q608" t="s">
        <v>8322</v>
      </c>
      <c r="R608" t="s">
        <v>8323</v>
      </c>
      <c r="S608" s="14">
        <f>(((J608/60)/60)/24)+DATE(1970,1,1)</f>
        <v>42102.650567129633</v>
      </c>
      <c r="T608" s="14">
        <f t="shared" si="19"/>
        <v>42148.625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8">
        <f t="shared" si="18"/>
        <v>0</v>
      </c>
      <c r="P609" s="10" t="e">
        <f>ROUND(E609/L609,2)</f>
        <v>#DIV/0!</v>
      </c>
      <c r="Q609" t="s">
        <v>8322</v>
      </c>
      <c r="R609" t="s">
        <v>8323</v>
      </c>
      <c r="S609" s="14">
        <f>(((J609/60)/60)/24)+DATE(1970,1,1)</f>
        <v>42300.825648148151</v>
      </c>
      <c r="T609" s="14">
        <f t="shared" si="19"/>
        <v>42330.867314814815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8">
        <f t="shared" si="18"/>
        <v>9.7400000000000004E-3</v>
      </c>
      <c r="P610" s="10">
        <f>ROUND(E610/L610,2)</f>
        <v>292.2</v>
      </c>
      <c r="Q610" t="s">
        <v>8322</v>
      </c>
      <c r="R610" t="s">
        <v>8323</v>
      </c>
      <c r="S610" s="14">
        <f>(((J610/60)/60)/24)+DATE(1970,1,1)</f>
        <v>42140.921064814815</v>
      </c>
      <c r="T610" s="14">
        <f t="shared" si="19"/>
        <v>42170.921064814815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8">
        <f t="shared" si="18"/>
        <v>6.41025641025641E-3</v>
      </c>
      <c r="P611" s="10">
        <f>ROUND(E611/L611,2)</f>
        <v>5</v>
      </c>
      <c r="Q611" t="s">
        <v>8322</v>
      </c>
      <c r="R611" t="s">
        <v>8323</v>
      </c>
      <c r="S611" s="14">
        <f>(((J611/60)/60)/24)+DATE(1970,1,1)</f>
        <v>42307.034074074079</v>
      </c>
      <c r="T611" s="14">
        <f t="shared" si="19"/>
        <v>42337.075740740736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8">
        <f t="shared" si="18"/>
        <v>0</v>
      </c>
      <c r="P612" s="10" t="e">
        <f>ROUND(E612/L612,2)</f>
        <v>#DIV/0!</v>
      </c>
      <c r="Q612" t="s">
        <v>8322</v>
      </c>
      <c r="R612" t="s">
        <v>8323</v>
      </c>
      <c r="S612" s="14">
        <f>(((J612/60)/60)/24)+DATE(1970,1,1)</f>
        <v>42086.83085648148</v>
      </c>
      <c r="T612" s="14">
        <f t="shared" si="19"/>
        <v>42116.83085648148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8">
        <f t="shared" si="18"/>
        <v>0</v>
      </c>
      <c r="P613" s="10" t="e">
        <f>ROUND(E613/L613,2)</f>
        <v>#DIV/0!</v>
      </c>
      <c r="Q613" t="s">
        <v>8322</v>
      </c>
      <c r="R613" t="s">
        <v>8323</v>
      </c>
      <c r="S613" s="14">
        <f>(((J613/60)/60)/24)+DATE(1970,1,1)</f>
        <v>42328.560613425929</v>
      </c>
      <c r="T613" s="14">
        <f t="shared" si="19"/>
        <v>42388.560613425929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8">
        <f t="shared" si="18"/>
        <v>0</v>
      </c>
      <c r="P614" s="10" t="e">
        <f>ROUND(E614/L614,2)</f>
        <v>#DIV/0!</v>
      </c>
      <c r="Q614" t="s">
        <v>8322</v>
      </c>
      <c r="R614" t="s">
        <v>8323</v>
      </c>
      <c r="S614" s="14">
        <f>(((J614/60)/60)/24)+DATE(1970,1,1)</f>
        <v>42585.031782407401</v>
      </c>
      <c r="T614" s="14">
        <f t="shared" si="19"/>
        <v>42615.031782407401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8">
        <f t="shared" si="18"/>
        <v>0.21363333333333334</v>
      </c>
      <c r="P615" s="10">
        <f>ROUND(E615/L615,2)</f>
        <v>105.93</v>
      </c>
      <c r="Q615" t="s">
        <v>8322</v>
      </c>
      <c r="R615" t="s">
        <v>8323</v>
      </c>
      <c r="S615" s="14">
        <f>(((J615/60)/60)/24)+DATE(1970,1,1)</f>
        <v>42247.496759259258</v>
      </c>
      <c r="T615" s="14">
        <f t="shared" si="19"/>
        <v>42278.207638888889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8">
        <f t="shared" si="18"/>
        <v>0</v>
      </c>
      <c r="P616" s="10" t="e">
        <f>ROUND(E616/L616,2)</f>
        <v>#DIV/0!</v>
      </c>
      <c r="Q616" t="s">
        <v>8322</v>
      </c>
      <c r="R616" t="s">
        <v>8323</v>
      </c>
      <c r="S616" s="14">
        <f>(((J616/60)/60)/24)+DATE(1970,1,1)</f>
        <v>42515.061805555553</v>
      </c>
      <c r="T616" s="14">
        <f t="shared" si="19"/>
        <v>42545.061805555553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8">
        <f t="shared" si="18"/>
        <v>0</v>
      </c>
      <c r="P617" s="10" t="e">
        <f>ROUND(E617/L617,2)</f>
        <v>#DIV/0!</v>
      </c>
      <c r="Q617" t="s">
        <v>8322</v>
      </c>
      <c r="R617" t="s">
        <v>8323</v>
      </c>
      <c r="S617" s="14">
        <f>(((J617/60)/60)/24)+DATE(1970,1,1)</f>
        <v>42242.122210648144</v>
      </c>
      <c r="T617" s="14">
        <f t="shared" si="19"/>
        <v>42272.122210648144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8">
        <f t="shared" si="18"/>
        <v>0</v>
      </c>
      <c r="P618" s="10" t="e">
        <f>ROUND(E618/L618,2)</f>
        <v>#DIV/0!</v>
      </c>
      <c r="Q618" t="s">
        <v>8322</v>
      </c>
      <c r="R618" t="s">
        <v>8323</v>
      </c>
      <c r="S618" s="14">
        <f>(((J618/60)/60)/24)+DATE(1970,1,1)</f>
        <v>42761.376238425932</v>
      </c>
      <c r="T618" s="14">
        <f t="shared" si="19"/>
        <v>42791.376238425932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8">
        <f t="shared" si="18"/>
        <v>0.03</v>
      </c>
      <c r="P619" s="10">
        <f>ROUND(E619/L619,2)</f>
        <v>20</v>
      </c>
      <c r="Q619" t="s">
        <v>8322</v>
      </c>
      <c r="R619" t="s">
        <v>8323</v>
      </c>
      <c r="S619" s="14">
        <f>(((J619/60)/60)/24)+DATE(1970,1,1)</f>
        <v>42087.343090277776</v>
      </c>
      <c r="T619" s="14">
        <f t="shared" si="19"/>
        <v>42132.343090277776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8">
        <f t="shared" si="18"/>
        <v>0</v>
      </c>
      <c r="P620" s="10" t="e">
        <f>ROUND(E620/L620,2)</f>
        <v>#DIV/0!</v>
      </c>
      <c r="Q620" t="s">
        <v>8322</v>
      </c>
      <c r="R620" t="s">
        <v>8323</v>
      </c>
      <c r="S620" s="14">
        <f>(((J620/60)/60)/24)+DATE(1970,1,1)</f>
        <v>42317.810219907406</v>
      </c>
      <c r="T620" s="14">
        <f t="shared" si="19"/>
        <v>42347.810219907406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8">
        <f t="shared" si="18"/>
        <v>3.9999999999999998E-7</v>
      </c>
      <c r="P621" s="10">
        <f>ROUND(E621/L621,2)</f>
        <v>1</v>
      </c>
      <c r="Q621" t="s">
        <v>8322</v>
      </c>
      <c r="R621" t="s">
        <v>8323</v>
      </c>
      <c r="S621" s="14">
        <f>(((J621/60)/60)/24)+DATE(1970,1,1)</f>
        <v>41908.650347222225</v>
      </c>
      <c r="T621" s="14">
        <f t="shared" si="19"/>
        <v>41968.692013888889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8">
        <f t="shared" si="18"/>
        <v>0.01</v>
      </c>
      <c r="P622" s="10">
        <f>ROUND(E622/L622,2)</f>
        <v>300</v>
      </c>
      <c r="Q622" t="s">
        <v>8322</v>
      </c>
      <c r="R622" t="s">
        <v>8323</v>
      </c>
      <c r="S622" s="14">
        <f>(((J622/60)/60)/24)+DATE(1970,1,1)</f>
        <v>41831.716874999998</v>
      </c>
      <c r="T622" s="14">
        <f t="shared" si="19"/>
        <v>41876.716874999998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8">
        <f t="shared" si="18"/>
        <v>1.044E-2</v>
      </c>
      <c r="P623" s="10">
        <f>ROUND(E623/L623,2)</f>
        <v>87</v>
      </c>
      <c r="Q623" t="s">
        <v>8322</v>
      </c>
      <c r="R623" t="s">
        <v>8323</v>
      </c>
      <c r="S623" s="14">
        <f>(((J623/60)/60)/24)+DATE(1970,1,1)</f>
        <v>42528.987696759257</v>
      </c>
      <c r="T623" s="14">
        <f t="shared" si="19"/>
        <v>42558.987696759257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8">
        <f t="shared" si="18"/>
        <v>5.6833333333333333E-2</v>
      </c>
      <c r="P624" s="10">
        <f>ROUND(E624/L624,2)</f>
        <v>37.89</v>
      </c>
      <c r="Q624" t="s">
        <v>8322</v>
      </c>
      <c r="R624" t="s">
        <v>8323</v>
      </c>
      <c r="S624" s="14">
        <f>(((J624/60)/60)/24)+DATE(1970,1,1)</f>
        <v>42532.774745370371</v>
      </c>
      <c r="T624" s="14">
        <f t="shared" si="19"/>
        <v>42552.774745370371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8">
        <f t="shared" si="18"/>
        <v>0</v>
      </c>
      <c r="P625" s="10" t="e">
        <f>ROUND(E625/L625,2)</f>
        <v>#DIV/0!</v>
      </c>
      <c r="Q625" t="s">
        <v>8322</v>
      </c>
      <c r="R625" t="s">
        <v>8323</v>
      </c>
      <c r="S625" s="14">
        <f>(((J625/60)/60)/24)+DATE(1970,1,1)</f>
        <v>42122.009224537032</v>
      </c>
      <c r="T625" s="14">
        <f t="shared" si="19"/>
        <v>42152.009224537032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8">
        <f t="shared" si="18"/>
        <v>0</v>
      </c>
      <c r="P626" s="10" t="e">
        <f>ROUND(E626/L626,2)</f>
        <v>#DIV/0!</v>
      </c>
      <c r="Q626" t="s">
        <v>8322</v>
      </c>
      <c r="R626" t="s">
        <v>8323</v>
      </c>
      <c r="S626" s="14">
        <f>(((J626/60)/60)/24)+DATE(1970,1,1)</f>
        <v>42108.988900462966</v>
      </c>
      <c r="T626" s="14">
        <f t="shared" si="19"/>
        <v>42138.988900462966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8">
        <f t="shared" si="18"/>
        <v>0</v>
      </c>
      <c r="P627" s="10" t="e">
        <f>ROUND(E627/L627,2)</f>
        <v>#DIV/0!</v>
      </c>
      <c r="Q627" t="s">
        <v>8322</v>
      </c>
      <c r="R627" t="s">
        <v>8323</v>
      </c>
      <c r="S627" s="14">
        <f>(((J627/60)/60)/24)+DATE(1970,1,1)</f>
        <v>42790.895567129628</v>
      </c>
      <c r="T627" s="14">
        <f t="shared" si="19"/>
        <v>42820.853900462964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8">
        <f t="shared" si="18"/>
        <v>0.17380000000000001</v>
      </c>
      <c r="P628" s="10">
        <f>ROUND(E628/L628,2)</f>
        <v>111.41</v>
      </c>
      <c r="Q628" t="s">
        <v>8322</v>
      </c>
      <c r="R628" t="s">
        <v>8323</v>
      </c>
      <c r="S628" s="14">
        <f>(((J628/60)/60)/24)+DATE(1970,1,1)</f>
        <v>42198.559479166666</v>
      </c>
      <c r="T628" s="14">
        <f t="shared" si="19"/>
        <v>42231.556944444441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8">
        <f t="shared" si="18"/>
        <v>2.0000000000000001E-4</v>
      </c>
      <c r="P629" s="10">
        <f>ROUND(E629/L629,2)</f>
        <v>90</v>
      </c>
      <c r="Q629" t="s">
        <v>8322</v>
      </c>
      <c r="R629" t="s">
        <v>8323</v>
      </c>
      <c r="S629" s="14">
        <f>(((J629/60)/60)/24)+DATE(1970,1,1)</f>
        <v>42384.306840277779</v>
      </c>
      <c r="T629" s="14">
        <f t="shared" si="19"/>
        <v>42443.958333333328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8">
        <f t="shared" si="18"/>
        <v>0</v>
      </c>
      <c r="P630" s="10" t="e">
        <f>ROUND(E630/L630,2)</f>
        <v>#DIV/0!</v>
      </c>
      <c r="Q630" t="s">
        <v>8322</v>
      </c>
      <c r="R630" t="s">
        <v>8323</v>
      </c>
      <c r="S630" s="14">
        <f>(((J630/60)/60)/24)+DATE(1970,1,1)</f>
        <v>41803.692789351851</v>
      </c>
      <c r="T630" s="14">
        <f t="shared" si="19"/>
        <v>41833.692789351851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8">
        <f t="shared" si="18"/>
        <v>1.75E-3</v>
      </c>
      <c r="P631" s="10">
        <f>ROUND(E631/L631,2)</f>
        <v>116.67</v>
      </c>
      <c r="Q631" t="s">
        <v>8322</v>
      </c>
      <c r="R631" t="s">
        <v>8323</v>
      </c>
      <c r="S631" s="14">
        <f>(((J631/60)/60)/24)+DATE(1970,1,1)</f>
        <v>42474.637824074074</v>
      </c>
      <c r="T631" s="14">
        <f t="shared" si="19"/>
        <v>42504.637824074074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8">
        <f t="shared" si="18"/>
        <v>8.3340278356529708E-4</v>
      </c>
      <c r="P632" s="10">
        <f>ROUND(E632/L632,2)</f>
        <v>10</v>
      </c>
      <c r="Q632" t="s">
        <v>8322</v>
      </c>
      <c r="R632" t="s">
        <v>8323</v>
      </c>
      <c r="S632" s="14">
        <f>(((J632/60)/60)/24)+DATE(1970,1,1)</f>
        <v>42223.619456018518</v>
      </c>
      <c r="T632" s="14">
        <f t="shared" si="19"/>
        <v>42253.215277777781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8">
        <f t="shared" si="18"/>
        <v>1.38E-2</v>
      </c>
      <c r="P633" s="10">
        <f>ROUND(E633/L633,2)</f>
        <v>76.67</v>
      </c>
      <c r="Q633" t="s">
        <v>8322</v>
      </c>
      <c r="R633" t="s">
        <v>8323</v>
      </c>
      <c r="S633" s="14">
        <f>(((J633/60)/60)/24)+DATE(1970,1,1)</f>
        <v>42489.772326388891</v>
      </c>
      <c r="T633" s="14">
        <f t="shared" si="19"/>
        <v>42518.772326388891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8">
        <f t="shared" si="18"/>
        <v>0</v>
      </c>
      <c r="P634" s="10" t="e">
        <f>ROUND(E634/L634,2)</f>
        <v>#DIV/0!</v>
      </c>
      <c r="Q634" t="s">
        <v>8322</v>
      </c>
      <c r="R634" t="s">
        <v>8323</v>
      </c>
      <c r="S634" s="14">
        <f>(((J634/60)/60)/24)+DATE(1970,1,1)</f>
        <v>42303.659317129626</v>
      </c>
      <c r="T634" s="14">
        <f t="shared" si="19"/>
        <v>42333.700983796298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8">
        <f t="shared" si="18"/>
        <v>0.1245</v>
      </c>
      <c r="P635" s="10">
        <f>ROUND(E635/L635,2)</f>
        <v>49.8</v>
      </c>
      <c r="Q635" t="s">
        <v>8322</v>
      </c>
      <c r="R635" t="s">
        <v>8323</v>
      </c>
      <c r="S635" s="14">
        <f>(((J635/60)/60)/24)+DATE(1970,1,1)</f>
        <v>42507.29932870371</v>
      </c>
      <c r="T635" s="14">
        <f t="shared" si="19"/>
        <v>42538.958333333328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8">
        <f t="shared" si="18"/>
        <v>2.0000000000000001E-4</v>
      </c>
      <c r="P636" s="10">
        <f>ROUND(E636/L636,2)</f>
        <v>1</v>
      </c>
      <c r="Q636" t="s">
        <v>8322</v>
      </c>
      <c r="R636" t="s">
        <v>8323</v>
      </c>
      <c r="S636" s="14">
        <f>(((J636/60)/60)/24)+DATE(1970,1,1)</f>
        <v>42031.928576388891</v>
      </c>
      <c r="T636" s="14">
        <f t="shared" si="19"/>
        <v>42061.928576388891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8">
        <f t="shared" si="18"/>
        <v>8.0000000000000007E-5</v>
      </c>
      <c r="P637" s="10">
        <f>ROUND(E637/L637,2)</f>
        <v>2</v>
      </c>
      <c r="Q637" t="s">
        <v>8322</v>
      </c>
      <c r="R637" t="s">
        <v>8323</v>
      </c>
      <c r="S637" s="14">
        <f>(((J637/60)/60)/24)+DATE(1970,1,1)</f>
        <v>42076.092152777783</v>
      </c>
      <c r="T637" s="14">
        <f t="shared" si="19"/>
        <v>42106.092152777783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8">
        <f t="shared" si="18"/>
        <v>2E-3</v>
      </c>
      <c r="P638" s="10">
        <f>ROUND(E638/L638,2)</f>
        <v>4</v>
      </c>
      <c r="Q638" t="s">
        <v>8322</v>
      </c>
      <c r="R638" t="s">
        <v>8323</v>
      </c>
      <c r="S638" s="14">
        <f>(((J638/60)/60)/24)+DATE(1970,1,1)</f>
        <v>42131.455439814818</v>
      </c>
      <c r="T638" s="14">
        <f t="shared" si="19"/>
        <v>42161.44930555555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8">
        <f t="shared" si="18"/>
        <v>0</v>
      </c>
      <c r="P639" s="10" t="e">
        <f>ROUND(E639/L639,2)</f>
        <v>#DIV/0!</v>
      </c>
      <c r="Q639" t="s">
        <v>8322</v>
      </c>
      <c r="R639" t="s">
        <v>8323</v>
      </c>
      <c r="S639" s="14">
        <f>(((J639/60)/60)/24)+DATE(1970,1,1)</f>
        <v>42762.962013888886</v>
      </c>
      <c r="T639" s="14">
        <f t="shared" si="19"/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8">
        <f t="shared" si="18"/>
        <v>9.0000000000000006E-5</v>
      </c>
      <c r="P640" s="10">
        <f>ROUND(E640/L640,2)</f>
        <v>3</v>
      </c>
      <c r="Q640" t="s">
        <v>8322</v>
      </c>
      <c r="R640" t="s">
        <v>8323</v>
      </c>
      <c r="S640" s="14">
        <f>(((J640/60)/60)/24)+DATE(1970,1,1)</f>
        <v>42759.593310185184</v>
      </c>
      <c r="T640" s="14">
        <f t="shared" si="19"/>
        <v>42819.55164351852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8">
        <f t="shared" si="18"/>
        <v>9.9999999999999995E-7</v>
      </c>
      <c r="P641" s="10">
        <f>ROUND(E641/L641,2)</f>
        <v>1</v>
      </c>
      <c r="Q641" t="s">
        <v>8322</v>
      </c>
      <c r="R641" t="s">
        <v>8323</v>
      </c>
      <c r="S641" s="14">
        <f>(((J641/60)/60)/24)+DATE(1970,1,1)</f>
        <v>41865.583275462966</v>
      </c>
      <c r="T641" s="14">
        <f t="shared" si="19"/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8">
        <f t="shared" si="18"/>
        <v>1.4428571428571428</v>
      </c>
      <c r="P642" s="10">
        <f>ROUND(E642/L642,2)</f>
        <v>50.5</v>
      </c>
      <c r="Q642" t="s">
        <v>8322</v>
      </c>
      <c r="R642" t="s">
        <v>8324</v>
      </c>
      <c r="S642" s="14">
        <f>(((J642/60)/60)/24)+DATE(1970,1,1)</f>
        <v>42683.420312500006</v>
      </c>
      <c r="T642" s="14">
        <f t="shared" si="19"/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8">
        <f t="shared" ref="O643:O706" si="20">E643/D643</f>
        <v>1.1916249999999999</v>
      </c>
      <c r="P643" s="10">
        <f>ROUND(E643/L643,2)</f>
        <v>151.32</v>
      </c>
      <c r="Q643" t="s">
        <v>8322</v>
      </c>
      <c r="R643" t="s">
        <v>8324</v>
      </c>
      <c r="S643" s="14">
        <f>(((J643/60)/60)/24)+DATE(1970,1,1)</f>
        <v>42199.57</v>
      </c>
      <c r="T643" s="14">
        <f t="shared" ref="T643:T706" si="21">(((I643/60)/60)/24)+DATE(1970,1,1)</f>
        <v>42229.57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8">
        <f t="shared" si="20"/>
        <v>14.604850000000001</v>
      </c>
      <c r="P644" s="10">
        <f>ROUND(E644/L644,2)</f>
        <v>134.36000000000001</v>
      </c>
      <c r="Q644" t="s">
        <v>8322</v>
      </c>
      <c r="R644" t="s">
        <v>8324</v>
      </c>
      <c r="S644" s="14">
        <f>(((J644/60)/60)/24)+DATE(1970,1,1)</f>
        <v>42199.651319444441</v>
      </c>
      <c r="T644" s="14">
        <f t="shared" si="21"/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8">
        <f t="shared" si="20"/>
        <v>1.0580799999999999</v>
      </c>
      <c r="P645" s="10">
        <f>ROUND(E645/L645,2)</f>
        <v>174.03</v>
      </c>
      <c r="Q645" t="s">
        <v>8322</v>
      </c>
      <c r="R645" t="s">
        <v>8324</v>
      </c>
      <c r="S645" s="14">
        <f>(((J645/60)/60)/24)+DATE(1970,1,1)</f>
        <v>42100.642071759255</v>
      </c>
      <c r="T645" s="14">
        <f t="shared" si="21"/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8">
        <f t="shared" si="20"/>
        <v>3.0011791999999997</v>
      </c>
      <c r="P646" s="10">
        <f>ROUND(E646/L646,2)</f>
        <v>73.489999999999995</v>
      </c>
      <c r="Q646" t="s">
        <v>8322</v>
      </c>
      <c r="R646" t="s">
        <v>8324</v>
      </c>
      <c r="S646" s="14">
        <f>(((J646/60)/60)/24)+DATE(1970,1,1)</f>
        <v>41898.665960648148</v>
      </c>
      <c r="T646" s="14">
        <f t="shared" si="21"/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8">
        <f t="shared" si="20"/>
        <v>2.7869999999999999</v>
      </c>
      <c r="P647" s="10">
        <f>ROUND(E647/L647,2)</f>
        <v>23.52</v>
      </c>
      <c r="Q647" t="s">
        <v>8322</v>
      </c>
      <c r="R647" t="s">
        <v>8324</v>
      </c>
      <c r="S647" s="14">
        <f>(((J647/60)/60)/24)+DATE(1970,1,1)</f>
        <v>42564.026319444441</v>
      </c>
      <c r="T647" s="14">
        <f t="shared" si="21"/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8">
        <f t="shared" si="20"/>
        <v>1.3187625000000001</v>
      </c>
      <c r="P648" s="10">
        <f>ROUND(E648/L648,2)</f>
        <v>39.07</v>
      </c>
      <c r="Q648" t="s">
        <v>8322</v>
      </c>
      <c r="R648" t="s">
        <v>8324</v>
      </c>
      <c r="S648" s="14">
        <f>(((J648/60)/60)/24)+DATE(1970,1,1)</f>
        <v>41832.852627314816</v>
      </c>
      <c r="T648" s="14">
        <f t="shared" si="21"/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8">
        <f t="shared" si="20"/>
        <v>1.0705</v>
      </c>
      <c r="P649" s="10">
        <f>ROUND(E649/L649,2)</f>
        <v>125.94</v>
      </c>
      <c r="Q649" t="s">
        <v>8322</v>
      </c>
      <c r="R649" t="s">
        <v>8324</v>
      </c>
      <c r="S649" s="14">
        <f>(((J649/60)/60)/24)+DATE(1970,1,1)</f>
        <v>42416.767928240741</v>
      </c>
      <c r="T649" s="14">
        <f t="shared" si="21"/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8">
        <f t="shared" si="20"/>
        <v>1.2682285714285715</v>
      </c>
      <c r="P650" s="10">
        <f>ROUND(E650/L650,2)</f>
        <v>1644</v>
      </c>
      <c r="Q650" t="s">
        <v>8322</v>
      </c>
      <c r="R650" t="s">
        <v>8324</v>
      </c>
      <c r="S650" s="14">
        <f>(((J650/60)/60)/24)+DATE(1970,1,1)</f>
        <v>41891.693379629629</v>
      </c>
      <c r="T650" s="14">
        <f t="shared" si="21"/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8">
        <f t="shared" si="20"/>
        <v>1.3996</v>
      </c>
      <c r="P651" s="10">
        <f>ROUND(E651/L651,2)</f>
        <v>42.67</v>
      </c>
      <c r="Q651" t="s">
        <v>8322</v>
      </c>
      <c r="R651" t="s">
        <v>8324</v>
      </c>
      <c r="S651" s="14">
        <f>(((J651/60)/60)/24)+DATE(1970,1,1)</f>
        <v>41877.912187499998</v>
      </c>
      <c r="T651" s="14">
        <f t="shared" si="21"/>
        <v>41898.912187499998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8">
        <f t="shared" si="20"/>
        <v>1.1240000000000001</v>
      </c>
      <c r="P652" s="10">
        <f>ROUND(E652/L652,2)</f>
        <v>35.130000000000003</v>
      </c>
      <c r="Q652" t="s">
        <v>8322</v>
      </c>
      <c r="R652" t="s">
        <v>8324</v>
      </c>
      <c r="S652" s="14">
        <f>(((J652/60)/60)/24)+DATE(1970,1,1)</f>
        <v>41932.036851851852</v>
      </c>
      <c r="T652" s="14">
        <f t="shared" si="21"/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8">
        <f t="shared" si="20"/>
        <v>1.00528</v>
      </c>
      <c r="P653" s="10">
        <f>ROUND(E653/L653,2)</f>
        <v>239.35</v>
      </c>
      <c r="Q653" t="s">
        <v>8322</v>
      </c>
      <c r="R653" t="s">
        <v>8324</v>
      </c>
      <c r="S653" s="14">
        <f>(((J653/60)/60)/24)+DATE(1970,1,1)</f>
        <v>41956.017488425925</v>
      </c>
      <c r="T653" s="14">
        <f t="shared" si="21"/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8">
        <f t="shared" si="20"/>
        <v>1.0046666666666666</v>
      </c>
      <c r="P654" s="10">
        <f>ROUND(E654/L654,2)</f>
        <v>107.64</v>
      </c>
      <c r="Q654" t="s">
        <v>8322</v>
      </c>
      <c r="R654" t="s">
        <v>8324</v>
      </c>
      <c r="S654" s="14">
        <f>(((J654/60)/60)/24)+DATE(1970,1,1)</f>
        <v>42675.690393518518</v>
      </c>
      <c r="T654" s="14">
        <f t="shared" si="21"/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8">
        <f t="shared" si="20"/>
        <v>1.4144600000000001</v>
      </c>
      <c r="P655" s="10">
        <f>ROUND(E655/L655,2)</f>
        <v>95.83</v>
      </c>
      <c r="Q655" t="s">
        <v>8322</v>
      </c>
      <c r="R655" t="s">
        <v>8324</v>
      </c>
      <c r="S655" s="14">
        <f>(((J655/60)/60)/24)+DATE(1970,1,1)</f>
        <v>42199.618518518517</v>
      </c>
      <c r="T655" s="14">
        <f t="shared" si="21"/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8">
        <f t="shared" si="20"/>
        <v>2.6729166666666666</v>
      </c>
      <c r="P656" s="10">
        <f>ROUND(E656/L656,2)</f>
        <v>31.66</v>
      </c>
      <c r="Q656" t="s">
        <v>8322</v>
      </c>
      <c r="R656" t="s">
        <v>8324</v>
      </c>
      <c r="S656" s="14">
        <f>(((J656/60)/60)/24)+DATE(1970,1,1)</f>
        <v>42163.957326388889</v>
      </c>
      <c r="T656" s="14">
        <f t="shared" si="21"/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8">
        <f t="shared" si="20"/>
        <v>1.4688749999999999</v>
      </c>
      <c r="P657" s="10">
        <f>ROUND(E657/L657,2)</f>
        <v>42.89</v>
      </c>
      <c r="Q657" t="s">
        <v>8322</v>
      </c>
      <c r="R657" t="s">
        <v>8324</v>
      </c>
      <c r="S657" s="14">
        <f>(((J657/60)/60)/24)+DATE(1970,1,1)</f>
        <v>42045.957314814819</v>
      </c>
      <c r="T657" s="14">
        <f t="shared" si="21"/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8">
        <f t="shared" si="20"/>
        <v>2.1356000000000002</v>
      </c>
      <c r="P658" s="10">
        <f>ROUND(E658/L658,2)</f>
        <v>122.74</v>
      </c>
      <c r="Q658" t="s">
        <v>8322</v>
      </c>
      <c r="R658" t="s">
        <v>8324</v>
      </c>
      <c r="S658" s="14">
        <f>(((J658/60)/60)/24)+DATE(1970,1,1)</f>
        <v>42417.804618055554</v>
      </c>
      <c r="T658" s="14">
        <f t="shared" si="21"/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8">
        <f t="shared" si="20"/>
        <v>1.2569999999999999</v>
      </c>
      <c r="P659" s="10">
        <f>ROUND(E659/L659,2)</f>
        <v>190.45</v>
      </c>
      <c r="Q659" t="s">
        <v>8322</v>
      </c>
      <c r="R659" t="s">
        <v>8324</v>
      </c>
      <c r="S659" s="14">
        <f>(((J659/60)/60)/24)+DATE(1970,1,1)</f>
        <v>42331.84574074074</v>
      </c>
      <c r="T659" s="14">
        <f t="shared" si="21"/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8">
        <f t="shared" si="20"/>
        <v>1.0446206037108834</v>
      </c>
      <c r="P660" s="10">
        <f>ROUND(E660/L660,2)</f>
        <v>109.34</v>
      </c>
      <c r="Q660" t="s">
        <v>8322</v>
      </c>
      <c r="R660" t="s">
        <v>8324</v>
      </c>
      <c r="S660" s="14">
        <f>(((J660/60)/60)/24)+DATE(1970,1,1)</f>
        <v>42179.160752314812</v>
      </c>
      <c r="T660" s="14">
        <f t="shared" si="21"/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8">
        <f t="shared" si="20"/>
        <v>1.0056666666666667</v>
      </c>
      <c r="P661" s="10">
        <f>ROUND(E661/L661,2)</f>
        <v>143.66999999999999</v>
      </c>
      <c r="Q661" t="s">
        <v>8322</v>
      </c>
      <c r="R661" t="s">
        <v>8324</v>
      </c>
      <c r="S661" s="14">
        <f>(((J661/60)/60)/24)+DATE(1970,1,1)</f>
        <v>42209.593692129631</v>
      </c>
      <c r="T661" s="14">
        <f t="shared" si="21"/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8">
        <f t="shared" si="20"/>
        <v>3.058E-2</v>
      </c>
      <c r="P662" s="10">
        <f>ROUND(E662/L662,2)</f>
        <v>84.94</v>
      </c>
      <c r="Q662" t="s">
        <v>8322</v>
      </c>
      <c r="R662" t="s">
        <v>8324</v>
      </c>
      <c r="S662" s="14">
        <f>(((J662/60)/60)/24)+DATE(1970,1,1)</f>
        <v>41922.741655092592</v>
      </c>
      <c r="T662" s="14">
        <f t="shared" si="21"/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8">
        <f t="shared" si="20"/>
        <v>9.4999999999999998E-3</v>
      </c>
      <c r="P663" s="10">
        <f>ROUND(E663/L663,2)</f>
        <v>10.56</v>
      </c>
      <c r="Q663" t="s">
        <v>8322</v>
      </c>
      <c r="R663" t="s">
        <v>8324</v>
      </c>
      <c r="S663" s="14">
        <f>(((J663/60)/60)/24)+DATE(1970,1,1)</f>
        <v>42636.645358796297</v>
      </c>
      <c r="T663" s="14">
        <f t="shared" si="21"/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8">
        <f t="shared" si="20"/>
        <v>4.0000000000000001E-3</v>
      </c>
      <c r="P664" s="10">
        <f>ROUND(E664/L664,2)</f>
        <v>39</v>
      </c>
      <c r="Q664" t="s">
        <v>8322</v>
      </c>
      <c r="R664" t="s">
        <v>8324</v>
      </c>
      <c r="S664" s="14">
        <f>(((J664/60)/60)/24)+DATE(1970,1,1)</f>
        <v>41990.438043981485</v>
      </c>
      <c r="T664" s="14">
        <f t="shared" si="21"/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8">
        <f t="shared" si="20"/>
        <v>3.5000000000000001E-3</v>
      </c>
      <c r="P665" s="10">
        <f>ROUND(E665/L665,2)</f>
        <v>100</v>
      </c>
      <c r="Q665" t="s">
        <v>8322</v>
      </c>
      <c r="R665" t="s">
        <v>8324</v>
      </c>
      <c r="S665" s="14">
        <f>(((J665/60)/60)/24)+DATE(1970,1,1)</f>
        <v>42173.843240740738</v>
      </c>
      <c r="T665" s="14">
        <f t="shared" si="21"/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8">
        <f t="shared" si="20"/>
        <v>7.5333333333333335E-2</v>
      </c>
      <c r="P666" s="10">
        <f>ROUND(E666/L666,2)</f>
        <v>31.17</v>
      </c>
      <c r="Q666" t="s">
        <v>8322</v>
      </c>
      <c r="R666" t="s">
        <v>8324</v>
      </c>
      <c r="S666" s="14">
        <f>(((J666/60)/60)/24)+DATE(1970,1,1)</f>
        <v>42077.666377314818</v>
      </c>
      <c r="T666" s="14">
        <f t="shared" si="21"/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8">
        <f t="shared" si="20"/>
        <v>0.18640000000000001</v>
      </c>
      <c r="P667" s="10">
        <f>ROUND(E667/L667,2)</f>
        <v>155.33000000000001</v>
      </c>
      <c r="Q667" t="s">
        <v>8322</v>
      </c>
      <c r="R667" t="s">
        <v>8324</v>
      </c>
      <c r="S667" s="14">
        <f>(((J667/60)/60)/24)+DATE(1970,1,1)</f>
        <v>42688.711354166662</v>
      </c>
      <c r="T667" s="14">
        <f t="shared" si="21"/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8">
        <f t="shared" si="20"/>
        <v>4.0000000000000003E-5</v>
      </c>
      <c r="P668" s="10">
        <f>ROUND(E668/L668,2)</f>
        <v>2</v>
      </c>
      <c r="Q668" t="s">
        <v>8322</v>
      </c>
      <c r="R668" t="s">
        <v>8324</v>
      </c>
      <c r="S668" s="14">
        <f>(((J668/60)/60)/24)+DATE(1970,1,1)</f>
        <v>41838.832152777781</v>
      </c>
      <c r="T668" s="14">
        <f t="shared" si="21"/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8">
        <f t="shared" si="20"/>
        <v>0.1002</v>
      </c>
      <c r="P669" s="10">
        <f>ROUND(E669/L669,2)</f>
        <v>178.93</v>
      </c>
      <c r="Q669" t="s">
        <v>8322</v>
      </c>
      <c r="R669" t="s">
        <v>8324</v>
      </c>
      <c r="S669" s="14">
        <f>(((J669/60)/60)/24)+DATE(1970,1,1)</f>
        <v>42632.373414351852</v>
      </c>
      <c r="T669" s="14">
        <f t="shared" si="21"/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8">
        <f t="shared" si="20"/>
        <v>4.5600000000000002E-2</v>
      </c>
      <c r="P670" s="10">
        <f>ROUND(E670/L670,2)</f>
        <v>27.36</v>
      </c>
      <c r="Q670" t="s">
        <v>8322</v>
      </c>
      <c r="R670" t="s">
        <v>8324</v>
      </c>
      <c r="S670" s="14">
        <f>(((J670/60)/60)/24)+DATE(1970,1,1)</f>
        <v>42090.831273148149</v>
      </c>
      <c r="T670" s="14">
        <f t="shared" si="21"/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8">
        <f t="shared" si="20"/>
        <v>0.21507499999999999</v>
      </c>
      <c r="P671" s="10">
        <f>ROUND(E671/L671,2)</f>
        <v>1536.25</v>
      </c>
      <c r="Q671" t="s">
        <v>8322</v>
      </c>
      <c r="R671" t="s">
        <v>8324</v>
      </c>
      <c r="S671" s="14">
        <f>(((J671/60)/60)/24)+DATE(1970,1,1)</f>
        <v>42527.625671296293</v>
      </c>
      <c r="T671" s="14">
        <f t="shared" si="21"/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8">
        <f t="shared" si="20"/>
        <v>0.29276666666666668</v>
      </c>
      <c r="P672" s="10">
        <f>ROUND(E672/L672,2)</f>
        <v>85</v>
      </c>
      <c r="Q672" t="s">
        <v>8322</v>
      </c>
      <c r="R672" t="s">
        <v>8324</v>
      </c>
      <c r="S672" s="14">
        <f>(((J672/60)/60)/24)+DATE(1970,1,1)</f>
        <v>42506.709722222222</v>
      </c>
      <c r="T672" s="14">
        <f t="shared" si="21"/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8">
        <f t="shared" si="20"/>
        <v>0.39426666666666665</v>
      </c>
      <c r="P673" s="10">
        <f>ROUND(E673/L673,2)</f>
        <v>788.53</v>
      </c>
      <c r="Q673" t="s">
        <v>8322</v>
      </c>
      <c r="R673" t="s">
        <v>8324</v>
      </c>
      <c r="S673" s="14">
        <f>(((J673/60)/60)/24)+DATE(1970,1,1)</f>
        <v>41984.692731481482</v>
      </c>
      <c r="T673" s="14">
        <f t="shared" si="21"/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8">
        <f t="shared" si="20"/>
        <v>0.21628</v>
      </c>
      <c r="P674" s="10">
        <f>ROUND(E674/L674,2)</f>
        <v>50.3</v>
      </c>
      <c r="Q674" t="s">
        <v>8322</v>
      </c>
      <c r="R674" t="s">
        <v>8324</v>
      </c>
      <c r="S674" s="14">
        <f>(((J674/60)/60)/24)+DATE(1970,1,1)</f>
        <v>41974.219490740739</v>
      </c>
      <c r="T674" s="14">
        <f t="shared" si="21"/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8">
        <f t="shared" si="20"/>
        <v>2.0500000000000002E-3</v>
      </c>
      <c r="P675" s="10">
        <f>ROUND(E675/L675,2)</f>
        <v>68.33</v>
      </c>
      <c r="Q675" t="s">
        <v>8322</v>
      </c>
      <c r="R675" t="s">
        <v>8324</v>
      </c>
      <c r="S675" s="14">
        <f>(((J675/60)/60)/24)+DATE(1970,1,1)</f>
        <v>41838.840474537035</v>
      </c>
      <c r="T675" s="14">
        <f t="shared" si="21"/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8">
        <f t="shared" si="20"/>
        <v>2.9999999999999997E-4</v>
      </c>
      <c r="P676" s="10">
        <f>ROUND(E676/L676,2)</f>
        <v>7.5</v>
      </c>
      <c r="Q676" t="s">
        <v>8322</v>
      </c>
      <c r="R676" t="s">
        <v>8324</v>
      </c>
      <c r="S676" s="14">
        <f>(((J676/60)/60)/24)+DATE(1970,1,1)</f>
        <v>41803.116053240738</v>
      </c>
      <c r="T676" s="14">
        <f t="shared" si="21"/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8">
        <f t="shared" si="20"/>
        <v>0.14849999999999999</v>
      </c>
      <c r="P677" s="10">
        <f>ROUND(E677/L677,2)</f>
        <v>34.270000000000003</v>
      </c>
      <c r="Q677" t="s">
        <v>8322</v>
      </c>
      <c r="R677" t="s">
        <v>8324</v>
      </c>
      <c r="S677" s="14">
        <f>(((J677/60)/60)/24)+DATE(1970,1,1)</f>
        <v>41975.930601851855</v>
      </c>
      <c r="T677" s="14">
        <f t="shared" si="21"/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8">
        <f t="shared" si="20"/>
        <v>1.4710000000000001E-2</v>
      </c>
      <c r="P678" s="10">
        <f>ROUND(E678/L678,2)</f>
        <v>61.29</v>
      </c>
      <c r="Q678" t="s">
        <v>8322</v>
      </c>
      <c r="R678" t="s">
        <v>8324</v>
      </c>
      <c r="S678" s="14">
        <f>(((J678/60)/60)/24)+DATE(1970,1,1)</f>
        <v>42012.768298611118</v>
      </c>
      <c r="T678" s="14">
        <f t="shared" si="21"/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8">
        <f t="shared" si="20"/>
        <v>0.25584000000000001</v>
      </c>
      <c r="P679" s="10">
        <f>ROUND(E679/L679,2)</f>
        <v>133.25</v>
      </c>
      <c r="Q679" t="s">
        <v>8322</v>
      </c>
      <c r="R679" t="s">
        <v>8324</v>
      </c>
      <c r="S679" s="14">
        <f>(((J679/60)/60)/24)+DATE(1970,1,1)</f>
        <v>42504.403877314813</v>
      </c>
      <c r="T679" s="14">
        <f t="shared" si="21"/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8">
        <f t="shared" si="20"/>
        <v>3.8206896551724136E-2</v>
      </c>
      <c r="P680" s="10">
        <f>ROUND(E680/L680,2)</f>
        <v>65.180000000000007</v>
      </c>
      <c r="Q680" t="s">
        <v>8322</v>
      </c>
      <c r="R680" t="s">
        <v>8324</v>
      </c>
      <c r="S680" s="14">
        <f>(((J680/60)/60)/24)+DATE(1970,1,1)</f>
        <v>42481.376597222217</v>
      </c>
      <c r="T680" s="14">
        <f t="shared" si="21"/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8">
        <f t="shared" si="20"/>
        <v>0.15485964912280703</v>
      </c>
      <c r="P681" s="10">
        <f>ROUND(E681/L681,2)</f>
        <v>93.9</v>
      </c>
      <c r="Q681" t="s">
        <v>8322</v>
      </c>
      <c r="R681" t="s">
        <v>8324</v>
      </c>
      <c r="S681" s="14">
        <f>(((J681/60)/60)/24)+DATE(1970,1,1)</f>
        <v>42556.695706018523</v>
      </c>
      <c r="T681" s="14">
        <f t="shared" si="21"/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8">
        <f t="shared" si="20"/>
        <v>0.25912000000000002</v>
      </c>
      <c r="P682" s="10">
        <f>ROUND(E682/L682,2)</f>
        <v>150.65</v>
      </c>
      <c r="Q682" t="s">
        <v>8322</v>
      </c>
      <c r="R682" t="s">
        <v>8324</v>
      </c>
      <c r="S682" s="14">
        <f>(((J682/60)/60)/24)+DATE(1970,1,1)</f>
        <v>41864.501516203702</v>
      </c>
      <c r="T682" s="14">
        <f t="shared" si="21"/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8">
        <f t="shared" si="20"/>
        <v>4.0000000000000002E-4</v>
      </c>
      <c r="P683" s="10">
        <f>ROUND(E683/L683,2)</f>
        <v>1</v>
      </c>
      <c r="Q683" t="s">
        <v>8322</v>
      </c>
      <c r="R683" t="s">
        <v>8324</v>
      </c>
      <c r="S683" s="14">
        <f>(((J683/60)/60)/24)+DATE(1970,1,1)</f>
        <v>42639.805601851855</v>
      </c>
      <c r="T683" s="14">
        <f t="shared" si="21"/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8">
        <f t="shared" si="20"/>
        <v>1.06E-3</v>
      </c>
      <c r="P684" s="10">
        <f>ROUND(E684/L684,2)</f>
        <v>13.25</v>
      </c>
      <c r="Q684" t="s">
        <v>8322</v>
      </c>
      <c r="R684" t="s">
        <v>8324</v>
      </c>
      <c r="S684" s="14">
        <f>(((J684/60)/60)/24)+DATE(1970,1,1)</f>
        <v>42778.765300925923</v>
      </c>
      <c r="T684" s="14">
        <f t="shared" si="21"/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8">
        <f t="shared" si="20"/>
        <v>8.5142857142857138E-3</v>
      </c>
      <c r="P685" s="10">
        <f>ROUND(E685/L685,2)</f>
        <v>99.33</v>
      </c>
      <c r="Q685" t="s">
        <v>8322</v>
      </c>
      <c r="R685" t="s">
        <v>8324</v>
      </c>
      <c r="S685" s="14">
        <f>(((J685/60)/60)/24)+DATE(1970,1,1)</f>
        <v>42634.900046296301</v>
      </c>
      <c r="T685" s="14">
        <f t="shared" si="21"/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8">
        <f t="shared" si="20"/>
        <v>7.4837500000000001E-2</v>
      </c>
      <c r="P686" s="10">
        <f>ROUND(E686/L686,2)</f>
        <v>177.39</v>
      </c>
      <c r="Q686" t="s">
        <v>8322</v>
      </c>
      <c r="R686" t="s">
        <v>8324</v>
      </c>
      <c r="S686" s="14">
        <f>(((J686/60)/60)/24)+DATE(1970,1,1)</f>
        <v>41809.473275462966</v>
      </c>
      <c r="T686" s="14">
        <f t="shared" si="21"/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8">
        <f t="shared" si="20"/>
        <v>0.27650000000000002</v>
      </c>
      <c r="P687" s="10">
        <f>ROUND(E687/L687,2)</f>
        <v>55.3</v>
      </c>
      <c r="Q687" t="s">
        <v>8322</v>
      </c>
      <c r="R687" t="s">
        <v>8324</v>
      </c>
      <c r="S687" s="14">
        <f>(((J687/60)/60)/24)+DATE(1970,1,1)</f>
        <v>41971.866574074069</v>
      </c>
      <c r="T687" s="14">
        <f t="shared" si="21"/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8">
        <f t="shared" si="20"/>
        <v>0</v>
      </c>
      <c r="P688" s="10" t="e">
        <f>ROUND(E688/L688,2)</f>
        <v>#DIV/0!</v>
      </c>
      <c r="Q688" t="s">
        <v>8322</v>
      </c>
      <c r="R688" t="s">
        <v>8324</v>
      </c>
      <c r="S688" s="14">
        <f>(((J688/60)/60)/24)+DATE(1970,1,1)</f>
        <v>42189.673263888893</v>
      </c>
      <c r="T688" s="14">
        <f t="shared" si="21"/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8">
        <f t="shared" si="20"/>
        <v>3.5499999999999997E-2</v>
      </c>
      <c r="P689" s="10">
        <f>ROUND(E689/L689,2)</f>
        <v>591.66999999999996</v>
      </c>
      <c r="Q689" t="s">
        <v>8322</v>
      </c>
      <c r="R689" t="s">
        <v>8324</v>
      </c>
      <c r="S689" s="14">
        <f>(((J689/60)/60)/24)+DATE(1970,1,1)</f>
        <v>42711.750613425931</v>
      </c>
      <c r="T689" s="14">
        <f t="shared" si="21"/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8">
        <f t="shared" si="20"/>
        <v>0.72989999999999999</v>
      </c>
      <c r="P690" s="10">
        <f>ROUND(E690/L690,2)</f>
        <v>405.5</v>
      </c>
      <c r="Q690" t="s">
        <v>8322</v>
      </c>
      <c r="R690" t="s">
        <v>8324</v>
      </c>
      <c r="S690" s="14">
        <f>(((J690/60)/60)/24)+DATE(1970,1,1)</f>
        <v>42262.104780092588</v>
      </c>
      <c r="T690" s="14">
        <f t="shared" si="21"/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8">
        <f t="shared" si="20"/>
        <v>0.57648750000000004</v>
      </c>
      <c r="P691" s="10">
        <f>ROUND(E691/L691,2)</f>
        <v>343.15</v>
      </c>
      <c r="Q691" t="s">
        <v>8322</v>
      </c>
      <c r="R691" t="s">
        <v>8324</v>
      </c>
      <c r="S691" s="14">
        <f>(((J691/60)/60)/24)+DATE(1970,1,1)</f>
        <v>42675.66778935185</v>
      </c>
      <c r="T691" s="14">
        <f t="shared" si="21"/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8">
        <f t="shared" si="20"/>
        <v>0.1234</v>
      </c>
      <c r="P692" s="10">
        <f>ROUND(E692/L692,2)</f>
        <v>72.59</v>
      </c>
      <c r="Q692" t="s">
        <v>8322</v>
      </c>
      <c r="R692" t="s">
        <v>8324</v>
      </c>
      <c r="S692" s="14">
        <f>(((J692/60)/60)/24)+DATE(1970,1,1)</f>
        <v>42579.634733796294</v>
      </c>
      <c r="T692" s="14">
        <f t="shared" si="21"/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8">
        <f t="shared" si="20"/>
        <v>5.1999999999999998E-3</v>
      </c>
      <c r="P693" s="10">
        <f>ROUND(E693/L693,2)</f>
        <v>26</v>
      </c>
      <c r="Q693" t="s">
        <v>8322</v>
      </c>
      <c r="R693" t="s">
        <v>8324</v>
      </c>
      <c r="S693" s="14">
        <f>(((J693/60)/60)/24)+DATE(1970,1,1)</f>
        <v>42158.028310185182</v>
      </c>
      <c r="T693" s="14">
        <f t="shared" si="21"/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8">
        <f t="shared" si="20"/>
        <v>6.5299999999999997E-2</v>
      </c>
      <c r="P694" s="10">
        <f>ROUND(E694/L694,2)</f>
        <v>6.5</v>
      </c>
      <c r="Q694" t="s">
        <v>8322</v>
      </c>
      <c r="R694" t="s">
        <v>8324</v>
      </c>
      <c r="S694" s="14">
        <f>(((J694/60)/60)/24)+DATE(1970,1,1)</f>
        <v>42696.37572916667</v>
      </c>
      <c r="T694" s="14">
        <f t="shared" si="21"/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8">
        <f t="shared" si="20"/>
        <v>0.35338000000000003</v>
      </c>
      <c r="P695" s="10">
        <f>ROUND(E695/L695,2)</f>
        <v>119.39</v>
      </c>
      <c r="Q695" t="s">
        <v>8322</v>
      </c>
      <c r="R695" t="s">
        <v>8324</v>
      </c>
      <c r="S695" s="14">
        <f>(((J695/60)/60)/24)+DATE(1970,1,1)</f>
        <v>42094.808182870373</v>
      </c>
      <c r="T695" s="14">
        <f t="shared" si="21"/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8">
        <f t="shared" si="20"/>
        <v>3.933333333333333E-3</v>
      </c>
      <c r="P696" s="10">
        <f>ROUND(E696/L696,2)</f>
        <v>84.29</v>
      </c>
      <c r="Q696" t="s">
        <v>8322</v>
      </c>
      <c r="R696" t="s">
        <v>8324</v>
      </c>
      <c r="S696" s="14">
        <f>(((J696/60)/60)/24)+DATE(1970,1,1)</f>
        <v>42737.663877314815</v>
      </c>
      <c r="T696" s="14">
        <f t="shared" si="21"/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8">
        <f t="shared" si="20"/>
        <v>1.06E-2</v>
      </c>
      <c r="P697" s="10">
        <f>ROUND(E697/L697,2)</f>
        <v>90.86</v>
      </c>
      <c r="Q697" t="s">
        <v>8322</v>
      </c>
      <c r="R697" t="s">
        <v>8324</v>
      </c>
      <c r="S697" s="14">
        <f>(((J697/60)/60)/24)+DATE(1970,1,1)</f>
        <v>41913.521064814813</v>
      </c>
      <c r="T697" s="14">
        <f t="shared" si="21"/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8">
        <f t="shared" si="20"/>
        <v>5.7142857142857145E-6</v>
      </c>
      <c r="P698" s="10">
        <f>ROUND(E698/L698,2)</f>
        <v>1</v>
      </c>
      <c r="Q698" t="s">
        <v>8322</v>
      </c>
      <c r="R698" t="s">
        <v>8324</v>
      </c>
      <c r="S698" s="14">
        <f>(((J698/60)/60)/24)+DATE(1970,1,1)</f>
        <v>41815.927106481482</v>
      </c>
      <c r="T698" s="14">
        <f t="shared" si="21"/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8">
        <f t="shared" si="20"/>
        <v>0.46379999999999999</v>
      </c>
      <c r="P699" s="10">
        <f>ROUND(E699/L699,2)</f>
        <v>20.34</v>
      </c>
      <c r="Q699" t="s">
        <v>8322</v>
      </c>
      <c r="R699" t="s">
        <v>8324</v>
      </c>
      <c r="S699" s="14">
        <f>(((J699/60)/60)/24)+DATE(1970,1,1)</f>
        <v>42388.523020833338</v>
      </c>
      <c r="T699" s="14">
        <f t="shared" si="21"/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8">
        <f t="shared" si="20"/>
        <v>0.15390000000000001</v>
      </c>
      <c r="P700" s="10">
        <f>ROUND(E700/L700,2)</f>
        <v>530.69000000000005</v>
      </c>
      <c r="Q700" t="s">
        <v>8322</v>
      </c>
      <c r="R700" t="s">
        <v>8324</v>
      </c>
      <c r="S700" s="14">
        <f>(((J700/60)/60)/24)+DATE(1970,1,1)</f>
        <v>41866.931076388886</v>
      </c>
      <c r="T700" s="14">
        <f t="shared" si="21"/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8">
        <f t="shared" si="20"/>
        <v>0.824221076923077</v>
      </c>
      <c r="P701" s="10">
        <f>ROUND(E701/L701,2)</f>
        <v>120.39</v>
      </c>
      <c r="Q701" t="s">
        <v>8322</v>
      </c>
      <c r="R701" t="s">
        <v>8324</v>
      </c>
      <c r="S701" s="14">
        <f>(((J701/60)/60)/24)+DATE(1970,1,1)</f>
        <v>41563.485509259262</v>
      </c>
      <c r="T701" s="14">
        <f t="shared" si="21"/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8">
        <f t="shared" si="20"/>
        <v>2.6866666666666667E-2</v>
      </c>
      <c r="P702" s="10">
        <f>ROUND(E702/L702,2)</f>
        <v>13</v>
      </c>
      <c r="Q702" t="s">
        <v>8322</v>
      </c>
      <c r="R702" t="s">
        <v>8324</v>
      </c>
      <c r="S702" s="14">
        <f>(((J702/60)/60)/24)+DATE(1970,1,1)</f>
        <v>42715.688437500001</v>
      </c>
      <c r="T702" s="14">
        <f t="shared" si="21"/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8">
        <f t="shared" si="20"/>
        <v>0.26600000000000001</v>
      </c>
      <c r="P703" s="10">
        <f>ROUND(E703/L703,2)</f>
        <v>291.33</v>
      </c>
      <c r="Q703" t="s">
        <v>8322</v>
      </c>
      <c r="R703" t="s">
        <v>8324</v>
      </c>
      <c r="S703" s="14">
        <f>(((J703/60)/60)/24)+DATE(1970,1,1)</f>
        <v>41813.662962962961</v>
      </c>
      <c r="T703" s="14">
        <f t="shared" si="21"/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8">
        <f t="shared" si="20"/>
        <v>0.30813400000000002</v>
      </c>
      <c r="P704" s="10">
        <f>ROUND(E704/L704,2)</f>
        <v>124.92</v>
      </c>
      <c r="Q704" t="s">
        <v>8322</v>
      </c>
      <c r="R704" t="s">
        <v>8324</v>
      </c>
      <c r="S704" s="14">
        <f>(((J704/60)/60)/24)+DATE(1970,1,1)</f>
        <v>42668.726701388892</v>
      </c>
      <c r="T704" s="14">
        <f t="shared" si="21"/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8">
        <f t="shared" si="20"/>
        <v>5.5800000000000002E-2</v>
      </c>
      <c r="P705" s="10">
        <f>ROUND(E705/L705,2)</f>
        <v>119.57</v>
      </c>
      <c r="Q705" t="s">
        <v>8322</v>
      </c>
      <c r="R705" t="s">
        <v>8324</v>
      </c>
      <c r="S705" s="14">
        <f>(((J705/60)/60)/24)+DATE(1970,1,1)</f>
        <v>42711.950798611113</v>
      </c>
      <c r="T705" s="14">
        <f t="shared" si="21"/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8">
        <f t="shared" si="20"/>
        <v>8.7454545454545458E-3</v>
      </c>
      <c r="P706" s="10">
        <f>ROUND(E706/L706,2)</f>
        <v>120.25</v>
      </c>
      <c r="Q706" t="s">
        <v>8322</v>
      </c>
      <c r="R706" t="s">
        <v>8324</v>
      </c>
      <c r="S706" s="14">
        <f>(((J706/60)/60)/24)+DATE(1970,1,1)</f>
        <v>42726.192916666667</v>
      </c>
      <c r="T706" s="14">
        <f t="shared" si="21"/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8">
        <f t="shared" ref="O707:O770" si="22">E707/D707</f>
        <v>9.7699999999999992E-3</v>
      </c>
      <c r="P707" s="10">
        <f>ROUND(E707/L707,2)</f>
        <v>195.4</v>
      </c>
      <c r="Q707" t="s">
        <v>8322</v>
      </c>
      <c r="R707" t="s">
        <v>8324</v>
      </c>
      <c r="S707" s="14">
        <f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8">
        <f t="shared" si="22"/>
        <v>0</v>
      </c>
      <c r="P708" s="10" t="e">
        <f>ROUND(E708/L708,2)</f>
        <v>#DIV/0!</v>
      </c>
      <c r="Q708" t="s">
        <v>8322</v>
      </c>
      <c r="R708" t="s">
        <v>8324</v>
      </c>
      <c r="S708" s="14">
        <f>(((J708/60)/60)/24)+DATE(1970,1,1)</f>
        <v>42676.995173611111</v>
      </c>
      <c r="T708" s="14">
        <f t="shared" si="23"/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8">
        <f t="shared" si="22"/>
        <v>0.78927352941176465</v>
      </c>
      <c r="P709" s="10">
        <f>ROUND(E709/L709,2)</f>
        <v>117.7</v>
      </c>
      <c r="Q709" t="s">
        <v>8322</v>
      </c>
      <c r="R709" t="s">
        <v>8324</v>
      </c>
      <c r="S709" s="14">
        <f>(((J709/60)/60)/24)+DATE(1970,1,1)</f>
        <v>42696.663506944446</v>
      </c>
      <c r="T709" s="14">
        <f t="shared" si="23"/>
        <v>42736.663506944446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8">
        <f t="shared" si="22"/>
        <v>0.22092500000000001</v>
      </c>
      <c r="P710" s="10">
        <f>ROUND(E710/L710,2)</f>
        <v>23.95</v>
      </c>
      <c r="Q710" t="s">
        <v>8322</v>
      </c>
      <c r="R710" t="s">
        <v>8324</v>
      </c>
      <c r="S710" s="14">
        <f>(((J710/60)/60)/24)+DATE(1970,1,1)</f>
        <v>41835.581018518518</v>
      </c>
      <c r="T710" s="14">
        <f t="shared" si="23"/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8">
        <f t="shared" si="22"/>
        <v>4.0666666666666663E-3</v>
      </c>
      <c r="P711" s="10">
        <f>ROUND(E711/L711,2)</f>
        <v>30.5</v>
      </c>
      <c r="Q711" t="s">
        <v>8322</v>
      </c>
      <c r="R711" t="s">
        <v>8324</v>
      </c>
      <c r="S711" s="14">
        <f>(((J711/60)/60)/24)+DATE(1970,1,1)</f>
        <v>41948.041192129633</v>
      </c>
      <c r="T711" s="14">
        <f t="shared" si="23"/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8">
        <f t="shared" si="22"/>
        <v>0</v>
      </c>
      <c r="P712" s="10" t="e">
        <f>ROUND(E712/L712,2)</f>
        <v>#DIV/0!</v>
      </c>
      <c r="Q712" t="s">
        <v>8322</v>
      </c>
      <c r="R712" t="s">
        <v>8324</v>
      </c>
      <c r="S712" s="14">
        <f>(((J712/60)/60)/24)+DATE(1970,1,1)</f>
        <v>41837.984976851854</v>
      </c>
      <c r="T712" s="14">
        <f t="shared" si="23"/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8">
        <f t="shared" si="22"/>
        <v>0.33790999999999999</v>
      </c>
      <c r="P713" s="10">
        <f>ROUND(E713/L713,2)</f>
        <v>99.97</v>
      </c>
      <c r="Q713" t="s">
        <v>8322</v>
      </c>
      <c r="R713" t="s">
        <v>8324</v>
      </c>
      <c r="S713" s="14">
        <f>(((J713/60)/60)/24)+DATE(1970,1,1)</f>
        <v>42678.459120370375</v>
      </c>
      <c r="T713" s="14">
        <f t="shared" si="23"/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8">
        <f t="shared" si="22"/>
        <v>2.1649484536082476E-3</v>
      </c>
      <c r="P714" s="10">
        <f>ROUND(E714/L714,2)</f>
        <v>26.25</v>
      </c>
      <c r="Q714" t="s">
        <v>8322</v>
      </c>
      <c r="R714" t="s">
        <v>8324</v>
      </c>
      <c r="S714" s="14">
        <f>(((J714/60)/60)/24)+DATE(1970,1,1)</f>
        <v>42384.680925925932</v>
      </c>
      <c r="T714" s="14">
        <f t="shared" si="23"/>
        <v>42414.680925925932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8">
        <f t="shared" si="22"/>
        <v>7.9600000000000001E-3</v>
      </c>
      <c r="P715" s="10">
        <f>ROUND(E715/L715,2)</f>
        <v>199</v>
      </c>
      <c r="Q715" t="s">
        <v>8322</v>
      </c>
      <c r="R715" t="s">
        <v>8324</v>
      </c>
      <c r="S715" s="14">
        <f>(((J715/60)/60)/24)+DATE(1970,1,1)</f>
        <v>42496.529305555552</v>
      </c>
      <c r="T715" s="14">
        <f t="shared" si="23"/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8">
        <f t="shared" si="22"/>
        <v>0.14993333333333334</v>
      </c>
      <c r="P716" s="10">
        <f>ROUND(E716/L716,2)</f>
        <v>80.319999999999993</v>
      </c>
      <c r="Q716" t="s">
        <v>8322</v>
      </c>
      <c r="R716" t="s">
        <v>8324</v>
      </c>
      <c r="S716" s="14">
        <f>(((J716/60)/60)/24)+DATE(1970,1,1)</f>
        <v>42734.787986111114</v>
      </c>
      <c r="T716" s="14">
        <f t="shared" si="23"/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8">
        <f t="shared" si="22"/>
        <v>5.0509090909090906E-2</v>
      </c>
      <c r="P717" s="10">
        <f>ROUND(E717/L717,2)</f>
        <v>115.75</v>
      </c>
      <c r="Q717" t="s">
        <v>8322</v>
      </c>
      <c r="R717" t="s">
        <v>8324</v>
      </c>
      <c r="S717" s="14">
        <f>(((J717/60)/60)/24)+DATE(1970,1,1)</f>
        <v>42273.090740740736</v>
      </c>
      <c r="T717" s="14">
        <f t="shared" si="23"/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8">
        <f t="shared" si="22"/>
        <v>0.10214285714285715</v>
      </c>
      <c r="P718" s="10">
        <f>ROUND(E718/L718,2)</f>
        <v>44.69</v>
      </c>
      <c r="Q718" t="s">
        <v>8322</v>
      </c>
      <c r="R718" t="s">
        <v>8324</v>
      </c>
      <c r="S718" s="14">
        <f>(((J718/60)/60)/24)+DATE(1970,1,1)</f>
        <v>41940.658645833333</v>
      </c>
      <c r="T718" s="14">
        <f t="shared" si="23"/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8">
        <f t="shared" si="22"/>
        <v>3.0500000000000002E-3</v>
      </c>
      <c r="P719" s="10">
        <f>ROUND(E719/L719,2)</f>
        <v>76.25</v>
      </c>
      <c r="Q719" t="s">
        <v>8322</v>
      </c>
      <c r="R719" t="s">
        <v>8324</v>
      </c>
      <c r="S719" s="14">
        <f>(((J719/60)/60)/24)+DATE(1970,1,1)</f>
        <v>41857.854189814818</v>
      </c>
      <c r="T719" s="14">
        <f t="shared" si="23"/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8">
        <f t="shared" si="22"/>
        <v>7.4999999999999997E-3</v>
      </c>
      <c r="P720" s="10">
        <f>ROUND(E720/L720,2)</f>
        <v>22.5</v>
      </c>
      <c r="Q720" t="s">
        <v>8322</v>
      </c>
      <c r="R720" t="s">
        <v>8324</v>
      </c>
      <c r="S720" s="14">
        <f>(((J720/60)/60)/24)+DATE(1970,1,1)</f>
        <v>42752.845451388886</v>
      </c>
      <c r="T720" s="14">
        <f t="shared" si="23"/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8">
        <f t="shared" si="22"/>
        <v>1.2933333333333333E-2</v>
      </c>
      <c r="P721" s="10">
        <f>ROUND(E721/L721,2)</f>
        <v>19.399999999999999</v>
      </c>
      <c r="Q721" t="s">
        <v>8322</v>
      </c>
      <c r="R721" t="s">
        <v>8324</v>
      </c>
      <c r="S721" s="14">
        <f>(((J721/60)/60)/24)+DATE(1970,1,1)</f>
        <v>42409.040231481486</v>
      </c>
      <c r="T721" s="14">
        <f t="shared" si="23"/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8">
        <f t="shared" si="22"/>
        <v>1.4394736842105262</v>
      </c>
      <c r="P722" s="10">
        <f>ROUND(E722/L722,2)</f>
        <v>66.709999999999994</v>
      </c>
      <c r="Q722" t="s">
        <v>8325</v>
      </c>
      <c r="R722" t="s">
        <v>8326</v>
      </c>
      <c r="S722" s="14">
        <f>(((J722/60)/60)/24)+DATE(1970,1,1)</f>
        <v>40909.649201388893</v>
      </c>
      <c r="T722" s="14">
        <f t="shared" si="23"/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8">
        <f t="shared" si="22"/>
        <v>1.2210975609756098</v>
      </c>
      <c r="P723" s="10">
        <f>ROUND(E723/L723,2)</f>
        <v>84.14</v>
      </c>
      <c r="Q723" t="s">
        <v>8325</v>
      </c>
      <c r="R723" t="s">
        <v>8326</v>
      </c>
      <c r="S723" s="14">
        <f>(((J723/60)/60)/24)+DATE(1970,1,1)</f>
        <v>41807.571840277778</v>
      </c>
      <c r="T723" s="14">
        <f t="shared" si="23"/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8">
        <f t="shared" si="22"/>
        <v>1.3202400000000001</v>
      </c>
      <c r="P724" s="10">
        <f>ROUND(E724/L724,2)</f>
        <v>215.73</v>
      </c>
      <c r="Q724" t="s">
        <v>8325</v>
      </c>
      <c r="R724" t="s">
        <v>8326</v>
      </c>
      <c r="S724" s="14">
        <f>(((J724/60)/60)/24)+DATE(1970,1,1)</f>
        <v>40977.805300925924</v>
      </c>
      <c r="T724" s="14">
        <f t="shared" si="23"/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8">
        <f t="shared" si="22"/>
        <v>1.0938000000000001</v>
      </c>
      <c r="P725" s="10">
        <f>ROUND(E725/L725,2)</f>
        <v>54.69</v>
      </c>
      <c r="Q725" t="s">
        <v>8325</v>
      </c>
      <c r="R725" t="s">
        <v>8326</v>
      </c>
      <c r="S725" s="14">
        <f>(((J725/60)/60)/24)+DATE(1970,1,1)</f>
        <v>42184.816539351858</v>
      </c>
      <c r="T725" s="14">
        <f t="shared" si="23"/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8">
        <f t="shared" si="22"/>
        <v>1.0547157142857144</v>
      </c>
      <c r="P726" s="10">
        <f>ROUND(E726/L726,2)</f>
        <v>51.63</v>
      </c>
      <c r="Q726" t="s">
        <v>8325</v>
      </c>
      <c r="R726" t="s">
        <v>8326</v>
      </c>
      <c r="S726" s="14">
        <f>(((J726/60)/60)/24)+DATE(1970,1,1)</f>
        <v>40694.638460648144</v>
      </c>
      <c r="T726" s="14">
        <f t="shared" si="23"/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8">
        <f t="shared" si="22"/>
        <v>1.0035000000000001</v>
      </c>
      <c r="P727" s="10">
        <f>ROUND(E727/L727,2)</f>
        <v>143.36000000000001</v>
      </c>
      <c r="Q727" t="s">
        <v>8325</v>
      </c>
      <c r="R727" t="s">
        <v>8326</v>
      </c>
      <c r="S727" s="14">
        <f>(((J727/60)/60)/24)+DATE(1970,1,1)</f>
        <v>42321.626296296294</v>
      </c>
      <c r="T727" s="14">
        <f t="shared" si="23"/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8">
        <f t="shared" si="22"/>
        <v>1.014</v>
      </c>
      <c r="P728" s="10">
        <f>ROUND(E728/L728,2)</f>
        <v>72.430000000000007</v>
      </c>
      <c r="Q728" t="s">
        <v>8325</v>
      </c>
      <c r="R728" t="s">
        <v>8326</v>
      </c>
      <c r="S728" s="14">
        <f>(((J728/60)/60)/24)+DATE(1970,1,1)</f>
        <v>41346.042673611111</v>
      </c>
      <c r="T728" s="14">
        <f t="shared" si="23"/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8">
        <f t="shared" si="22"/>
        <v>1.5551428571428572</v>
      </c>
      <c r="P729" s="10">
        <f>ROUND(E729/L729,2)</f>
        <v>36.53</v>
      </c>
      <c r="Q729" t="s">
        <v>8325</v>
      </c>
      <c r="R729" t="s">
        <v>8326</v>
      </c>
      <c r="S729" s="14">
        <f>(((J729/60)/60)/24)+DATE(1970,1,1)</f>
        <v>41247.020243055551</v>
      </c>
      <c r="T729" s="14">
        <f t="shared" si="23"/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8">
        <f t="shared" si="22"/>
        <v>1.05566</v>
      </c>
      <c r="P730" s="10">
        <f>ROUND(E730/L730,2)</f>
        <v>60.9</v>
      </c>
      <c r="Q730" t="s">
        <v>8325</v>
      </c>
      <c r="R730" t="s">
        <v>8326</v>
      </c>
      <c r="S730" s="14">
        <f>(((J730/60)/60)/24)+DATE(1970,1,1)</f>
        <v>40731.837465277778</v>
      </c>
      <c r="T730" s="14">
        <f t="shared" si="23"/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8">
        <f t="shared" si="22"/>
        <v>1.3065</v>
      </c>
      <c r="P731" s="10">
        <f>ROUND(E731/L731,2)</f>
        <v>43.55</v>
      </c>
      <c r="Q731" t="s">
        <v>8325</v>
      </c>
      <c r="R731" t="s">
        <v>8326</v>
      </c>
      <c r="S731" s="14">
        <f>(((J731/60)/60)/24)+DATE(1970,1,1)</f>
        <v>41111.185891203706</v>
      </c>
      <c r="T731" s="14">
        <f t="shared" si="23"/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8">
        <f t="shared" si="22"/>
        <v>1.3219000000000001</v>
      </c>
      <c r="P732" s="10">
        <f>ROUND(E732/L732,2)</f>
        <v>99.77</v>
      </c>
      <c r="Q732" t="s">
        <v>8325</v>
      </c>
      <c r="R732" t="s">
        <v>8326</v>
      </c>
      <c r="S732" s="14">
        <f>(((J732/60)/60)/24)+DATE(1970,1,1)</f>
        <v>40854.745266203703</v>
      </c>
      <c r="T732" s="14">
        <f t="shared" si="23"/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8">
        <f t="shared" si="22"/>
        <v>1.26</v>
      </c>
      <c r="P733" s="10">
        <f>ROUND(E733/L733,2)</f>
        <v>88.73</v>
      </c>
      <c r="Q733" t="s">
        <v>8325</v>
      </c>
      <c r="R733" t="s">
        <v>8326</v>
      </c>
      <c r="S733" s="14">
        <f>(((J733/60)/60)/24)+DATE(1970,1,1)</f>
        <v>40879.795682870368</v>
      </c>
      <c r="T733" s="14">
        <f t="shared" si="23"/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8">
        <f t="shared" si="22"/>
        <v>1.6</v>
      </c>
      <c r="P734" s="10">
        <f>ROUND(E734/L734,2)</f>
        <v>4.92</v>
      </c>
      <c r="Q734" t="s">
        <v>8325</v>
      </c>
      <c r="R734" t="s">
        <v>8326</v>
      </c>
      <c r="S734" s="14">
        <f>(((J734/60)/60)/24)+DATE(1970,1,1)</f>
        <v>41486.424317129626</v>
      </c>
      <c r="T734" s="14">
        <f t="shared" si="23"/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8">
        <f t="shared" si="22"/>
        <v>1.2048000000000001</v>
      </c>
      <c r="P735" s="10">
        <f>ROUND(E735/L735,2)</f>
        <v>17.82</v>
      </c>
      <c r="Q735" t="s">
        <v>8325</v>
      </c>
      <c r="R735" t="s">
        <v>8326</v>
      </c>
      <c r="S735" s="14">
        <f>(((J735/60)/60)/24)+DATE(1970,1,1)</f>
        <v>41598.420046296298</v>
      </c>
      <c r="T735" s="14">
        <f t="shared" si="23"/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8">
        <f t="shared" si="22"/>
        <v>1.2552941176470589</v>
      </c>
      <c r="P736" s="10">
        <f>ROUND(E736/L736,2)</f>
        <v>187.19</v>
      </c>
      <c r="Q736" t="s">
        <v>8325</v>
      </c>
      <c r="R736" t="s">
        <v>8326</v>
      </c>
      <c r="S736" s="14">
        <f>(((J736/60)/60)/24)+DATE(1970,1,1)</f>
        <v>42102.164583333331</v>
      </c>
      <c r="T736" s="14">
        <f t="shared" si="23"/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8">
        <f t="shared" si="22"/>
        <v>1.1440638297872341</v>
      </c>
      <c r="P737" s="10">
        <f>ROUND(E737/L737,2)</f>
        <v>234.81</v>
      </c>
      <c r="Q737" t="s">
        <v>8325</v>
      </c>
      <c r="R737" t="s">
        <v>8326</v>
      </c>
      <c r="S737" s="14">
        <f>(((J737/60)/60)/24)+DATE(1970,1,1)</f>
        <v>41946.029467592591</v>
      </c>
      <c r="T737" s="14">
        <f t="shared" si="23"/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8">
        <f t="shared" si="22"/>
        <v>3.151388888888889</v>
      </c>
      <c r="P738" s="10">
        <f>ROUND(E738/L738,2)</f>
        <v>105.05</v>
      </c>
      <c r="Q738" t="s">
        <v>8325</v>
      </c>
      <c r="R738" t="s">
        <v>8326</v>
      </c>
      <c r="S738" s="14">
        <f>(((J738/60)/60)/24)+DATE(1970,1,1)</f>
        <v>41579.734259259261</v>
      </c>
      <c r="T738" s="14">
        <f t="shared" si="23"/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8">
        <f t="shared" si="22"/>
        <v>1.224</v>
      </c>
      <c r="P739" s="10">
        <f>ROUND(E739/L739,2)</f>
        <v>56.67</v>
      </c>
      <c r="Q739" t="s">
        <v>8325</v>
      </c>
      <c r="R739" t="s">
        <v>8326</v>
      </c>
      <c r="S739" s="14">
        <f>(((J739/60)/60)/24)+DATE(1970,1,1)</f>
        <v>41667.275312500002</v>
      </c>
      <c r="T739" s="14">
        <f t="shared" si="23"/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8">
        <f t="shared" si="22"/>
        <v>1.0673333333333332</v>
      </c>
      <c r="P740" s="10">
        <f>ROUND(E740/L740,2)</f>
        <v>39.049999999999997</v>
      </c>
      <c r="Q740" t="s">
        <v>8325</v>
      </c>
      <c r="R740" t="s">
        <v>8326</v>
      </c>
      <c r="S740" s="14">
        <f>(((J740/60)/60)/24)+DATE(1970,1,1)</f>
        <v>41943.604097222218</v>
      </c>
      <c r="T740" s="14">
        <f t="shared" si="23"/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8">
        <f t="shared" si="22"/>
        <v>1.5833333333333333</v>
      </c>
      <c r="P741" s="10">
        <f>ROUND(E741/L741,2)</f>
        <v>68.349999999999994</v>
      </c>
      <c r="Q741" t="s">
        <v>8325</v>
      </c>
      <c r="R741" t="s">
        <v>8326</v>
      </c>
      <c r="S741" s="14">
        <f>(((J741/60)/60)/24)+DATE(1970,1,1)</f>
        <v>41829.502650462964</v>
      </c>
      <c r="T741" s="14">
        <f t="shared" si="23"/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8">
        <f t="shared" si="22"/>
        <v>1.0740000000000001</v>
      </c>
      <c r="P742" s="10">
        <f>ROUND(E742/L742,2)</f>
        <v>169.58</v>
      </c>
      <c r="Q742" t="s">
        <v>8325</v>
      </c>
      <c r="R742" t="s">
        <v>8326</v>
      </c>
      <c r="S742" s="14">
        <f>(((J742/60)/60)/24)+DATE(1970,1,1)</f>
        <v>42162.146782407406</v>
      </c>
      <c r="T742" s="14">
        <f t="shared" si="23"/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8">
        <f t="shared" si="22"/>
        <v>1.0226</v>
      </c>
      <c r="P743" s="10">
        <f>ROUND(E743/L743,2)</f>
        <v>141.41999999999999</v>
      </c>
      <c r="Q743" t="s">
        <v>8325</v>
      </c>
      <c r="R743" t="s">
        <v>8326</v>
      </c>
      <c r="S743" s="14">
        <f>(((J743/60)/60)/24)+DATE(1970,1,1)</f>
        <v>41401.648217592592</v>
      </c>
      <c r="T743" s="14">
        <f t="shared" si="23"/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8">
        <f t="shared" si="22"/>
        <v>1.1071428571428572</v>
      </c>
      <c r="P744" s="10">
        <f>ROUND(E744/L744,2)</f>
        <v>67.39</v>
      </c>
      <c r="Q744" t="s">
        <v>8325</v>
      </c>
      <c r="R744" t="s">
        <v>8326</v>
      </c>
      <c r="S744" s="14">
        <f>(((J744/60)/60)/24)+DATE(1970,1,1)</f>
        <v>41689.917962962965</v>
      </c>
      <c r="T744" s="14">
        <f t="shared" si="23"/>
        <v>41719.876296296294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8">
        <f t="shared" si="22"/>
        <v>1.48</v>
      </c>
      <c r="P745" s="10">
        <f>ROUND(E745/L745,2)</f>
        <v>54.27</v>
      </c>
      <c r="Q745" t="s">
        <v>8325</v>
      </c>
      <c r="R745" t="s">
        <v>8326</v>
      </c>
      <c r="S745" s="14">
        <f>(((J745/60)/60)/24)+DATE(1970,1,1)</f>
        <v>40990.709317129629</v>
      </c>
      <c r="T745" s="14">
        <f t="shared" si="23"/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8">
        <f t="shared" si="22"/>
        <v>1.0232000000000001</v>
      </c>
      <c r="P746" s="10">
        <f>ROUND(E746/L746,2)</f>
        <v>82.52</v>
      </c>
      <c r="Q746" t="s">
        <v>8325</v>
      </c>
      <c r="R746" t="s">
        <v>8326</v>
      </c>
      <c r="S746" s="14">
        <f>(((J746/60)/60)/24)+DATE(1970,1,1)</f>
        <v>41226.95721064815</v>
      </c>
      <c r="T746" s="14">
        <f t="shared" si="23"/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8">
        <f t="shared" si="22"/>
        <v>1.7909909909909909</v>
      </c>
      <c r="P747" s="10">
        <f>ROUND(E747/L747,2)</f>
        <v>53.73</v>
      </c>
      <c r="Q747" t="s">
        <v>8325</v>
      </c>
      <c r="R747" t="s">
        <v>8326</v>
      </c>
      <c r="S747" s="14">
        <f>(((J747/60)/60)/24)+DATE(1970,1,1)</f>
        <v>41367.572280092594</v>
      </c>
      <c r="T747" s="14">
        <f t="shared" si="23"/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8">
        <f t="shared" si="22"/>
        <v>1.1108135252761968</v>
      </c>
      <c r="P748" s="10">
        <f>ROUND(E748/L748,2)</f>
        <v>34.21</v>
      </c>
      <c r="Q748" t="s">
        <v>8325</v>
      </c>
      <c r="R748" t="s">
        <v>8326</v>
      </c>
      <c r="S748" s="14">
        <f>(((J748/60)/60)/24)+DATE(1970,1,1)</f>
        <v>41157.042928240742</v>
      </c>
      <c r="T748" s="14">
        <f t="shared" si="23"/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8">
        <f t="shared" si="22"/>
        <v>1.0004285714285714</v>
      </c>
      <c r="P749" s="10">
        <f>ROUND(E749/L749,2)</f>
        <v>127.33</v>
      </c>
      <c r="Q749" t="s">
        <v>8325</v>
      </c>
      <c r="R749" t="s">
        <v>8326</v>
      </c>
      <c r="S749" s="14">
        <f>(((J749/60)/60)/24)+DATE(1970,1,1)</f>
        <v>41988.548831018517</v>
      </c>
      <c r="T749" s="14">
        <f t="shared" si="23"/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8">
        <f t="shared" si="22"/>
        <v>1.0024999999999999</v>
      </c>
      <c r="P750" s="10">
        <f>ROUND(E750/L750,2)</f>
        <v>45.57</v>
      </c>
      <c r="Q750" t="s">
        <v>8325</v>
      </c>
      <c r="R750" t="s">
        <v>8326</v>
      </c>
      <c r="S750" s="14">
        <f>(((J750/60)/60)/24)+DATE(1970,1,1)</f>
        <v>41831.846828703703</v>
      </c>
      <c r="T750" s="14">
        <f t="shared" si="23"/>
        <v>41861.846828703703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8">
        <f t="shared" si="22"/>
        <v>1.0556000000000001</v>
      </c>
      <c r="P751" s="10">
        <f>ROUND(E751/L751,2)</f>
        <v>95.96</v>
      </c>
      <c r="Q751" t="s">
        <v>8325</v>
      </c>
      <c r="R751" t="s">
        <v>8326</v>
      </c>
      <c r="S751" s="14">
        <f>(((J751/60)/60)/24)+DATE(1970,1,1)</f>
        <v>42733.94131944445</v>
      </c>
      <c r="T751" s="14">
        <f t="shared" si="23"/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8">
        <f t="shared" si="22"/>
        <v>1.0258775877587758</v>
      </c>
      <c r="P752" s="10">
        <f>ROUND(E752/L752,2)</f>
        <v>77.27</v>
      </c>
      <c r="Q752" t="s">
        <v>8325</v>
      </c>
      <c r="R752" t="s">
        <v>8326</v>
      </c>
      <c r="S752" s="14">
        <f>(((J752/60)/60)/24)+DATE(1970,1,1)</f>
        <v>41299.878148148149</v>
      </c>
      <c r="T752" s="14">
        <f t="shared" si="23"/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8">
        <f t="shared" si="22"/>
        <v>1.1850000000000001</v>
      </c>
      <c r="P753" s="10">
        <f>ROUND(E753/L753,2)</f>
        <v>57.34</v>
      </c>
      <c r="Q753" t="s">
        <v>8325</v>
      </c>
      <c r="R753" t="s">
        <v>8326</v>
      </c>
      <c r="S753" s="14">
        <f>(((J753/60)/60)/24)+DATE(1970,1,1)</f>
        <v>40713.630497685182</v>
      </c>
      <c r="T753" s="14">
        <f t="shared" si="23"/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8">
        <f t="shared" si="22"/>
        <v>1.117</v>
      </c>
      <c r="P754" s="10">
        <f>ROUND(E754/L754,2)</f>
        <v>53.19</v>
      </c>
      <c r="Q754" t="s">
        <v>8325</v>
      </c>
      <c r="R754" t="s">
        <v>8326</v>
      </c>
      <c r="S754" s="14">
        <f>(((J754/60)/60)/24)+DATE(1970,1,1)</f>
        <v>42639.421493055561</v>
      </c>
      <c r="T754" s="14">
        <f t="shared" si="23"/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8">
        <f t="shared" si="22"/>
        <v>1.28</v>
      </c>
      <c r="P755" s="10">
        <f>ROUND(E755/L755,2)</f>
        <v>492.31</v>
      </c>
      <c r="Q755" t="s">
        <v>8325</v>
      </c>
      <c r="R755" t="s">
        <v>8326</v>
      </c>
      <c r="S755" s="14">
        <f>(((J755/60)/60)/24)+DATE(1970,1,1)</f>
        <v>42019.590173611112</v>
      </c>
      <c r="T755" s="14">
        <f t="shared" si="23"/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8">
        <f t="shared" si="22"/>
        <v>1.0375000000000001</v>
      </c>
      <c r="P756" s="10">
        <f>ROUND(E756/L756,2)</f>
        <v>42.35</v>
      </c>
      <c r="Q756" t="s">
        <v>8325</v>
      </c>
      <c r="R756" t="s">
        <v>8326</v>
      </c>
      <c r="S756" s="14">
        <f>(((J756/60)/60)/24)+DATE(1970,1,1)</f>
        <v>41249.749085648145</v>
      </c>
      <c r="T756" s="14">
        <f t="shared" si="23"/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8">
        <f t="shared" si="22"/>
        <v>1.0190760000000001</v>
      </c>
      <c r="P757" s="10">
        <f>ROUND(E757/L757,2)</f>
        <v>37.47</v>
      </c>
      <c r="Q757" t="s">
        <v>8325</v>
      </c>
      <c r="R757" t="s">
        <v>8326</v>
      </c>
      <c r="S757" s="14">
        <f>(((J757/60)/60)/24)+DATE(1970,1,1)</f>
        <v>41383.605057870373</v>
      </c>
      <c r="T757" s="14">
        <f t="shared" si="23"/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8">
        <f t="shared" si="22"/>
        <v>1.177142857142857</v>
      </c>
      <c r="P758" s="10">
        <f>ROUND(E758/L758,2)</f>
        <v>37.450000000000003</v>
      </c>
      <c r="Q758" t="s">
        <v>8325</v>
      </c>
      <c r="R758" t="s">
        <v>8326</v>
      </c>
      <c r="S758" s="14">
        <f>(((J758/60)/60)/24)+DATE(1970,1,1)</f>
        <v>40590.766886574071</v>
      </c>
      <c r="T758" s="14">
        <f t="shared" si="23"/>
        <v>40651.725219907406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8">
        <f t="shared" si="22"/>
        <v>2.38</v>
      </c>
      <c r="P759" s="10">
        <f>ROUND(E759/L759,2)</f>
        <v>33.06</v>
      </c>
      <c r="Q759" t="s">
        <v>8325</v>
      </c>
      <c r="R759" t="s">
        <v>8326</v>
      </c>
      <c r="S759" s="14">
        <f>(((J759/60)/60)/24)+DATE(1970,1,1)</f>
        <v>41235.054560185185</v>
      </c>
      <c r="T759" s="14">
        <f t="shared" si="23"/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8">
        <f t="shared" si="22"/>
        <v>1.02</v>
      </c>
      <c r="P760" s="10">
        <f>ROUND(E760/L760,2)</f>
        <v>134.21</v>
      </c>
      <c r="Q760" t="s">
        <v>8325</v>
      </c>
      <c r="R760" t="s">
        <v>8326</v>
      </c>
      <c r="S760" s="14">
        <f>(((J760/60)/60)/24)+DATE(1970,1,1)</f>
        <v>40429.836435185185</v>
      </c>
      <c r="T760" s="14">
        <f t="shared" si="23"/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8">
        <f t="shared" si="22"/>
        <v>1.0192000000000001</v>
      </c>
      <c r="P761" s="10">
        <f>ROUND(E761/L761,2)</f>
        <v>51.47</v>
      </c>
      <c r="Q761" t="s">
        <v>8325</v>
      </c>
      <c r="R761" t="s">
        <v>8326</v>
      </c>
      <c r="S761" s="14">
        <f>(((J761/60)/60)/24)+DATE(1970,1,1)</f>
        <v>41789.330312500002</v>
      </c>
      <c r="T761" s="14">
        <f t="shared" si="23"/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8">
        <f t="shared" si="22"/>
        <v>0</v>
      </c>
      <c r="P762" s="10" t="e">
        <f>ROUND(E762/L762,2)</f>
        <v>#DIV/0!</v>
      </c>
      <c r="Q762" t="s">
        <v>8325</v>
      </c>
      <c r="R762" t="s">
        <v>8327</v>
      </c>
      <c r="S762" s="14">
        <f>(((J762/60)/60)/24)+DATE(1970,1,1)</f>
        <v>42670.764039351852</v>
      </c>
      <c r="T762" s="14">
        <f t="shared" si="23"/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8">
        <f t="shared" si="22"/>
        <v>4.7E-2</v>
      </c>
      <c r="P763" s="10">
        <f>ROUND(E763/L763,2)</f>
        <v>39.17</v>
      </c>
      <c r="Q763" t="s">
        <v>8325</v>
      </c>
      <c r="R763" t="s">
        <v>8327</v>
      </c>
      <c r="S763" s="14">
        <f>(((J763/60)/60)/24)+DATE(1970,1,1)</f>
        <v>41642.751458333332</v>
      </c>
      <c r="T763" s="14">
        <f t="shared" si="23"/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8">
        <f t="shared" si="22"/>
        <v>0</v>
      </c>
      <c r="P764" s="10" t="e">
        <f>ROUND(E764/L764,2)</f>
        <v>#DIV/0!</v>
      </c>
      <c r="Q764" t="s">
        <v>8325</v>
      </c>
      <c r="R764" t="s">
        <v>8327</v>
      </c>
      <c r="S764" s="14">
        <f>(((J764/60)/60)/24)+DATE(1970,1,1)</f>
        <v>42690.858449074076</v>
      </c>
      <c r="T764" s="14">
        <f t="shared" si="23"/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8">
        <f t="shared" si="22"/>
        <v>1.1655011655011655E-3</v>
      </c>
      <c r="P765" s="10">
        <f>ROUND(E765/L765,2)</f>
        <v>5</v>
      </c>
      <c r="Q765" t="s">
        <v>8325</v>
      </c>
      <c r="R765" t="s">
        <v>8327</v>
      </c>
      <c r="S765" s="14">
        <f>(((J765/60)/60)/24)+DATE(1970,1,1)</f>
        <v>41471.446851851848</v>
      </c>
      <c r="T765" s="14">
        <f t="shared" si="23"/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8">
        <f t="shared" si="22"/>
        <v>0</v>
      </c>
      <c r="P766" s="10" t="e">
        <f>ROUND(E766/L766,2)</f>
        <v>#DIV/0!</v>
      </c>
      <c r="Q766" t="s">
        <v>8325</v>
      </c>
      <c r="R766" t="s">
        <v>8327</v>
      </c>
      <c r="S766" s="14">
        <f>(((J766/60)/60)/24)+DATE(1970,1,1)</f>
        <v>42227.173159722224</v>
      </c>
      <c r="T766" s="14">
        <f t="shared" si="23"/>
        <v>42257.173159722224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8">
        <f t="shared" si="22"/>
        <v>0.36014285714285715</v>
      </c>
      <c r="P767" s="10">
        <f>ROUND(E767/L767,2)</f>
        <v>57.3</v>
      </c>
      <c r="Q767" t="s">
        <v>8325</v>
      </c>
      <c r="R767" t="s">
        <v>8327</v>
      </c>
      <c r="S767" s="14">
        <f>(((J767/60)/60)/24)+DATE(1970,1,1)</f>
        <v>41901.542638888888</v>
      </c>
      <c r="T767" s="14">
        <f t="shared" si="23"/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8">
        <f t="shared" si="22"/>
        <v>0</v>
      </c>
      <c r="P768" s="10" t="e">
        <f>ROUND(E768/L768,2)</f>
        <v>#DIV/0!</v>
      </c>
      <c r="Q768" t="s">
        <v>8325</v>
      </c>
      <c r="R768" t="s">
        <v>8327</v>
      </c>
      <c r="S768" s="14">
        <f>(((J768/60)/60)/24)+DATE(1970,1,1)</f>
        <v>42021.783368055556</v>
      </c>
      <c r="T768" s="14">
        <f t="shared" si="23"/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8">
        <f t="shared" si="22"/>
        <v>3.5400000000000001E-2</v>
      </c>
      <c r="P769" s="10">
        <f>ROUND(E769/L769,2)</f>
        <v>59</v>
      </c>
      <c r="Q769" t="s">
        <v>8325</v>
      </c>
      <c r="R769" t="s">
        <v>8327</v>
      </c>
      <c r="S769" s="14">
        <f>(((J769/60)/60)/24)+DATE(1970,1,1)</f>
        <v>42115.143634259264</v>
      </c>
      <c r="T769" s="14">
        <f t="shared" si="23"/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8">
        <f t="shared" si="22"/>
        <v>0</v>
      </c>
      <c r="P770" s="10" t="e">
        <f>ROUND(E770/L770,2)</f>
        <v>#DIV/0!</v>
      </c>
      <c r="Q770" t="s">
        <v>8325</v>
      </c>
      <c r="R770" t="s">
        <v>8327</v>
      </c>
      <c r="S770" s="14">
        <f>(((J770/60)/60)/24)+DATE(1970,1,1)</f>
        <v>41594.207060185188</v>
      </c>
      <c r="T770" s="14">
        <f t="shared" si="23"/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8">
        <f t="shared" ref="O771:O834" si="24">E771/D771</f>
        <v>0.41399999999999998</v>
      </c>
      <c r="P771" s="10">
        <f>ROUND(E771/L771,2)</f>
        <v>31.85</v>
      </c>
      <c r="Q771" t="s">
        <v>8325</v>
      </c>
      <c r="R771" t="s">
        <v>8327</v>
      </c>
      <c r="S771" s="14">
        <f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8">
        <f t="shared" si="24"/>
        <v>0</v>
      </c>
      <c r="P772" s="10" t="e">
        <f>ROUND(E772/L772,2)</f>
        <v>#DIV/0!</v>
      </c>
      <c r="Q772" t="s">
        <v>8325</v>
      </c>
      <c r="R772" t="s">
        <v>8327</v>
      </c>
      <c r="S772" s="14">
        <f>(((J772/60)/60)/24)+DATE(1970,1,1)</f>
        <v>41289.999641203707</v>
      </c>
      <c r="T772" s="14">
        <f t="shared" si="25"/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8">
        <f t="shared" si="24"/>
        <v>2.631578947368421E-4</v>
      </c>
      <c r="P773" s="10">
        <f>ROUND(E773/L773,2)</f>
        <v>10</v>
      </c>
      <c r="Q773" t="s">
        <v>8325</v>
      </c>
      <c r="R773" t="s">
        <v>8327</v>
      </c>
      <c r="S773" s="14">
        <f>(((J773/60)/60)/24)+DATE(1970,1,1)</f>
        <v>42349.824097222227</v>
      </c>
      <c r="T773" s="14">
        <f t="shared" si="25"/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8">
        <f t="shared" si="24"/>
        <v>3.3333333333333333E-2</v>
      </c>
      <c r="P774" s="10">
        <f>ROUND(E774/L774,2)</f>
        <v>50</v>
      </c>
      <c r="Q774" t="s">
        <v>8325</v>
      </c>
      <c r="R774" t="s">
        <v>8327</v>
      </c>
      <c r="S774" s="14">
        <f>(((J774/60)/60)/24)+DATE(1970,1,1)</f>
        <v>40068.056932870371</v>
      </c>
      <c r="T774" s="14">
        <f t="shared" si="25"/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8">
        <f t="shared" si="24"/>
        <v>8.5129023676509714E-3</v>
      </c>
      <c r="P775" s="10">
        <f>ROUND(E775/L775,2)</f>
        <v>16</v>
      </c>
      <c r="Q775" t="s">
        <v>8325</v>
      </c>
      <c r="R775" t="s">
        <v>8327</v>
      </c>
      <c r="S775" s="14">
        <f>(((J775/60)/60)/24)+DATE(1970,1,1)</f>
        <v>42100.735937499994</v>
      </c>
      <c r="T775" s="14">
        <f t="shared" si="25"/>
        <v>42134.959027777775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8">
        <f t="shared" si="24"/>
        <v>0.70199999999999996</v>
      </c>
      <c r="P776" s="10">
        <f>ROUND(E776/L776,2)</f>
        <v>39</v>
      </c>
      <c r="Q776" t="s">
        <v>8325</v>
      </c>
      <c r="R776" t="s">
        <v>8327</v>
      </c>
      <c r="S776" s="14">
        <f>(((J776/60)/60)/24)+DATE(1970,1,1)</f>
        <v>41663.780300925922</v>
      </c>
      <c r="T776" s="14">
        <f t="shared" si="25"/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8">
        <f t="shared" si="24"/>
        <v>1.7000000000000001E-2</v>
      </c>
      <c r="P777" s="10">
        <f>ROUND(E777/L777,2)</f>
        <v>34</v>
      </c>
      <c r="Q777" t="s">
        <v>8325</v>
      </c>
      <c r="R777" t="s">
        <v>8327</v>
      </c>
      <c r="S777" s="14">
        <f>(((J777/60)/60)/24)+DATE(1970,1,1)</f>
        <v>40863.060127314813</v>
      </c>
      <c r="T777" s="14">
        <f t="shared" si="25"/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8">
        <f t="shared" si="24"/>
        <v>0.51400000000000001</v>
      </c>
      <c r="P778" s="10">
        <f>ROUND(E778/L778,2)</f>
        <v>63.12</v>
      </c>
      <c r="Q778" t="s">
        <v>8325</v>
      </c>
      <c r="R778" t="s">
        <v>8327</v>
      </c>
      <c r="S778" s="14">
        <f>(((J778/60)/60)/24)+DATE(1970,1,1)</f>
        <v>42250.685706018514</v>
      </c>
      <c r="T778" s="14">
        <f t="shared" si="25"/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8">
        <f t="shared" si="24"/>
        <v>7.0000000000000001E-3</v>
      </c>
      <c r="P779" s="10">
        <f>ROUND(E779/L779,2)</f>
        <v>7</v>
      </c>
      <c r="Q779" t="s">
        <v>8325</v>
      </c>
      <c r="R779" t="s">
        <v>8327</v>
      </c>
      <c r="S779" s="14">
        <f>(((J779/60)/60)/24)+DATE(1970,1,1)</f>
        <v>41456.981215277774</v>
      </c>
      <c r="T779" s="14">
        <f t="shared" si="25"/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8">
        <f t="shared" si="24"/>
        <v>4.0000000000000001E-3</v>
      </c>
      <c r="P780" s="10">
        <f>ROUND(E780/L780,2)</f>
        <v>2</v>
      </c>
      <c r="Q780" t="s">
        <v>8325</v>
      </c>
      <c r="R780" t="s">
        <v>8327</v>
      </c>
      <c r="S780" s="14">
        <f>(((J780/60)/60)/24)+DATE(1970,1,1)</f>
        <v>41729.702314814815</v>
      </c>
      <c r="T780" s="14">
        <f t="shared" si="25"/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8">
        <f t="shared" si="24"/>
        <v>2.6666666666666668E-2</v>
      </c>
      <c r="P781" s="10">
        <f>ROUND(E781/L781,2)</f>
        <v>66.67</v>
      </c>
      <c r="Q781" t="s">
        <v>8325</v>
      </c>
      <c r="R781" t="s">
        <v>8327</v>
      </c>
      <c r="S781" s="14">
        <f>(((J781/60)/60)/24)+DATE(1970,1,1)</f>
        <v>40436.68408564815</v>
      </c>
      <c r="T781" s="14">
        <f t="shared" si="25"/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8">
        <f t="shared" si="24"/>
        <v>1.04</v>
      </c>
      <c r="P782" s="10">
        <f>ROUND(E782/L782,2)</f>
        <v>38.520000000000003</v>
      </c>
      <c r="Q782" t="s">
        <v>8311</v>
      </c>
      <c r="R782" t="s">
        <v>8310</v>
      </c>
      <c r="S782" s="14">
        <f>(((J782/60)/60)/24)+DATE(1970,1,1)</f>
        <v>40636.673900462964</v>
      </c>
      <c r="T782" s="14">
        <f t="shared" si="25"/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8">
        <f t="shared" si="24"/>
        <v>1.3315375</v>
      </c>
      <c r="P783" s="10">
        <f>ROUND(E783/L783,2)</f>
        <v>42.61</v>
      </c>
      <c r="Q783" t="s">
        <v>8311</v>
      </c>
      <c r="R783" t="s">
        <v>8310</v>
      </c>
      <c r="S783" s="14">
        <f>(((J783/60)/60)/24)+DATE(1970,1,1)</f>
        <v>41403.000856481485</v>
      </c>
      <c r="T783" s="14">
        <f t="shared" si="25"/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8">
        <f t="shared" si="24"/>
        <v>1</v>
      </c>
      <c r="P784" s="10">
        <f>ROUND(E784/L784,2)</f>
        <v>50</v>
      </c>
      <c r="Q784" t="s">
        <v>8311</v>
      </c>
      <c r="R784" t="s">
        <v>8310</v>
      </c>
      <c r="S784" s="14">
        <f>(((J784/60)/60)/24)+DATE(1970,1,1)</f>
        <v>41116.758125</v>
      </c>
      <c r="T784" s="14">
        <f t="shared" si="25"/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8">
        <f t="shared" si="24"/>
        <v>1.4813333333333334</v>
      </c>
      <c r="P785" s="10">
        <f>ROUND(E785/L785,2)</f>
        <v>63.49</v>
      </c>
      <c r="Q785" t="s">
        <v>8311</v>
      </c>
      <c r="R785" t="s">
        <v>8310</v>
      </c>
      <c r="S785" s="14">
        <f>(((J785/60)/60)/24)+DATE(1970,1,1)</f>
        <v>40987.773715277777</v>
      </c>
      <c r="T785" s="14">
        <f t="shared" si="25"/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8">
        <f t="shared" si="24"/>
        <v>1.0249999999999999</v>
      </c>
      <c r="P786" s="10">
        <f>ROUND(E786/L786,2)</f>
        <v>102.5</v>
      </c>
      <c r="Q786" t="s">
        <v>8311</v>
      </c>
      <c r="R786" t="s">
        <v>8310</v>
      </c>
      <c r="S786" s="14">
        <f>(((J786/60)/60)/24)+DATE(1970,1,1)</f>
        <v>41675.149525462963</v>
      </c>
      <c r="T786" s="14">
        <f t="shared" si="25"/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8">
        <f t="shared" si="24"/>
        <v>1.8062799999999999</v>
      </c>
      <c r="P787" s="10">
        <f>ROUND(E787/L787,2)</f>
        <v>31.14</v>
      </c>
      <c r="Q787" t="s">
        <v>8311</v>
      </c>
      <c r="R787" t="s">
        <v>8310</v>
      </c>
      <c r="S787" s="14">
        <f>(((J787/60)/60)/24)+DATE(1970,1,1)</f>
        <v>41303.593923611108</v>
      </c>
      <c r="T787" s="14">
        <f t="shared" si="25"/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8">
        <f t="shared" si="24"/>
        <v>1.4279999999999999</v>
      </c>
      <c r="P788" s="10">
        <f>ROUND(E788/L788,2)</f>
        <v>162.27000000000001</v>
      </c>
      <c r="Q788" t="s">
        <v>8311</v>
      </c>
      <c r="R788" t="s">
        <v>8310</v>
      </c>
      <c r="S788" s="14">
        <f>(((J788/60)/60)/24)+DATE(1970,1,1)</f>
        <v>40983.055949074071</v>
      </c>
      <c r="T788" s="14">
        <f t="shared" si="25"/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8">
        <f t="shared" si="24"/>
        <v>1.1416666666666666</v>
      </c>
      <c r="P789" s="10">
        <f>ROUND(E789/L789,2)</f>
        <v>80.59</v>
      </c>
      <c r="Q789" t="s">
        <v>8311</v>
      </c>
      <c r="R789" t="s">
        <v>8310</v>
      </c>
      <c r="S789" s="14">
        <f>(((J789/60)/60)/24)+DATE(1970,1,1)</f>
        <v>41549.627615740741</v>
      </c>
      <c r="T789" s="14">
        <f t="shared" si="25"/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8">
        <f t="shared" si="24"/>
        <v>2.03505</v>
      </c>
      <c r="P790" s="10">
        <f>ROUND(E790/L790,2)</f>
        <v>59.85</v>
      </c>
      <c r="Q790" t="s">
        <v>8311</v>
      </c>
      <c r="R790" t="s">
        <v>8310</v>
      </c>
      <c r="S790" s="14">
        <f>(((J790/60)/60)/24)+DATE(1970,1,1)</f>
        <v>41059.006805555553</v>
      </c>
      <c r="T790" s="14">
        <f t="shared" si="25"/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8">
        <f t="shared" si="24"/>
        <v>1.0941176470588236</v>
      </c>
      <c r="P791" s="10">
        <f>ROUND(E791/L791,2)</f>
        <v>132.86000000000001</v>
      </c>
      <c r="Q791" t="s">
        <v>8311</v>
      </c>
      <c r="R791" t="s">
        <v>8310</v>
      </c>
      <c r="S791" s="14">
        <f>(((J791/60)/60)/24)+DATE(1970,1,1)</f>
        <v>41277.186111111114</v>
      </c>
      <c r="T791" s="14">
        <f t="shared" si="25"/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8">
        <f t="shared" si="24"/>
        <v>1.443746</v>
      </c>
      <c r="P792" s="10">
        <f>ROUND(E792/L792,2)</f>
        <v>92.55</v>
      </c>
      <c r="Q792" t="s">
        <v>8311</v>
      </c>
      <c r="R792" t="s">
        <v>8310</v>
      </c>
      <c r="S792" s="14">
        <f>(((J792/60)/60)/24)+DATE(1970,1,1)</f>
        <v>41276.047905092593</v>
      </c>
      <c r="T792" s="14">
        <f t="shared" si="25"/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8">
        <f t="shared" si="24"/>
        <v>1.0386666666666666</v>
      </c>
      <c r="P793" s="10">
        <f>ROUND(E793/L793,2)</f>
        <v>60.86</v>
      </c>
      <c r="Q793" t="s">
        <v>8311</v>
      </c>
      <c r="R793" t="s">
        <v>8310</v>
      </c>
      <c r="S793" s="14">
        <f>(((J793/60)/60)/24)+DATE(1970,1,1)</f>
        <v>41557.780624999999</v>
      </c>
      <c r="T793" s="14">
        <f t="shared" si="25"/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8">
        <f t="shared" si="24"/>
        <v>1.0044440000000001</v>
      </c>
      <c r="P794" s="10">
        <f>ROUND(E794/L794,2)</f>
        <v>41.85</v>
      </c>
      <c r="Q794" t="s">
        <v>8311</v>
      </c>
      <c r="R794" t="s">
        <v>8310</v>
      </c>
      <c r="S794" s="14">
        <f>(((J794/60)/60)/24)+DATE(1970,1,1)</f>
        <v>41555.873645833337</v>
      </c>
      <c r="T794" s="14">
        <f t="shared" si="25"/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8">
        <f t="shared" si="24"/>
        <v>1.0277927272727272</v>
      </c>
      <c r="P795" s="10">
        <f>ROUND(E795/L795,2)</f>
        <v>88.33</v>
      </c>
      <c r="Q795" t="s">
        <v>8311</v>
      </c>
      <c r="R795" t="s">
        <v>8310</v>
      </c>
      <c r="S795" s="14">
        <f>(((J795/60)/60)/24)+DATE(1970,1,1)</f>
        <v>41442.741249999999</v>
      </c>
      <c r="T795" s="14">
        <f t="shared" si="25"/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8">
        <f t="shared" si="24"/>
        <v>1.0531250000000001</v>
      </c>
      <c r="P796" s="10">
        <f>ROUND(E796/L796,2)</f>
        <v>158.96</v>
      </c>
      <c r="Q796" t="s">
        <v>8311</v>
      </c>
      <c r="R796" t="s">
        <v>8310</v>
      </c>
      <c r="S796" s="14">
        <f>(((J796/60)/60)/24)+DATE(1970,1,1)</f>
        <v>40736.115011574075</v>
      </c>
      <c r="T796" s="14">
        <f t="shared" si="25"/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8">
        <f t="shared" si="24"/>
        <v>1.1178571428571429</v>
      </c>
      <c r="P797" s="10">
        <f>ROUND(E797/L797,2)</f>
        <v>85.05</v>
      </c>
      <c r="Q797" t="s">
        <v>8311</v>
      </c>
      <c r="R797" t="s">
        <v>8310</v>
      </c>
      <c r="S797" s="14">
        <f>(((J797/60)/60)/24)+DATE(1970,1,1)</f>
        <v>40963.613032407404</v>
      </c>
      <c r="T797" s="14">
        <f t="shared" si="25"/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8">
        <f t="shared" si="24"/>
        <v>1.0135000000000001</v>
      </c>
      <c r="P798" s="10">
        <f>ROUND(E798/L798,2)</f>
        <v>112.61</v>
      </c>
      <c r="Q798" t="s">
        <v>8311</v>
      </c>
      <c r="R798" t="s">
        <v>8310</v>
      </c>
      <c r="S798" s="14">
        <f>(((J798/60)/60)/24)+DATE(1970,1,1)</f>
        <v>41502.882928240739</v>
      </c>
      <c r="T798" s="14">
        <f t="shared" si="25"/>
        <v>41532.881944444445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8">
        <f t="shared" si="24"/>
        <v>1.0753333333333333</v>
      </c>
      <c r="P799" s="10">
        <f>ROUND(E799/L799,2)</f>
        <v>45.44</v>
      </c>
      <c r="Q799" t="s">
        <v>8311</v>
      </c>
      <c r="R799" t="s">
        <v>8310</v>
      </c>
      <c r="S799" s="14">
        <f>(((J799/60)/60)/24)+DATE(1970,1,1)</f>
        <v>40996.994074074071</v>
      </c>
      <c r="T799" s="14">
        <f t="shared" si="25"/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8">
        <f t="shared" si="24"/>
        <v>1.1488571428571428</v>
      </c>
      <c r="P800" s="10">
        <f>ROUND(E800/L800,2)</f>
        <v>46.22</v>
      </c>
      <c r="Q800" t="s">
        <v>8311</v>
      </c>
      <c r="R800" t="s">
        <v>8310</v>
      </c>
      <c r="S800" s="14">
        <f>(((J800/60)/60)/24)+DATE(1970,1,1)</f>
        <v>41882.590127314819</v>
      </c>
      <c r="T800" s="14">
        <f t="shared" si="25"/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8">
        <f t="shared" si="24"/>
        <v>1.0002</v>
      </c>
      <c r="P801" s="10">
        <f>ROUND(E801/L801,2)</f>
        <v>178.61</v>
      </c>
      <c r="Q801" t="s">
        <v>8311</v>
      </c>
      <c r="R801" t="s">
        <v>8310</v>
      </c>
      <c r="S801" s="14">
        <f>(((J801/60)/60)/24)+DATE(1970,1,1)</f>
        <v>40996.667199074072</v>
      </c>
      <c r="T801" s="14">
        <f t="shared" si="25"/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8">
        <f t="shared" si="24"/>
        <v>1.5213333333333334</v>
      </c>
      <c r="P802" s="10">
        <f>ROUND(E802/L802,2)</f>
        <v>40.75</v>
      </c>
      <c r="Q802" t="s">
        <v>8311</v>
      </c>
      <c r="R802" t="s">
        <v>8310</v>
      </c>
      <c r="S802" s="14">
        <f>(((J802/60)/60)/24)+DATE(1970,1,1)</f>
        <v>41863.433495370373</v>
      </c>
      <c r="T802" s="14">
        <f t="shared" si="25"/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8">
        <f t="shared" si="24"/>
        <v>1.1152149999999998</v>
      </c>
      <c r="P803" s="10">
        <f>ROUND(E803/L803,2)</f>
        <v>43.73</v>
      </c>
      <c r="Q803" t="s">
        <v>8311</v>
      </c>
      <c r="R803" t="s">
        <v>8310</v>
      </c>
      <c r="S803" s="14">
        <f>(((J803/60)/60)/24)+DATE(1970,1,1)</f>
        <v>40695.795370370368</v>
      </c>
      <c r="T803" s="14">
        <f t="shared" si="25"/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8">
        <f t="shared" si="24"/>
        <v>1.0133333333333334</v>
      </c>
      <c r="P804" s="10">
        <f>ROUND(E804/L804,2)</f>
        <v>81.069999999999993</v>
      </c>
      <c r="Q804" t="s">
        <v>8311</v>
      </c>
      <c r="R804" t="s">
        <v>8310</v>
      </c>
      <c r="S804" s="14">
        <f>(((J804/60)/60)/24)+DATE(1970,1,1)</f>
        <v>41123.022268518522</v>
      </c>
      <c r="T804" s="14">
        <f t="shared" si="25"/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8">
        <f t="shared" si="24"/>
        <v>1.232608695652174</v>
      </c>
      <c r="P805" s="10">
        <f>ROUND(E805/L805,2)</f>
        <v>74.61</v>
      </c>
      <c r="Q805" t="s">
        <v>8311</v>
      </c>
      <c r="R805" t="s">
        <v>8310</v>
      </c>
      <c r="S805" s="14">
        <f>(((J805/60)/60)/24)+DATE(1970,1,1)</f>
        <v>40665.949976851851</v>
      </c>
      <c r="T805" s="14">
        <f t="shared" si="25"/>
        <v>40692.041666666664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8">
        <f t="shared" si="24"/>
        <v>1</v>
      </c>
      <c r="P806" s="10">
        <f>ROUND(E806/L806,2)</f>
        <v>305.56</v>
      </c>
      <c r="Q806" t="s">
        <v>8311</v>
      </c>
      <c r="R806" t="s">
        <v>8310</v>
      </c>
      <c r="S806" s="14">
        <f>(((J806/60)/60)/24)+DATE(1970,1,1)</f>
        <v>40730.105625000004</v>
      </c>
      <c r="T806" s="14">
        <f t="shared" si="25"/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8">
        <f t="shared" si="24"/>
        <v>1.05</v>
      </c>
      <c r="P807" s="10">
        <f>ROUND(E807/L807,2)</f>
        <v>58.33</v>
      </c>
      <c r="Q807" t="s">
        <v>8311</v>
      </c>
      <c r="R807" t="s">
        <v>8310</v>
      </c>
      <c r="S807" s="14">
        <f>(((J807/60)/60)/24)+DATE(1970,1,1)</f>
        <v>40690.823055555556</v>
      </c>
      <c r="T807" s="14">
        <f t="shared" si="25"/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8">
        <f t="shared" si="24"/>
        <v>1.0443750000000001</v>
      </c>
      <c r="P808" s="10">
        <f>ROUND(E808/L808,2)</f>
        <v>117.68</v>
      </c>
      <c r="Q808" t="s">
        <v>8311</v>
      </c>
      <c r="R808" t="s">
        <v>8310</v>
      </c>
      <c r="S808" s="14">
        <f>(((J808/60)/60)/24)+DATE(1970,1,1)</f>
        <v>40763.691423611112</v>
      </c>
      <c r="T808" s="14">
        <f t="shared" si="25"/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8">
        <f t="shared" si="24"/>
        <v>1.05125</v>
      </c>
      <c r="P809" s="10">
        <f>ROUND(E809/L809,2)</f>
        <v>73.77</v>
      </c>
      <c r="Q809" t="s">
        <v>8311</v>
      </c>
      <c r="R809" t="s">
        <v>8310</v>
      </c>
      <c r="S809" s="14">
        <f>(((J809/60)/60)/24)+DATE(1970,1,1)</f>
        <v>42759.628599537042</v>
      </c>
      <c r="T809" s="14">
        <f t="shared" si="25"/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8">
        <f t="shared" si="24"/>
        <v>1</v>
      </c>
      <c r="P810" s="10">
        <f>ROUND(E810/L810,2)</f>
        <v>104.65</v>
      </c>
      <c r="Q810" t="s">
        <v>8311</v>
      </c>
      <c r="R810" t="s">
        <v>8310</v>
      </c>
      <c r="S810" s="14">
        <f>(((J810/60)/60)/24)+DATE(1970,1,1)</f>
        <v>41962.100532407407</v>
      </c>
      <c r="T810" s="14">
        <f t="shared" si="25"/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8">
        <f t="shared" si="24"/>
        <v>1.03775</v>
      </c>
      <c r="P811" s="10">
        <f>ROUND(E811/L811,2)</f>
        <v>79.83</v>
      </c>
      <c r="Q811" t="s">
        <v>8311</v>
      </c>
      <c r="R811" t="s">
        <v>8310</v>
      </c>
      <c r="S811" s="14">
        <f>(((J811/60)/60)/24)+DATE(1970,1,1)</f>
        <v>41628.833680555559</v>
      </c>
      <c r="T811" s="14">
        <f t="shared" si="25"/>
        <v>41658.833680555559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8">
        <f t="shared" si="24"/>
        <v>1.05</v>
      </c>
      <c r="P812" s="10">
        <f>ROUND(E812/L812,2)</f>
        <v>58.33</v>
      </c>
      <c r="Q812" t="s">
        <v>8311</v>
      </c>
      <c r="R812" t="s">
        <v>8310</v>
      </c>
      <c r="S812" s="14">
        <f>(((J812/60)/60)/24)+DATE(1970,1,1)</f>
        <v>41123.056273148148</v>
      </c>
      <c r="T812" s="14">
        <f t="shared" si="25"/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8">
        <f t="shared" si="24"/>
        <v>1.04</v>
      </c>
      <c r="P813" s="10">
        <f>ROUND(E813/L813,2)</f>
        <v>86.67</v>
      </c>
      <c r="Q813" t="s">
        <v>8311</v>
      </c>
      <c r="R813" t="s">
        <v>8310</v>
      </c>
      <c r="S813" s="14">
        <f>(((J813/60)/60)/24)+DATE(1970,1,1)</f>
        <v>41443.643541666665</v>
      </c>
      <c r="T813" s="14">
        <f t="shared" si="25"/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8">
        <f t="shared" si="24"/>
        <v>1.5183333333333333</v>
      </c>
      <c r="P814" s="10">
        <f>ROUND(E814/L814,2)</f>
        <v>27.61</v>
      </c>
      <c r="Q814" t="s">
        <v>8311</v>
      </c>
      <c r="R814" t="s">
        <v>8310</v>
      </c>
      <c r="S814" s="14">
        <f>(((J814/60)/60)/24)+DATE(1970,1,1)</f>
        <v>41282.017962962964</v>
      </c>
      <c r="T814" s="14">
        <f t="shared" si="25"/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8">
        <f t="shared" si="24"/>
        <v>1.59996</v>
      </c>
      <c r="P815" s="10">
        <f>ROUND(E815/L815,2)</f>
        <v>25</v>
      </c>
      <c r="Q815" t="s">
        <v>8311</v>
      </c>
      <c r="R815" t="s">
        <v>8310</v>
      </c>
      <c r="S815" s="14">
        <f>(((J815/60)/60)/24)+DATE(1970,1,1)</f>
        <v>41080.960243055553</v>
      </c>
      <c r="T815" s="14">
        <f t="shared" si="25"/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8">
        <f t="shared" si="24"/>
        <v>1.2729999999999999</v>
      </c>
      <c r="P816" s="10">
        <f>ROUND(E816/L816,2)</f>
        <v>45.46</v>
      </c>
      <c r="Q816" t="s">
        <v>8311</v>
      </c>
      <c r="R816" t="s">
        <v>8310</v>
      </c>
      <c r="S816" s="14">
        <f>(((J816/60)/60)/24)+DATE(1970,1,1)</f>
        <v>40679.743067129632</v>
      </c>
      <c r="T816" s="14">
        <f t="shared" si="25"/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8">
        <f t="shared" si="24"/>
        <v>1.07</v>
      </c>
      <c r="P817" s="10">
        <f>ROUND(E817/L817,2)</f>
        <v>99.53</v>
      </c>
      <c r="Q817" t="s">
        <v>8311</v>
      </c>
      <c r="R817" t="s">
        <v>8310</v>
      </c>
      <c r="S817" s="14">
        <f>(((J817/60)/60)/24)+DATE(1970,1,1)</f>
        <v>41914.917858796296</v>
      </c>
      <c r="T817" s="14">
        <f t="shared" si="25"/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8">
        <f t="shared" si="24"/>
        <v>1.1512214285714286</v>
      </c>
      <c r="P818" s="10">
        <f>ROUND(E818/L818,2)</f>
        <v>39.31</v>
      </c>
      <c r="Q818" t="s">
        <v>8311</v>
      </c>
      <c r="R818" t="s">
        <v>8310</v>
      </c>
      <c r="S818" s="14">
        <f>(((J818/60)/60)/24)+DATE(1970,1,1)</f>
        <v>41341.870868055557</v>
      </c>
      <c r="T818" s="14">
        <f t="shared" si="25"/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8">
        <f t="shared" si="24"/>
        <v>1.3711066666666665</v>
      </c>
      <c r="P819" s="10">
        <f>ROUND(E819/L819,2)</f>
        <v>89.42</v>
      </c>
      <c r="Q819" t="s">
        <v>8311</v>
      </c>
      <c r="R819" t="s">
        <v>8310</v>
      </c>
      <c r="S819" s="14">
        <f>(((J819/60)/60)/24)+DATE(1970,1,1)</f>
        <v>40925.599664351852</v>
      </c>
      <c r="T819" s="14">
        <f t="shared" si="25"/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8">
        <f t="shared" si="24"/>
        <v>1.5571428571428572</v>
      </c>
      <c r="P820" s="10">
        <f>ROUND(E820/L820,2)</f>
        <v>28.68</v>
      </c>
      <c r="Q820" t="s">
        <v>8311</v>
      </c>
      <c r="R820" t="s">
        <v>8310</v>
      </c>
      <c r="S820" s="14">
        <f>(((J820/60)/60)/24)+DATE(1970,1,1)</f>
        <v>41120.882881944446</v>
      </c>
      <c r="T820" s="14">
        <f t="shared" si="25"/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8">
        <f t="shared" si="24"/>
        <v>1.0874999999999999</v>
      </c>
      <c r="P821" s="10">
        <f>ROUND(E821/L821,2)</f>
        <v>31.07</v>
      </c>
      <c r="Q821" t="s">
        <v>8311</v>
      </c>
      <c r="R821" t="s">
        <v>8310</v>
      </c>
      <c r="S821" s="14">
        <f>(((J821/60)/60)/24)+DATE(1970,1,1)</f>
        <v>41619.998310185183</v>
      </c>
      <c r="T821" s="14">
        <f t="shared" si="25"/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8">
        <f t="shared" si="24"/>
        <v>1.3405</v>
      </c>
      <c r="P822" s="10">
        <f>ROUND(E822/L822,2)</f>
        <v>70.55</v>
      </c>
      <c r="Q822" t="s">
        <v>8311</v>
      </c>
      <c r="R822" t="s">
        <v>8310</v>
      </c>
      <c r="S822" s="14">
        <f>(((J822/60)/60)/24)+DATE(1970,1,1)</f>
        <v>41768.841921296298</v>
      </c>
      <c r="T822" s="14">
        <f t="shared" si="25"/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8">
        <f t="shared" si="24"/>
        <v>1</v>
      </c>
      <c r="P823" s="10">
        <f>ROUND(E823/L823,2)</f>
        <v>224.13</v>
      </c>
      <c r="Q823" t="s">
        <v>8311</v>
      </c>
      <c r="R823" t="s">
        <v>8310</v>
      </c>
      <c r="S823" s="14">
        <f>(((J823/60)/60)/24)+DATE(1970,1,1)</f>
        <v>42093.922048611115</v>
      </c>
      <c r="T823" s="14">
        <f t="shared" si="25"/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8">
        <f t="shared" si="24"/>
        <v>1.1916666666666667</v>
      </c>
      <c r="P824" s="10">
        <f>ROUND(E824/L824,2)</f>
        <v>51.81</v>
      </c>
      <c r="Q824" t="s">
        <v>8311</v>
      </c>
      <c r="R824" t="s">
        <v>8310</v>
      </c>
      <c r="S824" s="14">
        <f>(((J824/60)/60)/24)+DATE(1970,1,1)</f>
        <v>41157.947337962964</v>
      </c>
      <c r="T824" s="14">
        <f t="shared" si="25"/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8">
        <f t="shared" si="24"/>
        <v>1.7949999999999999</v>
      </c>
      <c r="P825" s="10">
        <f>ROUND(E825/L825,2)</f>
        <v>43.52</v>
      </c>
      <c r="Q825" t="s">
        <v>8311</v>
      </c>
      <c r="R825" t="s">
        <v>8310</v>
      </c>
      <c r="S825" s="14">
        <f>(((J825/60)/60)/24)+DATE(1970,1,1)</f>
        <v>42055.972824074073</v>
      </c>
      <c r="T825" s="14">
        <f t="shared" si="25"/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8">
        <f t="shared" si="24"/>
        <v>1.3438124999999999</v>
      </c>
      <c r="P826" s="10">
        <f>ROUND(E826/L826,2)</f>
        <v>39.82</v>
      </c>
      <c r="Q826" t="s">
        <v>8311</v>
      </c>
      <c r="R826" t="s">
        <v>8310</v>
      </c>
      <c r="S826" s="14">
        <f>(((J826/60)/60)/24)+DATE(1970,1,1)</f>
        <v>40250.242106481484</v>
      </c>
      <c r="T826" s="14">
        <f t="shared" si="25"/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8">
        <f t="shared" si="24"/>
        <v>1.0043200000000001</v>
      </c>
      <c r="P827" s="10">
        <f>ROUND(E827/L827,2)</f>
        <v>126.81</v>
      </c>
      <c r="Q827" t="s">
        <v>8311</v>
      </c>
      <c r="R827" t="s">
        <v>8310</v>
      </c>
      <c r="S827" s="14">
        <f>(((J827/60)/60)/24)+DATE(1970,1,1)</f>
        <v>41186.306527777779</v>
      </c>
      <c r="T827" s="14">
        <f t="shared" si="25"/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8">
        <f t="shared" si="24"/>
        <v>1.0145454545454546</v>
      </c>
      <c r="P828" s="10">
        <f>ROUND(E828/L828,2)</f>
        <v>113.88</v>
      </c>
      <c r="Q828" t="s">
        <v>8311</v>
      </c>
      <c r="R828" t="s">
        <v>8310</v>
      </c>
      <c r="S828" s="14">
        <f>(((J828/60)/60)/24)+DATE(1970,1,1)</f>
        <v>40973.038541666669</v>
      </c>
      <c r="T828" s="14">
        <f t="shared" si="25"/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8">
        <f t="shared" si="24"/>
        <v>1.0333333333333334</v>
      </c>
      <c r="P829" s="10">
        <f>ROUND(E829/L829,2)</f>
        <v>28.18</v>
      </c>
      <c r="Q829" t="s">
        <v>8311</v>
      </c>
      <c r="R829" t="s">
        <v>8310</v>
      </c>
      <c r="S829" s="14">
        <f>(((J829/60)/60)/24)+DATE(1970,1,1)</f>
        <v>40927.473460648151</v>
      </c>
      <c r="T829" s="14">
        <f t="shared" si="25"/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8">
        <f t="shared" si="24"/>
        <v>1.07</v>
      </c>
      <c r="P830" s="10">
        <f>ROUND(E830/L830,2)</f>
        <v>36.61</v>
      </c>
      <c r="Q830" t="s">
        <v>8311</v>
      </c>
      <c r="R830" t="s">
        <v>8310</v>
      </c>
      <c r="S830" s="14">
        <f>(((J830/60)/60)/24)+DATE(1970,1,1)</f>
        <v>41073.050717592596</v>
      </c>
      <c r="T830" s="14">
        <f t="shared" si="25"/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8">
        <f t="shared" si="24"/>
        <v>1.04</v>
      </c>
      <c r="P831" s="10">
        <f>ROUND(E831/L831,2)</f>
        <v>32.5</v>
      </c>
      <c r="Q831" t="s">
        <v>8311</v>
      </c>
      <c r="R831" t="s">
        <v>8310</v>
      </c>
      <c r="S831" s="14">
        <f>(((J831/60)/60)/24)+DATE(1970,1,1)</f>
        <v>42504.801388888889</v>
      </c>
      <c r="T831" s="14">
        <f t="shared" si="25"/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8">
        <f t="shared" si="24"/>
        <v>1.0783333333333334</v>
      </c>
      <c r="P832" s="10">
        <f>ROUND(E832/L832,2)</f>
        <v>60.66</v>
      </c>
      <c r="Q832" t="s">
        <v>8311</v>
      </c>
      <c r="R832" t="s">
        <v>8310</v>
      </c>
      <c r="S832" s="14">
        <f>(((J832/60)/60)/24)+DATE(1970,1,1)</f>
        <v>41325.525752314818</v>
      </c>
      <c r="T832" s="14">
        <f t="shared" si="25"/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8">
        <f t="shared" si="24"/>
        <v>2.3333333333333335</v>
      </c>
      <c r="P833" s="10">
        <f>ROUND(E833/L833,2)</f>
        <v>175</v>
      </c>
      <c r="Q833" t="s">
        <v>8311</v>
      </c>
      <c r="R833" t="s">
        <v>8310</v>
      </c>
      <c r="S833" s="14">
        <f>(((J833/60)/60)/24)+DATE(1970,1,1)</f>
        <v>40996.646921296298</v>
      </c>
      <c r="T833" s="14">
        <f t="shared" si="25"/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8">
        <f t="shared" si="24"/>
        <v>1.0060706666666666</v>
      </c>
      <c r="P834" s="10">
        <f>ROUND(E834/L834,2)</f>
        <v>97.99</v>
      </c>
      <c r="Q834" t="s">
        <v>8311</v>
      </c>
      <c r="R834" t="s">
        <v>8310</v>
      </c>
      <c r="S834" s="14">
        <f>(((J834/60)/60)/24)+DATE(1970,1,1)</f>
        <v>40869.675173611111</v>
      </c>
      <c r="T834" s="14">
        <f t="shared" si="25"/>
        <v>40929.342361111114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8">
        <f t="shared" ref="O835:O898" si="26">E835/D835</f>
        <v>1.0166666666666666</v>
      </c>
      <c r="P835" s="10">
        <f>ROUND(E835/L835,2)</f>
        <v>148.78</v>
      </c>
      <c r="Q835" t="s">
        <v>8311</v>
      </c>
      <c r="R835" t="s">
        <v>8310</v>
      </c>
      <c r="S835" s="14">
        <f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8">
        <f t="shared" si="26"/>
        <v>1.3101818181818181</v>
      </c>
      <c r="P836" s="10">
        <f>ROUND(E836/L836,2)</f>
        <v>96.08</v>
      </c>
      <c r="Q836" t="s">
        <v>8311</v>
      </c>
      <c r="R836" t="s">
        <v>8310</v>
      </c>
      <c r="S836" s="14">
        <f>(((J836/60)/60)/24)+DATE(1970,1,1)</f>
        <v>41422.822824074072</v>
      </c>
      <c r="T836" s="14">
        <f t="shared" si="27"/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8">
        <f t="shared" si="26"/>
        <v>1.1725000000000001</v>
      </c>
      <c r="P837" s="10">
        <f>ROUND(E837/L837,2)</f>
        <v>58.63</v>
      </c>
      <c r="Q837" t="s">
        <v>8311</v>
      </c>
      <c r="R837" t="s">
        <v>8310</v>
      </c>
      <c r="S837" s="14">
        <f>(((J837/60)/60)/24)+DATE(1970,1,1)</f>
        <v>41005.45784722222</v>
      </c>
      <c r="T837" s="14">
        <f t="shared" si="27"/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8">
        <f t="shared" si="26"/>
        <v>1.009304</v>
      </c>
      <c r="P838" s="10">
        <f>ROUND(E838/L838,2)</f>
        <v>109.71</v>
      </c>
      <c r="Q838" t="s">
        <v>8311</v>
      </c>
      <c r="R838" t="s">
        <v>8310</v>
      </c>
      <c r="S838" s="14">
        <f>(((J838/60)/60)/24)+DATE(1970,1,1)</f>
        <v>41524.056921296295</v>
      </c>
      <c r="T838" s="14">
        <f t="shared" si="27"/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8">
        <f t="shared" si="26"/>
        <v>1.218</v>
      </c>
      <c r="P839" s="10">
        <f>ROUND(E839/L839,2)</f>
        <v>49.11</v>
      </c>
      <c r="Q839" t="s">
        <v>8311</v>
      </c>
      <c r="R839" t="s">
        <v>8310</v>
      </c>
      <c r="S839" s="14">
        <f>(((J839/60)/60)/24)+DATE(1970,1,1)</f>
        <v>41730.998402777775</v>
      </c>
      <c r="T839" s="14">
        <f t="shared" si="27"/>
        <v>41760.998402777775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8">
        <f t="shared" si="26"/>
        <v>1.454</v>
      </c>
      <c r="P840" s="10">
        <f>ROUND(E840/L840,2)</f>
        <v>47.67</v>
      </c>
      <c r="Q840" t="s">
        <v>8311</v>
      </c>
      <c r="R840" t="s">
        <v>8310</v>
      </c>
      <c r="S840" s="14">
        <f>(((J840/60)/60)/24)+DATE(1970,1,1)</f>
        <v>40895.897974537038</v>
      </c>
      <c r="T840" s="14">
        <f t="shared" si="27"/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8">
        <f t="shared" si="26"/>
        <v>1.166166</v>
      </c>
      <c r="P841" s="10">
        <f>ROUND(E841/L841,2)</f>
        <v>60.74</v>
      </c>
      <c r="Q841" t="s">
        <v>8311</v>
      </c>
      <c r="R841" t="s">
        <v>8310</v>
      </c>
      <c r="S841" s="14">
        <f>(((J841/60)/60)/24)+DATE(1970,1,1)</f>
        <v>41144.763379629629</v>
      </c>
      <c r="T841" s="14">
        <f t="shared" si="27"/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8">
        <f t="shared" si="26"/>
        <v>1.2041660000000001</v>
      </c>
      <c r="P842" s="10">
        <f>ROUND(E842/L842,2)</f>
        <v>63.38</v>
      </c>
      <c r="Q842" t="s">
        <v>8311</v>
      </c>
      <c r="R842" t="s">
        <v>8328</v>
      </c>
      <c r="S842" s="14">
        <f>(((J842/60)/60)/24)+DATE(1970,1,1)</f>
        <v>42607.226701388892</v>
      </c>
      <c r="T842" s="14">
        <f t="shared" si="27"/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8">
        <f t="shared" si="26"/>
        <v>1.0132000000000001</v>
      </c>
      <c r="P843" s="10">
        <f>ROUND(E843/L843,2)</f>
        <v>53.89</v>
      </c>
      <c r="Q843" t="s">
        <v>8311</v>
      </c>
      <c r="R843" t="s">
        <v>8328</v>
      </c>
      <c r="S843" s="14">
        <f>(((J843/60)/60)/24)+DATE(1970,1,1)</f>
        <v>41923.838692129626</v>
      </c>
      <c r="T843" s="14">
        <f t="shared" si="27"/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8">
        <f t="shared" si="26"/>
        <v>1.0431999999999999</v>
      </c>
      <c r="P844" s="10">
        <f>ROUND(E844/L844,2)</f>
        <v>66.87</v>
      </c>
      <c r="Q844" t="s">
        <v>8311</v>
      </c>
      <c r="R844" t="s">
        <v>8328</v>
      </c>
      <c r="S844" s="14">
        <f>(((J844/60)/60)/24)+DATE(1970,1,1)</f>
        <v>41526.592395833337</v>
      </c>
      <c r="T844" s="14">
        <f t="shared" si="27"/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8">
        <f t="shared" si="26"/>
        <v>2.6713333333333331</v>
      </c>
      <c r="P845" s="10">
        <f>ROUND(E845/L845,2)</f>
        <v>63.1</v>
      </c>
      <c r="Q845" t="s">
        <v>8311</v>
      </c>
      <c r="R845" t="s">
        <v>8328</v>
      </c>
      <c r="S845" s="14">
        <f>(((J845/60)/60)/24)+DATE(1970,1,1)</f>
        <v>42695.257870370369</v>
      </c>
      <c r="T845" s="14">
        <f t="shared" si="27"/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8">
        <f t="shared" si="26"/>
        <v>1.9413333333333334</v>
      </c>
      <c r="P846" s="10">
        <f>ROUND(E846/L846,2)</f>
        <v>36.630000000000003</v>
      </c>
      <c r="Q846" t="s">
        <v>8311</v>
      </c>
      <c r="R846" t="s">
        <v>8328</v>
      </c>
      <c r="S846" s="14">
        <f>(((J846/60)/60)/24)+DATE(1970,1,1)</f>
        <v>41905.684629629628</v>
      </c>
      <c r="T846" s="14">
        <f t="shared" si="27"/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8">
        <f t="shared" si="26"/>
        <v>1.203802</v>
      </c>
      <c r="P847" s="10">
        <f>ROUND(E847/L847,2)</f>
        <v>34.01</v>
      </c>
      <c r="Q847" t="s">
        <v>8311</v>
      </c>
      <c r="R847" t="s">
        <v>8328</v>
      </c>
      <c r="S847" s="14">
        <f>(((J847/60)/60)/24)+DATE(1970,1,1)</f>
        <v>42578.205972222218</v>
      </c>
      <c r="T847" s="14">
        <f t="shared" si="27"/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8">
        <f t="shared" si="26"/>
        <v>1.2200090909090908</v>
      </c>
      <c r="P848" s="10">
        <f>ROUND(E848/L848,2)</f>
        <v>28.55</v>
      </c>
      <c r="Q848" t="s">
        <v>8311</v>
      </c>
      <c r="R848" t="s">
        <v>8328</v>
      </c>
      <c r="S848" s="14">
        <f>(((J848/60)/60)/24)+DATE(1970,1,1)</f>
        <v>41694.391840277778</v>
      </c>
      <c r="T848" s="14">
        <f t="shared" si="27"/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8">
        <f t="shared" si="26"/>
        <v>1</v>
      </c>
      <c r="P849" s="10">
        <f>ROUND(E849/L849,2)</f>
        <v>10</v>
      </c>
      <c r="Q849" t="s">
        <v>8311</v>
      </c>
      <c r="R849" t="s">
        <v>8328</v>
      </c>
      <c r="S849" s="14">
        <f>(((J849/60)/60)/24)+DATE(1970,1,1)</f>
        <v>42165.79833333334</v>
      </c>
      <c r="T849" s="14">
        <f t="shared" si="27"/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8">
        <f t="shared" si="26"/>
        <v>1</v>
      </c>
      <c r="P850" s="10">
        <f>ROUND(E850/L850,2)</f>
        <v>18.75</v>
      </c>
      <c r="Q850" t="s">
        <v>8311</v>
      </c>
      <c r="R850" t="s">
        <v>8328</v>
      </c>
      <c r="S850" s="14">
        <f>(((J850/60)/60)/24)+DATE(1970,1,1)</f>
        <v>42078.792048611111</v>
      </c>
      <c r="T850" s="14">
        <f t="shared" si="27"/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8">
        <f t="shared" si="26"/>
        <v>1.1990000000000001</v>
      </c>
      <c r="P851" s="10">
        <f>ROUND(E851/L851,2)</f>
        <v>41.7</v>
      </c>
      <c r="Q851" t="s">
        <v>8311</v>
      </c>
      <c r="R851" t="s">
        <v>8328</v>
      </c>
      <c r="S851" s="14">
        <f>(((J851/60)/60)/24)+DATE(1970,1,1)</f>
        <v>42051.148888888885</v>
      </c>
      <c r="T851" s="14">
        <f t="shared" si="27"/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8">
        <f t="shared" si="26"/>
        <v>1.55175</v>
      </c>
      <c r="P852" s="10">
        <f>ROUND(E852/L852,2)</f>
        <v>46.67</v>
      </c>
      <c r="Q852" t="s">
        <v>8311</v>
      </c>
      <c r="R852" t="s">
        <v>8328</v>
      </c>
      <c r="S852" s="14">
        <f>(((J852/60)/60)/24)+DATE(1970,1,1)</f>
        <v>42452.827743055561</v>
      </c>
      <c r="T852" s="14">
        <f t="shared" si="27"/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8">
        <f t="shared" si="26"/>
        <v>1.3045</v>
      </c>
      <c r="P853" s="10">
        <f>ROUND(E853/L853,2)</f>
        <v>37.270000000000003</v>
      </c>
      <c r="Q853" t="s">
        <v>8311</v>
      </c>
      <c r="R853" t="s">
        <v>8328</v>
      </c>
      <c r="S853" s="14">
        <f>(((J853/60)/60)/24)+DATE(1970,1,1)</f>
        <v>42522.880243055552</v>
      </c>
      <c r="T853" s="14">
        <f t="shared" si="27"/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8">
        <f t="shared" si="26"/>
        <v>1.0497142857142858</v>
      </c>
      <c r="P854" s="10">
        <f>ROUND(E854/L854,2)</f>
        <v>59.26</v>
      </c>
      <c r="Q854" t="s">
        <v>8311</v>
      </c>
      <c r="R854" t="s">
        <v>8328</v>
      </c>
      <c r="S854" s="14">
        <f>(((J854/60)/60)/24)+DATE(1970,1,1)</f>
        <v>42656.805497685185</v>
      </c>
      <c r="T854" s="14">
        <f t="shared" si="27"/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8">
        <f t="shared" si="26"/>
        <v>1</v>
      </c>
      <c r="P855" s="10">
        <f>ROUND(E855/L855,2)</f>
        <v>30</v>
      </c>
      <c r="Q855" t="s">
        <v>8311</v>
      </c>
      <c r="R855" t="s">
        <v>8328</v>
      </c>
      <c r="S855" s="14">
        <f>(((J855/60)/60)/24)+DATE(1970,1,1)</f>
        <v>42021.832280092596</v>
      </c>
      <c r="T855" s="14">
        <f t="shared" si="27"/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8">
        <f t="shared" si="26"/>
        <v>1.1822050359712231</v>
      </c>
      <c r="P856" s="10">
        <f>ROUND(E856/L856,2)</f>
        <v>65.86</v>
      </c>
      <c r="Q856" t="s">
        <v>8311</v>
      </c>
      <c r="R856" t="s">
        <v>8328</v>
      </c>
      <c r="S856" s="14">
        <f>(((J856/60)/60)/24)+DATE(1970,1,1)</f>
        <v>42702.212337962963</v>
      </c>
      <c r="T856" s="14">
        <f t="shared" si="27"/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8">
        <f t="shared" si="26"/>
        <v>1.0344827586206897</v>
      </c>
      <c r="P857" s="10">
        <f>ROUND(E857/L857,2)</f>
        <v>31.91</v>
      </c>
      <c r="Q857" t="s">
        <v>8311</v>
      </c>
      <c r="R857" t="s">
        <v>8328</v>
      </c>
      <c r="S857" s="14">
        <f>(((J857/60)/60)/24)+DATE(1970,1,1)</f>
        <v>42545.125196759262</v>
      </c>
      <c r="T857" s="14">
        <f t="shared" si="27"/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8">
        <f t="shared" si="26"/>
        <v>2.1800000000000002</v>
      </c>
      <c r="P858" s="10">
        <f>ROUND(E858/L858,2)</f>
        <v>19.46</v>
      </c>
      <c r="Q858" t="s">
        <v>8311</v>
      </c>
      <c r="R858" t="s">
        <v>8328</v>
      </c>
      <c r="S858" s="14">
        <f>(((J858/60)/60)/24)+DATE(1970,1,1)</f>
        <v>42609.311990740738</v>
      </c>
      <c r="T858" s="14">
        <f t="shared" si="27"/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8">
        <f t="shared" si="26"/>
        <v>1</v>
      </c>
      <c r="P859" s="10">
        <f>ROUND(E859/L859,2)</f>
        <v>50</v>
      </c>
      <c r="Q859" t="s">
        <v>8311</v>
      </c>
      <c r="R859" t="s">
        <v>8328</v>
      </c>
      <c r="S859" s="14">
        <f>(((J859/60)/60)/24)+DATE(1970,1,1)</f>
        <v>42291.581377314811</v>
      </c>
      <c r="T859" s="14">
        <f t="shared" si="27"/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8">
        <f t="shared" si="26"/>
        <v>1.4400583333333332</v>
      </c>
      <c r="P860" s="10">
        <f>ROUND(E860/L860,2)</f>
        <v>22.74</v>
      </c>
      <c r="Q860" t="s">
        <v>8311</v>
      </c>
      <c r="R860" t="s">
        <v>8328</v>
      </c>
      <c r="S860" s="14">
        <f>(((J860/60)/60)/24)+DATE(1970,1,1)</f>
        <v>42079.745578703703</v>
      </c>
      <c r="T860" s="14">
        <f t="shared" si="27"/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8">
        <f t="shared" si="26"/>
        <v>1.0467500000000001</v>
      </c>
      <c r="P861" s="10">
        <f>ROUND(E861/L861,2)</f>
        <v>42.72</v>
      </c>
      <c r="Q861" t="s">
        <v>8311</v>
      </c>
      <c r="R861" t="s">
        <v>8328</v>
      </c>
      <c r="S861" s="14">
        <f>(((J861/60)/60)/24)+DATE(1970,1,1)</f>
        <v>42128.820231481484</v>
      </c>
      <c r="T861" s="14">
        <f t="shared" si="27"/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8">
        <f t="shared" si="26"/>
        <v>0.18142857142857144</v>
      </c>
      <c r="P862" s="10">
        <f>ROUND(E862/L862,2)</f>
        <v>52.92</v>
      </c>
      <c r="Q862" t="s">
        <v>8311</v>
      </c>
      <c r="R862" t="s">
        <v>8329</v>
      </c>
      <c r="S862" s="14">
        <f>(((J862/60)/60)/24)+DATE(1970,1,1)</f>
        <v>41570.482789351852</v>
      </c>
      <c r="T862" s="14">
        <f t="shared" si="27"/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8">
        <f t="shared" si="26"/>
        <v>2.2444444444444444E-2</v>
      </c>
      <c r="P863" s="10">
        <f>ROUND(E863/L863,2)</f>
        <v>50.5</v>
      </c>
      <c r="Q863" t="s">
        <v>8311</v>
      </c>
      <c r="R863" t="s">
        <v>8329</v>
      </c>
      <c r="S863" s="14">
        <f>(((J863/60)/60)/24)+DATE(1970,1,1)</f>
        <v>42599.965324074074</v>
      </c>
      <c r="T863" s="14">
        <f t="shared" si="27"/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8">
        <f t="shared" si="26"/>
        <v>3.3999999999999998E-3</v>
      </c>
      <c r="P864" s="10">
        <f>ROUND(E864/L864,2)</f>
        <v>42.5</v>
      </c>
      <c r="Q864" t="s">
        <v>8311</v>
      </c>
      <c r="R864" t="s">
        <v>8329</v>
      </c>
      <c r="S864" s="14">
        <f>(((J864/60)/60)/24)+DATE(1970,1,1)</f>
        <v>41559.5549537037</v>
      </c>
      <c r="T864" s="14">
        <f t="shared" si="27"/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8">
        <f t="shared" si="26"/>
        <v>4.4999999999999998E-2</v>
      </c>
      <c r="P865" s="10">
        <f>ROUND(E865/L865,2)</f>
        <v>18</v>
      </c>
      <c r="Q865" t="s">
        <v>8311</v>
      </c>
      <c r="R865" t="s">
        <v>8329</v>
      </c>
      <c r="S865" s="14">
        <f>(((J865/60)/60)/24)+DATE(1970,1,1)</f>
        <v>40921.117662037039</v>
      </c>
      <c r="T865" s="14">
        <f t="shared" si="27"/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8">
        <f t="shared" si="26"/>
        <v>0.41538461538461541</v>
      </c>
      <c r="P866" s="10">
        <f>ROUND(E866/L866,2)</f>
        <v>34.18</v>
      </c>
      <c r="Q866" t="s">
        <v>8311</v>
      </c>
      <c r="R866" t="s">
        <v>8329</v>
      </c>
      <c r="S866" s="14">
        <f>(((J866/60)/60)/24)+DATE(1970,1,1)</f>
        <v>41541.106921296298</v>
      </c>
      <c r="T866" s="14">
        <f t="shared" si="27"/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8">
        <f t="shared" si="26"/>
        <v>2.0454545454545454E-2</v>
      </c>
      <c r="P867" s="10">
        <f>ROUND(E867/L867,2)</f>
        <v>22.5</v>
      </c>
      <c r="Q867" t="s">
        <v>8311</v>
      </c>
      <c r="R867" t="s">
        <v>8329</v>
      </c>
      <c r="S867" s="14">
        <f>(((J867/60)/60)/24)+DATE(1970,1,1)</f>
        <v>41230.77311342593</v>
      </c>
      <c r="T867" s="14">
        <f t="shared" si="27"/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8">
        <f t="shared" si="26"/>
        <v>0.18285714285714286</v>
      </c>
      <c r="P868" s="10">
        <f>ROUND(E868/L868,2)</f>
        <v>58.18</v>
      </c>
      <c r="Q868" t="s">
        <v>8311</v>
      </c>
      <c r="R868" t="s">
        <v>8329</v>
      </c>
      <c r="S868" s="14">
        <f>(((J868/60)/60)/24)+DATE(1970,1,1)</f>
        <v>42025.637939814813</v>
      </c>
      <c r="T868" s="14">
        <f t="shared" si="27"/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8">
        <f t="shared" si="26"/>
        <v>0.2402</v>
      </c>
      <c r="P869" s="10">
        <f>ROUND(E869/L869,2)</f>
        <v>109.18</v>
      </c>
      <c r="Q869" t="s">
        <v>8311</v>
      </c>
      <c r="R869" t="s">
        <v>8329</v>
      </c>
      <c r="S869" s="14">
        <f>(((J869/60)/60)/24)+DATE(1970,1,1)</f>
        <v>40088.105393518519</v>
      </c>
      <c r="T869" s="14">
        <f t="shared" si="27"/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8">
        <f t="shared" si="26"/>
        <v>1.1111111111111111E-3</v>
      </c>
      <c r="P870" s="10">
        <f>ROUND(E870/L870,2)</f>
        <v>50</v>
      </c>
      <c r="Q870" t="s">
        <v>8311</v>
      </c>
      <c r="R870" t="s">
        <v>8329</v>
      </c>
      <c r="S870" s="14">
        <f>(((J870/60)/60)/24)+DATE(1970,1,1)</f>
        <v>41616.027754629627</v>
      </c>
      <c r="T870" s="14">
        <f t="shared" si="27"/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8">
        <f t="shared" si="26"/>
        <v>0.11818181818181818</v>
      </c>
      <c r="P871" s="10">
        <f>ROUND(E871/L871,2)</f>
        <v>346.67</v>
      </c>
      <c r="Q871" t="s">
        <v>8311</v>
      </c>
      <c r="R871" t="s">
        <v>8329</v>
      </c>
      <c r="S871" s="14">
        <f>(((J871/60)/60)/24)+DATE(1970,1,1)</f>
        <v>41342.845567129632</v>
      </c>
      <c r="T871" s="14">
        <f t="shared" si="27"/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8">
        <f t="shared" si="26"/>
        <v>3.0999999999999999E-3</v>
      </c>
      <c r="P872" s="10">
        <f>ROUND(E872/L872,2)</f>
        <v>12.4</v>
      </c>
      <c r="Q872" t="s">
        <v>8311</v>
      </c>
      <c r="R872" t="s">
        <v>8329</v>
      </c>
      <c r="S872" s="14">
        <f>(((J872/60)/60)/24)+DATE(1970,1,1)</f>
        <v>41488.022256944445</v>
      </c>
      <c r="T872" s="14">
        <f t="shared" si="27"/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8">
        <f t="shared" si="26"/>
        <v>5.4166666666666669E-2</v>
      </c>
      <c r="P873" s="10">
        <f>ROUND(E873/L873,2)</f>
        <v>27.08</v>
      </c>
      <c r="Q873" t="s">
        <v>8311</v>
      </c>
      <c r="R873" t="s">
        <v>8329</v>
      </c>
      <c r="S873" s="14">
        <f>(((J873/60)/60)/24)+DATE(1970,1,1)</f>
        <v>41577.561284722222</v>
      </c>
      <c r="T873" s="14">
        <f t="shared" si="27"/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8">
        <f t="shared" si="26"/>
        <v>8.1250000000000003E-3</v>
      </c>
      <c r="P874" s="10">
        <f>ROUND(E874/L874,2)</f>
        <v>32.5</v>
      </c>
      <c r="Q874" t="s">
        <v>8311</v>
      </c>
      <c r="R874" t="s">
        <v>8329</v>
      </c>
      <c r="S874" s="14">
        <f>(((J874/60)/60)/24)+DATE(1970,1,1)</f>
        <v>40567.825543981482</v>
      </c>
      <c r="T874" s="14">
        <f t="shared" si="27"/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8">
        <f t="shared" si="26"/>
        <v>1.2857142857142857E-2</v>
      </c>
      <c r="P875" s="10">
        <f>ROUND(E875/L875,2)</f>
        <v>9</v>
      </c>
      <c r="Q875" t="s">
        <v>8311</v>
      </c>
      <c r="R875" t="s">
        <v>8329</v>
      </c>
      <c r="S875" s="14">
        <f>(((J875/60)/60)/24)+DATE(1970,1,1)</f>
        <v>41184.167129629634</v>
      </c>
      <c r="T875" s="14">
        <f t="shared" si="27"/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8">
        <f t="shared" si="26"/>
        <v>0.24333333333333335</v>
      </c>
      <c r="P876" s="10">
        <f>ROUND(E876/L876,2)</f>
        <v>34.76</v>
      </c>
      <c r="Q876" t="s">
        <v>8311</v>
      </c>
      <c r="R876" t="s">
        <v>8329</v>
      </c>
      <c r="S876" s="14">
        <f>(((J876/60)/60)/24)+DATE(1970,1,1)</f>
        <v>41368.583726851852</v>
      </c>
      <c r="T876" s="14">
        <f t="shared" si="27"/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8">
        <f t="shared" si="26"/>
        <v>0</v>
      </c>
      <c r="P877" s="10" t="e">
        <f>ROUND(E877/L877,2)</f>
        <v>#DIV/0!</v>
      </c>
      <c r="Q877" t="s">
        <v>8311</v>
      </c>
      <c r="R877" t="s">
        <v>8329</v>
      </c>
      <c r="S877" s="14">
        <f>(((J877/60)/60)/24)+DATE(1970,1,1)</f>
        <v>42248.723738425921</v>
      </c>
      <c r="T877" s="14">
        <f t="shared" si="27"/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8">
        <f t="shared" si="26"/>
        <v>0.40799492385786801</v>
      </c>
      <c r="P878" s="10">
        <f>ROUND(E878/L878,2)</f>
        <v>28.58</v>
      </c>
      <c r="Q878" t="s">
        <v>8311</v>
      </c>
      <c r="R878" t="s">
        <v>8329</v>
      </c>
      <c r="S878" s="14">
        <f>(((J878/60)/60)/24)+DATE(1970,1,1)</f>
        <v>41276.496840277774</v>
      </c>
      <c r="T878" s="14">
        <f t="shared" si="27"/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8">
        <f t="shared" si="26"/>
        <v>0.67549999999999999</v>
      </c>
      <c r="P879" s="10">
        <f>ROUND(E879/L879,2)</f>
        <v>46.59</v>
      </c>
      <c r="Q879" t="s">
        <v>8311</v>
      </c>
      <c r="R879" t="s">
        <v>8329</v>
      </c>
      <c r="S879" s="14">
        <f>(((J879/60)/60)/24)+DATE(1970,1,1)</f>
        <v>41597.788888888892</v>
      </c>
      <c r="T879" s="14">
        <f t="shared" si="27"/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8">
        <f t="shared" si="26"/>
        <v>1.2999999999999999E-2</v>
      </c>
      <c r="P880" s="10">
        <f>ROUND(E880/L880,2)</f>
        <v>32.5</v>
      </c>
      <c r="Q880" t="s">
        <v>8311</v>
      </c>
      <c r="R880" t="s">
        <v>8329</v>
      </c>
      <c r="S880" s="14">
        <f>(((J880/60)/60)/24)+DATE(1970,1,1)</f>
        <v>40505.232916666668</v>
      </c>
      <c r="T880" s="14">
        <f t="shared" si="27"/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8">
        <f t="shared" si="26"/>
        <v>0.30666666666666664</v>
      </c>
      <c r="P881" s="10">
        <f>ROUND(E881/L881,2)</f>
        <v>21.47</v>
      </c>
      <c r="Q881" t="s">
        <v>8311</v>
      </c>
      <c r="R881" t="s">
        <v>8329</v>
      </c>
      <c r="S881" s="14">
        <f>(((J881/60)/60)/24)+DATE(1970,1,1)</f>
        <v>41037.829918981479</v>
      </c>
      <c r="T881" s="14">
        <f t="shared" si="27"/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8">
        <f t="shared" si="26"/>
        <v>2.9894179894179893E-2</v>
      </c>
      <c r="P882" s="10">
        <f>ROUND(E882/L882,2)</f>
        <v>14.13</v>
      </c>
      <c r="Q882" t="s">
        <v>8311</v>
      </c>
      <c r="R882" t="s">
        <v>8330</v>
      </c>
      <c r="S882" s="14">
        <f>(((J882/60)/60)/24)+DATE(1970,1,1)</f>
        <v>41179.32104166667</v>
      </c>
      <c r="T882" s="14">
        <f t="shared" si="27"/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8">
        <f t="shared" si="26"/>
        <v>8.0000000000000002E-3</v>
      </c>
      <c r="P883" s="10">
        <f>ROUND(E883/L883,2)</f>
        <v>30</v>
      </c>
      <c r="Q883" t="s">
        <v>8311</v>
      </c>
      <c r="R883" t="s">
        <v>8330</v>
      </c>
      <c r="S883" s="14">
        <f>(((J883/60)/60)/24)+DATE(1970,1,1)</f>
        <v>40877.25099537037</v>
      </c>
      <c r="T883" s="14">
        <f t="shared" si="27"/>
        <v>40922.25099537037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8">
        <f t="shared" si="26"/>
        <v>0.20133333333333334</v>
      </c>
      <c r="P884" s="10">
        <f>ROUND(E884/L884,2)</f>
        <v>21.57</v>
      </c>
      <c r="Q884" t="s">
        <v>8311</v>
      </c>
      <c r="R884" t="s">
        <v>8330</v>
      </c>
      <c r="S884" s="14">
        <f>(((J884/60)/60)/24)+DATE(1970,1,1)</f>
        <v>40759.860532407409</v>
      </c>
      <c r="T884" s="14">
        <f t="shared" si="27"/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8">
        <f t="shared" si="26"/>
        <v>0.4002</v>
      </c>
      <c r="P885" s="10">
        <f>ROUND(E885/L885,2)</f>
        <v>83.38</v>
      </c>
      <c r="Q885" t="s">
        <v>8311</v>
      </c>
      <c r="R885" t="s">
        <v>8330</v>
      </c>
      <c r="S885" s="14">
        <f>(((J885/60)/60)/24)+DATE(1970,1,1)</f>
        <v>42371.935590277775</v>
      </c>
      <c r="T885" s="14">
        <f t="shared" si="27"/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8">
        <f t="shared" si="26"/>
        <v>0.01</v>
      </c>
      <c r="P886" s="10">
        <f>ROUND(E886/L886,2)</f>
        <v>10</v>
      </c>
      <c r="Q886" t="s">
        <v>8311</v>
      </c>
      <c r="R886" t="s">
        <v>8330</v>
      </c>
      <c r="S886" s="14">
        <f>(((J886/60)/60)/24)+DATE(1970,1,1)</f>
        <v>40981.802615740737</v>
      </c>
      <c r="T886" s="14">
        <f t="shared" si="27"/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8">
        <f t="shared" si="26"/>
        <v>0.75</v>
      </c>
      <c r="P887" s="10">
        <f>ROUND(E887/L887,2)</f>
        <v>35.71</v>
      </c>
      <c r="Q887" t="s">
        <v>8311</v>
      </c>
      <c r="R887" t="s">
        <v>8330</v>
      </c>
      <c r="S887" s="14">
        <f>(((J887/60)/60)/24)+DATE(1970,1,1)</f>
        <v>42713.941099537042</v>
      </c>
      <c r="T887" s="14">
        <f t="shared" si="27"/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8">
        <f t="shared" si="26"/>
        <v>0.41</v>
      </c>
      <c r="P888" s="10">
        <f>ROUND(E888/L888,2)</f>
        <v>29.29</v>
      </c>
      <c r="Q888" t="s">
        <v>8311</v>
      </c>
      <c r="R888" t="s">
        <v>8330</v>
      </c>
      <c r="S888" s="14">
        <f>(((J888/60)/60)/24)+DATE(1970,1,1)</f>
        <v>42603.870520833334</v>
      </c>
      <c r="T888" s="14">
        <f t="shared" si="27"/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8">
        <f t="shared" si="26"/>
        <v>0</v>
      </c>
      <c r="P889" s="10" t="e">
        <f>ROUND(E889/L889,2)</f>
        <v>#DIV/0!</v>
      </c>
      <c r="Q889" t="s">
        <v>8311</v>
      </c>
      <c r="R889" t="s">
        <v>8330</v>
      </c>
      <c r="S889" s="14">
        <f>(((J889/60)/60)/24)+DATE(1970,1,1)</f>
        <v>41026.958969907406</v>
      </c>
      <c r="T889" s="14">
        <f t="shared" si="27"/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8">
        <f t="shared" si="26"/>
        <v>7.1999999999999995E-2</v>
      </c>
      <c r="P890" s="10">
        <f>ROUND(E890/L890,2)</f>
        <v>18</v>
      </c>
      <c r="Q890" t="s">
        <v>8311</v>
      </c>
      <c r="R890" t="s">
        <v>8330</v>
      </c>
      <c r="S890" s="14">
        <f>(((J890/60)/60)/24)+DATE(1970,1,1)</f>
        <v>40751.753298611111</v>
      </c>
      <c r="T890" s="14">
        <f t="shared" si="27"/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8">
        <f t="shared" si="26"/>
        <v>9.4412800000000005E-2</v>
      </c>
      <c r="P891" s="10">
        <f>ROUND(E891/L891,2)</f>
        <v>73.760000000000005</v>
      </c>
      <c r="Q891" t="s">
        <v>8311</v>
      </c>
      <c r="R891" t="s">
        <v>8330</v>
      </c>
      <c r="S891" s="14">
        <f>(((J891/60)/60)/24)+DATE(1970,1,1)</f>
        <v>41887.784062500003</v>
      </c>
      <c r="T891" s="14">
        <f t="shared" si="27"/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8">
        <f t="shared" si="26"/>
        <v>4.1666666666666664E-2</v>
      </c>
      <c r="P892" s="10">
        <f>ROUND(E892/L892,2)</f>
        <v>31.25</v>
      </c>
      <c r="Q892" t="s">
        <v>8311</v>
      </c>
      <c r="R892" t="s">
        <v>8330</v>
      </c>
      <c r="S892" s="14">
        <f>(((J892/60)/60)/24)+DATE(1970,1,1)</f>
        <v>41569.698831018519</v>
      </c>
      <c r="T892" s="14">
        <f t="shared" si="27"/>
        <v>41599.740497685183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8">
        <f t="shared" si="26"/>
        <v>3.2500000000000001E-2</v>
      </c>
      <c r="P893" s="10">
        <f>ROUND(E893/L893,2)</f>
        <v>28.89</v>
      </c>
      <c r="Q893" t="s">
        <v>8311</v>
      </c>
      <c r="R893" t="s">
        <v>8330</v>
      </c>
      <c r="S893" s="14">
        <f>(((J893/60)/60)/24)+DATE(1970,1,1)</f>
        <v>41842.031597222223</v>
      </c>
      <c r="T893" s="14">
        <f t="shared" si="27"/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8">
        <f t="shared" si="26"/>
        <v>0.40749999999999997</v>
      </c>
      <c r="P894" s="10">
        <f>ROUND(E894/L894,2)</f>
        <v>143.82</v>
      </c>
      <c r="Q894" t="s">
        <v>8311</v>
      </c>
      <c r="R894" t="s">
        <v>8330</v>
      </c>
      <c r="S894" s="14">
        <f>(((J894/60)/60)/24)+DATE(1970,1,1)</f>
        <v>40304.20003472222</v>
      </c>
      <c r="T894" s="14">
        <f t="shared" si="27"/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8">
        <f t="shared" si="26"/>
        <v>0.1</v>
      </c>
      <c r="P895" s="10">
        <f>ROUND(E895/L895,2)</f>
        <v>40</v>
      </c>
      <c r="Q895" t="s">
        <v>8311</v>
      </c>
      <c r="R895" t="s">
        <v>8330</v>
      </c>
      <c r="S895" s="14">
        <f>(((J895/60)/60)/24)+DATE(1970,1,1)</f>
        <v>42065.897719907407</v>
      </c>
      <c r="T895" s="14">
        <f t="shared" si="27"/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8">
        <f t="shared" si="26"/>
        <v>0.39169999999999999</v>
      </c>
      <c r="P896" s="10">
        <f>ROUND(E896/L896,2)</f>
        <v>147.81</v>
      </c>
      <c r="Q896" t="s">
        <v>8311</v>
      </c>
      <c r="R896" t="s">
        <v>8330</v>
      </c>
      <c r="S896" s="14">
        <f>(((J896/60)/60)/24)+DATE(1970,1,1)</f>
        <v>42496.981597222228</v>
      </c>
      <c r="T896" s="14">
        <f t="shared" si="27"/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8">
        <f t="shared" si="26"/>
        <v>2.4375000000000001E-2</v>
      </c>
      <c r="P897" s="10">
        <f>ROUND(E897/L897,2)</f>
        <v>27.86</v>
      </c>
      <c r="Q897" t="s">
        <v>8311</v>
      </c>
      <c r="R897" t="s">
        <v>8330</v>
      </c>
      <c r="S897" s="14">
        <f>(((J897/60)/60)/24)+DATE(1970,1,1)</f>
        <v>40431.127650462964</v>
      </c>
      <c r="T897" s="14">
        <f t="shared" si="27"/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8">
        <f t="shared" si="26"/>
        <v>0.4</v>
      </c>
      <c r="P898" s="10">
        <f>ROUND(E898/L898,2)</f>
        <v>44.44</v>
      </c>
      <c r="Q898" t="s">
        <v>8311</v>
      </c>
      <c r="R898" t="s">
        <v>8330</v>
      </c>
      <c r="S898" s="14">
        <f>(((J898/60)/60)/24)+DATE(1970,1,1)</f>
        <v>42218.872986111113</v>
      </c>
      <c r="T898" s="14">
        <f t="shared" si="27"/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8">
        <f t="shared" ref="O899:O962" si="28">E899/D899</f>
        <v>0</v>
      </c>
      <c r="P899" s="10" t="e">
        <f>ROUND(E899/L899,2)</f>
        <v>#DIV/0!</v>
      </c>
      <c r="Q899" t="s">
        <v>8311</v>
      </c>
      <c r="R899" t="s">
        <v>8330</v>
      </c>
      <c r="S899" s="14">
        <f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8">
        <f t="shared" si="28"/>
        <v>2.8000000000000001E-2</v>
      </c>
      <c r="P900" s="10">
        <f>ROUND(E900/L900,2)</f>
        <v>35</v>
      </c>
      <c r="Q900" t="s">
        <v>8311</v>
      </c>
      <c r="R900" t="s">
        <v>8330</v>
      </c>
      <c r="S900" s="14">
        <f>(((J900/60)/60)/24)+DATE(1970,1,1)</f>
        <v>40878.758217592593</v>
      </c>
      <c r="T900" s="14">
        <f t="shared" si="29"/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8">
        <f t="shared" si="28"/>
        <v>0.37333333333333335</v>
      </c>
      <c r="P901" s="10">
        <f>ROUND(E901/L901,2)</f>
        <v>35</v>
      </c>
      <c r="Q901" t="s">
        <v>8311</v>
      </c>
      <c r="R901" t="s">
        <v>8330</v>
      </c>
      <c r="S901" s="14">
        <f>(((J901/60)/60)/24)+DATE(1970,1,1)</f>
        <v>40646.099097222221</v>
      </c>
      <c r="T901" s="14">
        <f t="shared" si="29"/>
        <v>40691.099097222221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8">
        <f t="shared" si="28"/>
        <v>4.1999999999999997E-3</v>
      </c>
      <c r="P902" s="10">
        <f>ROUND(E902/L902,2)</f>
        <v>10.5</v>
      </c>
      <c r="Q902" t="s">
        <v>8311</v>
      </c>
      <c r="R902" t="s">
        <v>8329</v>
      </c>
      <c r="S902" s="14">
        <f>(((J902/60)/60)/24)+DATE(1970,1,1)</f>
        <v>42429.84956018519</v>
      </c>
      <c r="T902" s="14">
        <f t="shared" si="29"/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8">
        <f t="shared" si="28"/>
        <v>0</v>
      </c>
      <c r="P903" s="10" t="e">
        <f>ROUND(E903/L903,2)</f>
        <v>#DIV/0!</v>
      </c>
      <c r="Q903" t="s">
        <v>8311</v>
      </c>
      <c r="R903" t="s">
        <v>8329</v>
      </c>
      <c r="S903" s="14">
        <f>(((J903/60)/60)/24)+DATE(1970,1,1)</f>
        <v>40291.81150462963</v>
      </c>
      <c r="T903" s="14">
        <f t="shared" si="29"/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8">
        <f t="shared" si="28"/>
        <v>3.0000000000000001E-3</v>
      </c>
      <c r="P904" s="10">
        <f>ROUND(E904/L904,2)</f>
        <v>30</v>
      </c>
      <c r="Q904" t="s">
        <v>8311</v>
      </c>
      <c r="R904" t="s">
        <v>8329</v>
      </c>
      <c r="S904" s="14">
        <f>(((J904/60)/60)/24)+DATE(1970,1,1)</f>
        <v>41829.965532407405</v>
      </c>
      <c r="T904" s="14">
        <f t="shared" si="29"/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8">
        <f t="shared" si="28"/>
        <v>3.2000000000000001E-2</v>
      </c>
      <c r="P905" s="10">
        <f>ROUND(E905/L905,2)</f>
        <v>40</v>
      </c>
      <c r="Q905" t="s">
        <v>8311</v>
      </c>
      <c r="R905" t="s">
        <v>8329</v>
      </c>
      <c r="S905" s="14">
        <f>(((J905/60)/60)/24)+DATE(1970,1,1)</f>
        <v>41149.796064814815</v>
      </c>
      <c r="T905" s="14">
        <f t="shared" si="29"/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8">
        <f t="shared" si="28"/>
        <v>3.0200000000000001E-3</v>
      </c>
      <c r="P906" s="10">
        <f>ROUND(E906/L906,2)</f>
        <v>50.33</v>
      </c>
      <c r="Q906" t="s">
        <v>8311</v>
      </c>
      <c r="R906" t="s">
        <v>8329</v>
      </c>
      <c r="S906" s="14">
        <f>(((J906/60)/60)/24)+DATE(1970,1,1)</f>
        <v>42342.080289351856</v>
      </c>
      <c r="T906" s="14">
        <f t="shared" si="29"/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8">
        <f t="shared" si="28"/>
        <v>3.0153846153846153E-2</v>
      </c>
      <c r="P907" s="10">
        <f>ROUND(E907/L907,2)</f>
        <v>32.67</v>
      </c>
      <c r="Q907" t="s">
        <v>8311</v>
      </c>
      <c r="R907" t="s">
        <v>8329</v>
      </c>
      <c r="S907" s="14">
        <f>(((J907/60)/60)/24)+DATE(1970,1,1)</f>
        <v>40507.239884259259</v>
      </c>
      <c r="T907" s="14">
        <f t="shared" si="29"/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8">
        <f t="shared" si="28"/>
        <v>0</v>
      </c>
      <c r="P908" s="10" t="e">
        <f>ROUND(E908/L908,2)</f>
        <v>#DIV/0!</v>
      </c>
      <c r="Q908" t="s">
        <v>8311</v>
      </c>
      <c r="R908" t="s">
        <v>8329</v>
      </c>
      <c r="S908" s="14">
        <f>(((J908/60)/60)/24)+DATE(1970,1,1)</f>
        <v>41681.189699074072</v>
      </c>
      <c r="T908" s="14">
        <f t="shared" si="29"/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8">
        <f t="shared" si="28"/>
        <v>0</v>
      </c>
      <c r="P909" s="10" t="e">
        <f>ROUND(E909/L909,2)</f>
        <v>#DIV/0!</v>
      </c>
      <c r="Q909" t="s">
        <v>8311</v>
      </c>
      <c r="R909" t="s">
        <v>8329</v>
      </c>
      <c r="S909" s="14">
        <f>(((J909/60)/60)/24)+DATE(1970,1,1)</f>
        <v>40767.192395833335</v>
      </c>
      <c r="T909" s="14">
        <f t="shared" si="29"/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8">
        <f t="shared" si="28"/>
        <v>0</v>
      </c>
      <c r="P910" s="10" t="e">
        <f>ROUND(E910/L910,2)</f>
        <v>#DIV/0!</v>
      </c>
      <c r="Q910" t="s">
        <v>8311</v>
      </c>
      <c r="R910" t="s">
        <v>8329</v>
      </c>
      <c r="S910" s="14">
        <f>(((J910/60)/60)/24)+DATE(1970,1,1)</f>
        <v>40340.801562499997</v>
      </c>
      <c r="T910" s="14">
        <f t="shared" si="29"/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8">
        <f t="shared" si="28"/>
        <v>3.2500000000000001E-2</v>
      </c>
      <c r="P911" s="10">
        <f>ROUND(E911/L911,2)</f>
        <v>65</v>
      </c>
      <c r="Q911" t="s">
        <v>8311</v>
      </c>
      <c r="R911" t="s">
        <v>8329</v>
      </c>
      <c r="S911" s="14">
        <f>(((J911/60)/60)/24)+DATE(1970,1,1)</f>
        <v>41081.69027777778</v>
      </c>
      <c r="T911" s="14">
        <f t="shared" si="29"/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8">
        <f t="shared" si="28"/>
        <v>0.22363636363636363</v>
      </c>
      <c r="P912" s="10">
        <f>ROUND(E912/L912,2)</f>
        <v>24.6</v>
      </c>
      <c r="Q912" t="s">
        <v>8311</v>
      </c>
      <c r="R912" t="s">
        <v>8329</v>
      </c>
      <c r="S912" s="14">
        <f>(((J912/60)/60)/24)+DATE(1970,1,1)</f>
        <v>42737.545358796298</v>
      </c>
      <c r="T912" s="14">
        <f t="shared" si="29"/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8">
        <f t="shared" si="28"/>
        <v>0</v>
      </c>
      <c r="P913" s="10" t="e">
        <f>ROUND(E913/L913,2)</f>
        <v>#DIV/0!</v>
      </c>
      <c r="Q913" t="s">
        <v>8311</v>
      </c>
      <c r="R913" t="s">
        <v>8329</v>
      </c>
      <c r="S913" s="14">
        <f>(((J913/60)/60)/24)+DATE(1970,1,1)</f>
        <v>41642.005150462966</v>
      </c>
      <c r="T913" s="14">
        <f t="shared" si="29"/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8">
        <f t="shared" si="28"/>
        <v>8.5714285714285719E-3</v>
      </c>
      <c r="P914" s="10">
        <f>ROUND(E914/L914,2)</f>
        <v>15</v>
      </c>
      <c r="Q914" t="s">
        <v>8311</v>
      </c>
      <c r="R914" t="s">
        <v>8329</v>
      </c>
      <c r="S914" s="14">
        <f>(((J914/60)/60)/24)+DATE(1970,1,1)</f>
        <v>41194.109340277777</v>
      </c>
      <c r="T914" s="14">
        <f t="shared" si="29"/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8">
        <f t="shared" si="28"/>
        <v>6.6066666666666662E-2</v>
      </c>
      <c r="P915" s="10">
        <f>ROUND(E915/L915,2)</f>
        <v>82.58</v>
      </c>
      <c r="Q915" t="s">
        <v>8311</v>
      </c>
      <c r="R915" t="s">
        <v>8329</v>
      </c>
      <c r="S915" s="14">
        <f>(((J915/60)/60)/24)+DATE(1970,1,1)</f>
        <v>41004.139108796298</v>
      </c>
      <c r="T915" s="14">
        <f t="shared" si="29"/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8">
        <f t="shared" si="28"/>
        <v>0</v>
      </c>
      <c r="P916" s="10" t="e">
        <f>ROUND(E916/L916,2)</f>
        <v>#DIV/0!</v>
      </c>
      <c r="Q916" t="s">
        <v>8311</v>
      </c>
      <c r="R916" t="s">
        <v>8329</v>
      </c>
      <c r="S916" s="14">
        <f>(((J916/60)/60)/24)+DATE(1970,1,1)</f>
        <v>41116.763275462967</v>
      </c>
      <c r="T916" s="14">
        <f t="shared" si="29"/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8">
        <f t="shared" si="28"/>
        <v>5.7692307692307696E-2</v>
      </c>
      <c r="P917" s="10">
        <f>ROUND(E917/L917,2)</f>
        <v>41.67</v>
      </c>
      <c r="Q917" t="s">
        <v>8311</v>
      </c>
      <c r="R917" t="s">
        <v>8329</v>
      </c>
      <c r="S917" s="14">
        <f>(((J917/60)/60)/24)+DATE(1970,1,1)</f>
        <v>40937.679560185185</v>
      </c>
      <c r="T917" s="14">
        <f t="shared" si="29"/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8">
        <f t="shared" si="28"/>
        <v>0</v>
      </c>
      <c r="P918" s="10" t="e">
        <f>ROUND(E918/L918,2)</f>
        <v>#DIV/0!</v>
      </c>
      <c r="Q918" t="s">
        <v>8311</v>
      </c>
      <c r="R918" t="s">
        <v>8329</v>
      </c>
      <c r="S918" s="14">
        <f>(((J918/60)/60)/24)+DATE(1970,1,1)</f>
        <v>40434.853402777779</v>
      </c>
      <c r="T918" s="14">
        <f t="shared" si="29"/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8">
        <f t="shared" si="28"/>
        <v>6.0000000000000001E-3</v>
      </c>
      <c r="P919" s="10">
        <f>ROUND(E919/L919,2)</f>
        <v>30</v>
      </c>
      <c r="Q919" t="s">
        <v>8311</v>
      </c>
      <c r="R919" t="s">
        <v>8329</v>
      </c>
      <c r="S919" s="14">
        <f>(((J919/60)/60)/24)+DATE(1970,1,1)</f>
        <v>41802.94363425926</v>
      </c>
      <c r="T919" s="14">
        <f t="shared" si="29"/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8">
        <f t="shared" si="28"/>
        <v>5.0256410256410255E-2</v>
      </c>
      <c r="P920" s="10">
        <f>ROUND(E920/L920,2)</f>
        <v>19.600000000000001</v>
      </c>
      <c r="Q920" t="s">
        <v>8311</v>
      </c>
      <c r="R920" t="s">
        <v>8329</v>
      </c>
      <c r="S920" s="14">
        <f>(((J920/60)/60)/24)+DATE(1970,1,1)</f>
        <v>41944.916215277779</v>
      </c>
      <c r="T920" s="14">
        <f t="shared" si="29"/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8">
        <f t="shared" si="28"/>
        <v>5.0000000000000001E-3</v>
      </c>
      <c r="P921" s="10">
        <f>ROUND(E921/L921,2)</f>
        <v>100</v>
      </c>
      <c r="Q921" t="s">
        <v>8311</v>
      </c>
      <c r="R921" t="s">
        <v>8329</v>
      </c>
      <c r="S921" s="14">
        <f>(((J921/60)/60)/24)+DATE(1970,1,1)</f>
        <v>41227.641724537039</v>
      </c>
      <c r="T921" s="14">
        <f t="shared" si="29"/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8">
        <f t="shared" si="28"/>
        <v>0</v>
      </c>
      <c r="P922" s="10" t="e">
        <f>ROUND(E922/L922,2)</f>
        <v>#DIV/0!</v>
      </c>
      <c r="Q922" t="s">
        <v>8311</v>
      </c>
      <c r="R922" t="s">
        <v>8329</v>
      </c>
      <c r="S922" s="14">
        <f>(((J922/60)/60)/24)+DATE(1970,1,1)</f>
        <v>41562.67155092593</v>
      </c>
      <c r="T922" s="14">
        <f t="shared" si="29"/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8">
        <f t="shared" si="28"/>
        <v>0.309</v>
      </c>
      <c r="P923" s="10">
        <f>ROUND(E923/L923,2)</f>
        <v>231.75</v>
      </c>
      <c r="Q923" t="s">
        <v>8311</v>
      </c>
      <c r="R923" t="s">
        <v>8329</v>
      </c>
      <c r="S923" s="14">
        <f>(((J923/60)/60)/24)+DATE(1970,1,1)</f>
        <v>40847.171018518515</v>
      </c>
      <c r="T923" s="14">
        <f t="shared" si="29"/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8">
        <f t="shared" si="28"/>
        <v>0.21037037037037037</v>
      </c>
      <c r="P924" s="10">
        <f>ROUND(E924/L924,2)</f>
        <v>189.33</v>
      </c>
      <c r="Q924" t="s">
        <v>8311</v>
      </c>
      <c r="R924" t="s">
        <v>8329</v>
      </c>
      <c r="S924" s="14">
        <f>(((J924/60)/60)/24)+DATE(1970,1,1)</f>
        <v>41878.530011574076</v>
      </c>
      <c r="T924" s="14">
        <f t="shared" si="29"/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8">
        <f t="shared" si="28"/>
        <v>2.1999999999999999E-2</v>
      </c>
      <c r="P925" s="10">
        <f>ROUND(E925/L925,2)</f>
        <v>55</v>
      </c>
      <c r="Q925" t="s">
        <v>8311</v>
      </c>
      <c r="R925" t="s">
        <v>8329</v>
      </c>
      <c r="S925" s="14">
        <f>(((J925/60)/60)/24)+DATE(1970,1,1)</f>
        <v>41934.959756944445</v>
      </c>
      <c r="T925" s="14">
        <f t="shared" si="29"/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8">
        <f t="shared" si="28"/>
        <v>0.109</v>
      </c>
      <c r="P926" s="10">
        <f>ROUND(E926/L926,2)</f>
        <v>21.8</v>
      </c>
      <c r="Q926" t="s">
        <v>8311</v>
      </c>
      <c r="R926" t="s">
        <v>8329</v>
      </c>
      <c r="S926" s="14">
        <f>(((J926/60)/60)/24)+DATE(1970,1,1)</f>
        <v>41288.942928240744</v>
      </c>
      <c r="T926" s="14">
        <f t="shared" si="29"/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8">
        <f t="shared" si="28"/>
        <v>2.6666666666666668E-2</v>
      </c>
      <c r="P927" s="10">
        <f>ROUND(E927/L927,2)</f>
        <v>32</v>
      </c>
      <c r="Q927" t="s">
        <v>8311</v>
      </c>
      <c r="R927" t="s">
        <v>8329</v>
      </c>
      <c r="S927" s="14">
        <f>(((J927/60)/60)/24)+DATE(1970,1,1)</f>
        <v>41575.880914351852</v>
      </c>
      <c r="T927" s="14">
        <f t="shared" si="29"/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8">
        <f t="shared" si="28"/>
        <v>0</v>
      </c>
      <c r="P928" s="10" t="e">
        <f>ROUND(E928/L928,2)</f>
        <v>#DIV/0!</v>
      </c>
      <c r="Q928" t="s">
        <v>8311</v>
      </c>
      <c r="R928" t="s">
        <v>8329</v>
      </c>
      <c r="S928" s="14">
        <f>(((J928/60)/60)/24)+DATE(1970,1,1)</f>
        <v>40338.02002314815</v>
      </c>
      <c r="T928" s="14">
        <f t="shared" si="29"/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8">
        <f t="shared" si="28"/>
        <v>0</v>
      </c>
      <c r="P929" s="10" t="e">
        <f>ROUND(E929/L929,2)</f>
        <v>#DIV/0!</v>
      </c>
      <c r="Q929" t="s">
        <v>8311</v>
      </c>
      <c r="R929" t="s">
        <v>8329</v>
      </c>
      <c r="S929" s="14">
        <f>(((J929/60)/60)/24)+DATE(1970,1,1)</f>
        <v>41013.822858796295</v>
      </c>
      <c r="T929" s="14">
        <f t="shared" si="29"/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8">
        <f t="shared" si="28"/>
        <v>0.10862068965517241</v>
      </c>
      <c r="P930" s="10">
        <f>ROUND(E930/L930,2)</f>
        <v>56.25</v>
      </c>
      <c r="Q930" t="s">
        <v>8311</v>
      </c>
      <c r="R930" t="s">
        <v>8329</v>
      </c>
      <c r="S930" s="14">
        <f>(((J930/60)/60)/24)+DATE(1970,1,1)</f>
        <v>41180.86241898148</v>
      </c>
      <c r="T930" s="14">
        <f t="shared" si="29"/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8">
        <f t="shared" si="28"/>
        <v>0</v>
      </c>
      <c r="P931" s="10" t="e">
        <f>ROUND(E931/L931,2)</f>
        <v>#DIV/0!</v>
      </c>
      <c r="Q931" t="s">
        <v>8311</v>
      </c>
      <c r="R931" t="s">
        <v>8329</v>
      </c>
      <c r="S931" s="14">
        <f>(((J931/60)/60)/24)+DATE(1970,1,1)</f>
        <v>40978.238067129627</v>
      </c>
      <c r="T931" s="14">
        <f t="shared" si="29"/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8">
        <f t="shared" si="28"/>
        <v>0.38333333333333336</v>
      </c>
      <c r="P932" s="10">
        <f>ROUND(E932/L932,2)</f>
        <v>69</v>
      </c>
      <c r="Q932" t="s">
        <v>8311</v>
      </c>
      <c r="R932" t="s">
        <v>8329</v>
      </c>
      <c r="S932" s="14">
        <f>(((J932/60)/60)/24)+DATE(1970,1,1)</f>
        <v>40312.915578703702</v>
      </c>
      <c r="T932" s="14">
        <f t="shared" si="29"/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8">
        <f t="shared" si="28"/>
        <v>6.5500000000000003E-2</v>
      </c>
      <c r="P933" s="10">
        <f>ROUND(E933/L933,2)</f>
        <v>18.71</v>
      </c>
      <c r="Q933" t="s">
        <v>8311</v>
      </c>
      <c r="R933" t="s">
        <v>8329</v>
      </c>
      <c r="S933" s="14">
        <f>(((J933/60)/60)/24)+DATE(1970,1,1)</f>
        <v>41680.359976851854</v>
      </c>
      <c r="T933" s="14">
        <f t="shared" si="29"/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8">
        <f t="shared" si="28"/>
        <v>0.14536842105263159</v>
      </c>
      <c r="P934" s="10">
        <f>ROUND(E934/L934,2)</f>
        <v>46.03</v>
      </c>
      <c r="Q934" t="s">
        <v>8311</v>
      </c>
      <c r="R934" t="s">
        <v>8329</v>
      </c>
      <c r="S934" s="14">
        <f>(((J934/60)/60)/24)+DATE(1970,1,1)</f>
        <v>41310.969270833331</v>
      </c>
      <c r="T934" s="14">
        <f t="shared" si="29"/>
        <v>41355.927604166667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8">
        <f t="shared" si="28"/>
        <v>0.06</v>
      </c>
      <c r="P935" s="10">
        <f>ROUND(E935/L935,2)</f>
        <v>60</v>
      </c>
      <c r="Q935" t="s">
        <v>8311</v>
      </c>
      <c r="R935" t="s">
        <v>8329</v>
      </c>
      <c r="S935" s="14">
        <f>(((J935/60)/60)/24)+DATE(1970,1,1)</f>
        <v>41711.169085648151</v>
      </c>
      <c r="T935" s="14">
        <f t="shared" si="29"/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8">
        <f t="shared" si="28"/>
        <v>0.30399999999999999</v>
      </c>
      <c r="P936" s="10">
        <f>ROUND(E936/L936,2)</f>
        <v>50.67</v>
      </c>
      <c r="Q936" t="s">
        <v>8311</v>
      </c>
      <c r="R936" t="s">
        <v>8329</v>
      </c>
      <c r="S936" s="14">
        <f>(((J936/60)/60)/24)+DATE(1970,1,1)</f>
        <v>41733.737083333333</v>
      </c>
      <c r="T936" s="14">
        <f t="shared" si="29"/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8">
        <f t="shared" si="28"/>
        <v>1.4285714285714285E-2</v>
      </c>
      <c r="P937" s="10">
        <f>ROUND(E937/L937,2)</f>
        <v>25</v>
      </c>
      <c r="Q937" t="s">
        <v>8311</v>
      </c>
      <c r="R937" t="s">
        <v>8329</v>
      </c>
      <c r="S937" s="14">
        <f>(((J937/60)/60)/24)+DATE(1970,1,1)</f>
        <v>42368.333668981482</v>
      </c>
      <c r="T937" s="14">
        <f t="shared" si="29"/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8">
        <f t="shared" si="28"/>
        <v>0</v>
      </c>
      <c r="P938" s="10" t="e">
        <f>ROUND(E938/L938,2)</f>
        <v>#DIV/0!</v>
      </c>
      <c r="Q938" t="s">
        <v>8311</v>
      </c>
      <c r="R938" t="s">
        <v>8329</v>
      </c>
      <c r="S938" s="14">
        <f>(((J938/60)/60)/24)+DATE(1970,1,1)</f>
        <v>40883.024178240739</v>
      </c>
      <c r="T938" s="14">
        <f t="shared" si="29"/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8">
        <f t="shared" si="28"/>
        <v>1.1428571428571429E-2</v>
      </c>
      <c r="P939" s="10">
        <f>ROUND(E939/L939,2)</f>
        <v>20</v>
      </c>
      <c r="Q939" t="s">
        <v>8311</v>
      </c>
      <c r="R939" t="s">
        <v>8329</v>
      </c>
      <c r="S939" s="14">
        <f>(((J939/60)/60)/24)+DATE(1970,1,1)</f>
        <v>41551.798113425924</v>
      </c>
      <c r="T939" s="14">
        <f t="shared" si="29"/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8">
        <f t="shared" si="28"/>
        <v>3.5714285714285713E-3</v>
      </c>
      <c r="P940" s="10">
        <f>ROUND(E940/L940,2)</f>
        <v>25</v>
      </c>
      <c r="Q940" t="s">
        <v>8311</v>
      </c>
      <c r="R940" t="s">
        <v>8329</v>
      </c>
      <c r="S940" s="14">
        <f>(((J940/60)/60)/24)+DATE(1970,1,1)</f>
        <v>41124.479722222226</v>
      </c>
      <c r="T940" s="14">
        <f t="shared" si="29"/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8">
        <f t="shared" si="28"/>
        <v>1.4545454545454545E-2</v>
      </c>
      <c r="P941" s="10">
        <f>ROUND(E941/L941,2)</f>
        <v>20</v>
      </c>
      <c r="Q941" t="s">
        <v>8311</v>
      </c>
      <c r="R941" t="s">
        <v>8329</v>
      </c>
      <c r="S941" s="14">
        <f>(((J941/60)/60)/24)+DATE(1970,1,1)</f>
        <v>41416.763171296298</v>
      </c>
      <c r="T941" s="14">
        <f t="shared" si="29"/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8">
        <f t="shared" si="28"/>
        <v>0.17155555555555554</v>
      </c>
      <c r="P942" s="10">
        <f>ROUND(E942/L942,2)</f>
        <v>110.29</v>
      </c>
      <c r="Q942" t="s">
        <v>8322</v>
      </c>
      <c r="R942" t="s">
        <v>8324</v>
      </c>
      <c r="S942" s="14">
        <f>(((J942/60)/60)/24)+DATE(1970,1,1)</f>
        <v>42182.008402777778</v>
      </c>
      <c r="T942" s="14">
        <f t="shared" si="29"/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8">
        <f t="shared" si="28"/>
        <v>2.3220000000000001E-2</v>
      </c>
      <c r="P943" s="10">
        <f>ROUND(E943/L943,2)</f>
        <v>37.450000000000003</v>
      </c>
      <c r="Q943" t="s">
        <v>8322</v>
      </c>
      <c r="R943" t="s">
        <v>8324</v>
      </c>
      <c r="S943" s="14">
        <f>(((J943/60)/60)/24)+DATE(1970,1,1)</f>
        <v>42746.096585648149</v>
      </c>
      <c r="T943" s="14">
        <f t="shared" si="29"/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8">
        <f t="shared" si="28"/>
        <v>8.9066666666666669E-2</v>
      </c>
      <c r="P944" s="10">
        <f>ROUND(E944/L944,2)</f>
        <v>41.75</v>
      </c>
      <c r="Q944" t="s">
        <v>8322</v>
      </c>
      <c r="R944" t="s">
        <v>8324</v>
      </c>
      <c r="S944" s="14">
        <f>(((J944/60)/60)/24)+DATE(1970,1,1)</f>
        <v>42382.843287037031</v>
      </c>
      <c r="T944" s="14">
        <f t="shared" si="29"/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8">
        <f t="shared" si="28"/>
        <v>9.633333333333334E-2</v>
      </c>
      <c r="P945" s="10">
        <f>ROUND(E945/L945,2)</f>
        <v>24.08</v>
      </c>
      <c r="Q945" t="s">
        <v>8322</v>
      </c>
      <c r="R945" t="s">
        <v>8324</v>
      </c>
      <c r="S945" s="14">
        <f>(((J945/60)/60)/24)+DATE(1970,1,1)</f>
        <v>42673.66788194445</v>
      </c>
      <c r="T945" s="14">
        <f t="shared" si="29"/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8">
        <f t="shared" si="28"/>
        <v>0.13325999999999999</v>
      </c>
      <c r="P946" s="10">
        <f>ROUND(E946/L946,2)</f>
        <v>69.41</v>
      </c>
      <c r="Q946" t="s">
        <v>8322</v>
      </c>
      <c r="R946" t="s">
        <v>8324</v>
      </c>
      <c r="S946" s="14">
        <f>(((J946/60)/60)/24)+DATE(1970,1,1)</f>
        <v>42444.583912037036</v>
      </c>
      <c r="T946" s="14">
        <f t="shared" si="29"/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8">
        <f t="shared" si="28"/>
        <v>2.4840000000000001E-2</v>
      </c>
      <c r="P947" s="10">
        <f>ROUND(E947/L947,2)</f>
        <v>155.25</v>
      </c>
      <c r="Q947" t="s">
        <v>8322</v>
      </c>
      <c r="R947" t="s">
        <v>8324</v>
      </c>
      <c r="S947" s="14">
        <f>(((J947/60)/60)/24)+DATE(1970,1,1)</f>
        <v>42732.872986111113</v>
      </c>
      <c r="T947" s="14">
        <f t="shared" si="29"/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8">
        <f t="shared" si="28"/>
        <v>1.9066666666666666E-2</v>
      </c>
      <c r="P948" s="10">
        <f>ROUND(E948/L948,2)</f>
        <v>57.2</v>
      </c>
      <c r="Q948" t="s">
        <v>8322</v>
      </c>
      <c r="R948" t="s">
        <v>8324</v>
      </c>
      <c r="S948" s="14">
        <f>(((J948/60)/60)/24)+DATE(1970,1,1)</f>
        <v>42592.750555555554</v>
      </c>
      <c r="T948" s="14">
        <f t="shared" si="29"/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8">
        <f t="shared" si="28"/>
        <v>0</v>
      </c>
      <c r="P949" s="10" t="e">
        <f>ROUND(E949/L949,2)</f>
        <v>#DIV/0!</v>
      </c>
      <c r="Q949" t="s">
        <v>8322</v>
      </c>
      <c r="R949" t="s">
        <v>8324</v>
      </c>
      <c r="S949" s="14">
        <f>(((J949/60)/60)/24)+DATE(1970,1,1)</f>
        <v>42491.781319444446</v>
      </c>
      <c r="T949" s="14">
        <f t="shared" si="29"/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8">
        <f t="shared" si="28"/>
        <v>0.12</v>
      </c>
      <c r="P950" s="10">
        <f>ROUND(E950/L950,2)</f>
        <v>60</v>
      </c>
      <c r="Q950" t="s">
        <v>8322</v>
      </c>
      <c r="R950" t="s">
        <v>8324</v>
      </c>
      <c r="S950" s="14">
        <f>(((J950/60)/60)/24)+DATE(1970,1,1)</f>
        <v>42411.828287037039</v>
      </c>
      <c r="T950" s="14">
        <f t="shared" si="29"/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8">
        <f t="shared" si="28"/>
        <v>1.3650000000000001E-2</v>
      </c>
      <c r="P951" s="10">
        <f>ROUND(E951/L951,2)</f>
        <v>39</v>
      </c>
      <c r="Q951" t="s">
        <v>8322</v>
      </c>
      <c r="R951" t="s">
        <v>8324</v>
      </c>
      <c r="S951" s="14">
        <f>(((J951/60)/60)/24)+DATE(1970,1,1)</f>
        <v>42361.043703703705</v>
      </c>
      <c r="T951" s="14">
        <f t="shared" si="29"/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8">
        <f t="shared" si="28"/>
        <v>0.28039999999999998</v>
      </c>
      <c r="P952" s="10">
        <f>ROUND(E952/L952,2)</f>
        <v>58.42</v>
      </c>
      <c r="Q952" t="s">
        <v>8322</v>
      </c>
      <c r="R952" t="s">
        <v>8324</v>
      </c>
      <c r="S952" s="14">
        <f>(((J952/60)/60)/24)+DATE(1970,1,1)</f>
        <v>42356.750706018516</v>
      </c>
      <c r="T952" s="14">
        <f t="shared" si="29"/>
        <v>42386.750706018516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8">
        <f t="shared" si="28"/>
        <v>0.38390000000000002</v>
      </c>
      <c r="P953" s="10">
        <f>ROUND(E953/L953,2)</f>
        <v>158.63999999999999</v>
      </c>
      <c r="Q953" t="s">
        <v>8322</v>
      </c>
      <c r="R953" t="s">
        <v>8324</v>
      </c>
      <c r="S953" s="14">
        <f>(((J953/60)/60)/24)+DATE(1970,1,1)</f>
        <v>42480.653611111105</v>
      </c>
      <c r="T953" s="14">
        <f t="shared" si="29"/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8">
        <f t="shared" si="28"/>
        <v>0.39942857142857141</v>
      </c>
      <c r="P954" s="10">
        <f>ROUND(E954/L954,2)</f>
        <v>99.86</v>
      </c>
      <c r="Q954" t="s">
        <v>8322</v>
      </c>
      <c r="R954" t="s">
        <v>8324</v>
      </c>
      <c r="S954" s="14">
        <f>(((J954/60)/60)/24)+DATE(1970,1,1)</f>
        <v>42662.613564814819</v>
      </c>
      <c r="T954" s="14">
        <f t="shared" si="29"/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8">
        <f t="shared" si="28"/>
        <v>8.3999999999999995E-3</v>
      </c>
      <c r="P955" s="10">
        <f>ROUND(E955/L955,2)</f>
        <v>25.2</v>
      </c>
      <c r="Q955" t="s">
        <v>8322</v>
      </c>
      <c r="R955" t="s">
        <v>8324</v>
      </c>
      <c r="S955" s="14">
        <f>(((J955/60)/60)/24)+DATE(1970,1,1)</f>
        <v>41999.164340277777</v>
      </c>
      <c r="T955" s="14">
        <f t="shared" si="29"/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8">
        <f t="shared" si="28"/>
        <v>0.43406666666666666</v>
      </c>
      <c r="P956" s="10">
        <f>ROUND(E956/L956,2)</f>
        <v>89.19</v>
      </c>
      <c r="Q956" t="s">
        <v>8322</v>
      </c>
      <c r="R956" t="s">
        <v>8324</v>
      </c>
      <c r="S956" s="14">
        <f>(((J956/60)/60)/24)+DATE(1970,1,1)</f>
        <v>42194.833784722221</v>
      </c>
      <c r="T956" s="14">
        <f t="shared" si="29"/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8">
        <f t="shared" si="28"/>
        <v>5.6613333333333335E-2</v>
      </c>
      <c r="P957" s="10">
        <f>ROUND(E957/L957,2)</f>
        <v>182.62</v>
      </c>
      <c r="Q957" t="s">
        <v>8322</v>
      </c>
      <c r="R957" t="s">
        <v>8324</v>
      </c>
      <c r="S957" s="14">
        <f>(((J957/60)/60)/24)+DATE(1970,1,1)</f>
        <v>42586.295138888891</v>
      </c>
      <c r="T957" s="14">
        <f t="shared" si="29"/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8">
        <f t="shared" si="28"/>
        <v>1.7219999999999999E-2</v>
      </c>
      <c r="P958" s="10">
        <f>ROUND(E958/L958,2)</f>
        <v>50.65</v>
      </c>
      <c r="Q958" t="s">
        <v>8322</v>
      </c>
      <c r="R958" t="s">
        <v>8324</v>
      </c>
      <c r="S958" s="14">
        <f>(((J958/60)/60)/24)+DATE(1970,1,1)</f>
        <v>42060.913877314815</v>
      </c>
      <c r="T958" s="14">
        <f t="shared" si="29"/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8">
        <f t="shared" si="28"/>
        <v>1.9416666666666665E-2</v>
      </c>
      <c r="P959" s="10">
        <f>ROUND(E959/L959,2)</f>
        <v>33.29</v>
      </c>
      <c r="Q959" t="s">
        <v>8322</v>
      </c>
      <c r="R959" t="s">
        <v>8324</v>
      </c>
      <c r="S959" s="14">
        <f>(((J959/60)/60)/24)+DATE(1970,1,1)</f>
        <v>42660.552465277782</v>
      </c>
      <c r="T959" s="14">
        <f t="shared" si="29"/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8">
        <f t="shared" si="28"/>
        <v>0.11328275684711328</v>
      </c>
      <c r="P960" s="10">
        <f>ROUND(E960/L960,2)</f>
        <v>51.82</v>
      </c>
      <c r="Q960" t="s">
        <v>8322</v>
      </c>
      <c r="R960" t="s">
        <v>8324</v>
      </c>
      <c r="S960" s="14">
        <f>(((J960/60)/60)/24)+DATE(1970,1,1)</f>
        <v>42082.802812499998</v>
      </c>
      <c r="T960" s="14">
        <f t="shared" si="29"/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8">
        <f t="shared" si="28"/>
        <v>0.3886</v>
      </c>
      <c r="P961" s="10">
        <f>ROUND(E961/L961,2)</f>
        <v>113.63</v>
      </c>
      <c r="Q961" t="s">
        <v>8322</v>
      </c>
      <c r="R961" t="s">
        <v>8324</v>
      </c>
      <c r="S961" s="14">
        <f>(((J961/60)/60)/24)+DATE(1970,1,1)</f>
        <v>41993.174363425926</v>
      </c>
      <c r="T961" s="14">
        <f t="shared" si="29"/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8">
        <f t="shared" si="28"/>
        <v>0.46100628930817611</v>
      </c>
      <c r="P962" s="10">
        <f>ROUND(E962/L962,2)</f>
        <v>136.46</v>
      </c>
      <c r="Q962" t="s">
        <v>8322</v>
      </c>
      <c r="R962" t="s">
        <v>8324</v>
      </c>
      <c r="S962" s="14">
        <f>(((J962/60)/60)/24)+DATE(1970,1,1)</f>
        <v>42766.626793981486</v>
      </c>
      <c r="T962" s="14">
        <f t="shared" si="29"/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8">
        <f t="shared" ref="O963:O1026" si="30">E963/D963</f>
        <v>0.42188421052631581</v>
      </c>
      <c r="P963" s="10">
        <f>ROUND(E963/L963,2)</f>
        <v>364.35</v>
      </c>
      <c r="Q963" t="s">
        <v>8322</v>
      </c>
      <c r="R963" t="s">
        <v>8324</v>
      </c>
      <c r="S963" s="14">
        <f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8">
        <f t="shared" si="30"/>
        <v>0.2848</v>
      </c>
      <c r="P964" s="10">
        <f>ROUND(E964/L964,2)</f>
        <v>19.239999999999998</v>
      </c>
      <c r="Q964" t="s">
        <v>8322</v>
      </c>
      <c r="R964" t="s">
        <v>8324</v>
      </c>
      <c r="S964" s="14">
        <f>(((J964/60)/60)/24)+DATE(1970,1,1)</f>
        <v>42373.712418981479</v>
      </c>
      <c r="T964" s="14">
        <f t="shared" si="31"/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8">
        <f t="shared" si="30"/>
        <v>1.0771428571428571E-2</v>
      </c>
      <c r="P965" s="10">
        <f>ROUND(E965/L965,2)</f>
        <v>41.89</v>
      </c>
      <c r="Q965" t="s">
        <v>8322</v>
      </c>
      <c r="R965" t="s">
        <v>8324</v>
      </c>
      <c r="S965" s="14">
        <f>(((J965/60)/60)/24)+DATE(1970,1,1)</f>
        <v>42625.635636574079</v>
      </c>
      <c r="T965" s="14">
        <f t="shared" si="31"/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8">
        <f t="shared" si="30"/>
        <v>7.9909090909090902E-3</v>
      </c>
      <c r="P966" s="10">
        <f>ROUND(E966/L966,2)</f>
        <v>30.31</v>
      </c>
      <c r="Q966" t="s">
        <v>8322</v>
      </c>
      <c r="R966" t="s">
        <v>8324</v>
      </c>
      <c r="S966" s="14">
        <f>(((J966/60)/60)/24)+DATE(1970,1,1)</f>
        <v>42208.628692129627</v>
      </c>
      <c r="T966" s="14">
        <f t="shared" si="31"/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8">
        <f t="shared" si="30"/>
        <v>1.192E-2</v>
      </c>
      <c r="P967" s="10">
        <f>ROUND(E967/L967,2)</f>
        <v>49.67</v>
      </c>
      <c r="Q967" t="s">
        <v>8322</v>
      </c>
      <c r="R967" t="s">
        <v>8324</v>
      </c>
      <c r="S967" s="14">
        <f>(((J967/60)/60)/24)+DATE(1970,1,1)</f>
        <v>42637.016736111109</v>
      </c>
      <c r="T967" s="14">
        <f t="shared" si="31"/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8">
        <f t="shared" si="30"/>
        <v>0.14799999999999999</v>
      </c>
      <c r="P968" s="10">
        <f>ROUND(E968/L968,2)</f>
        <v>59.2</v>
      </c>
      <c r="Q968" t="s">
        <v>8322</v>
      </c>
      <c r="R968" t="s">
        <v>8324</v>
      </c>
      <c r="S968" s="14">
        <f>(((J968/60)/60)/24)+DATE(1970,1,1)</f>
        <v>42619.635787037041</v>
      </c>
      <c r="T968" s="14">
        <f t="shared" si="31"/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8">
        <f t="shared" si="30"/>
        <v>0.17810000000000001</v>
      </c>
      <c r="P969" s="10">
        <f>ROUND(E969/L969,2)</f>
        <v>43.98</v>
      </c>
      <c r="Q969" t="s">
        <v>8322</v>
      </c>
      <c r="R969" t="s">
        <v>8324</v>
      </c>
      <c r="S969" s="14">
        <f>(((J969/60)/60)/24)+DATE(1970,1,1)</f>
        <v>42422.254328703704</v>
      </c>
      <c r="T969" s="14">
        <f t="shared" si="31"/>
        <v>42482.21266203704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8">
        <f t="shared" si="30"/>
        <v>1.325E-2</v>
      </c>
      <c r="P970" s="10">
        <f>ROUND(E970/L970,2)</f>
        <v>26.5</v>
      </c>
      <c r="Q970" t="s">
        <v>8322</v>
      </c>
      <c r="R970" t="s">
        <v>8324</v>
      </c>
      <c r="S970" s="14">
        <f>(((J970/60)/60)/24)+DATE(1970,1,1)</f>
        <v>41836.847615740742</v>
      </c>
      <c r="T970" s="14">
        <f t="shared" si="31"/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8">
        <f t="shared" si="30"/>
        <v>0.46666666666666667</v>
      </c>
      <c r="P971" s="10">
        <f>ROUND(E971/L971,2)</f>
        <v>1272.73</v>
      </c>
      <c r="Q971" t="s">
        <v>8322</v>
      </c>
      <c r="R971" t="s">
        <v>8324</v>
      </c>
      <c r="S971" s="14">
        <f>(((J971/60)/60)/24)+DATE(1970,1,1)</f>
        <v>42742.30332175926</v>
      </c>
      <c r="T971" s="14">
        <f t="shared" si="31"/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8">
        <f t="shared" si="30"/>
        <v>0.4592</v>
      </c>
      <c r="P972" s="10">
        <f>ROUND(E972/L972,2)</f>
        <v>164</v>
      </c>
      <c r="Q972" t="s">
        <v>8322</v>
      </c>
      <c r="R972" t="s">
        <v>8324</v>
      </c>
      <c r="S972" s="14">
        <f>(((J972/60)/60)/24)+DATE(1970,1,1)</f>
        <v>42721.220520833333</v>
      </c>
      <c r="T972" s="14">
        <f t="shared" si="31"/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8">
        <f t="shared" si="30"/>
        <v>2.2599999999999999E-3</v>
      </c>
      <c r="P973" s="10">
        <f>ROUND(E973/L973,2)</f>
        <v>45.2</v>
      </c>
      <c r="Q973" t="s">
        <v>8322</v>
      </c>
      <c r="R973" t="s">
        <v>8324</v>
      </c>
      <c r="S973" s="14">
        <f>(((J973/60)/60)/24)+DATE(1970,1,1)</f>
        <v>42111.709027777775</v>
      </c>
      <c r="T973" s="14">
        <f t="shared" si="31"/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8">
        <f t="shared" si="30"/>
        <v>0.34625</v>
      </c>
      <c r="P974" s="10">
        <f>ROUND(E974/L974,2)</f>
        <v>153.88999999999999</v>
      </c>
      <c r="Q974" t="s">
        <v>8322</v>
      </c>
      <c r="R974" t="s">
        <v>8324</v>
      </c>
      <c r="S974" s="14">
        <f>(((J974/60)/60)/24)+DATE(1970,1,1)</f>
        <v>41856.865717592591</v>
      </c>
      <c r="T974" s="14">
        <f t="shared" si="31"/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8">
        <f t="shared" si="30"/>
        <v>2.0549999999999999E-2</v>
      </c>
      <c r="P975" s="10">
        <f>ROUND(E975/L975,2)</f>
        <v>51.38</v>
      </c>
      <c r="Q975" t="s">
        <v>8322</v>
      </c>
      <c r="R975" t="s">
        <v>8324</v>
      </c>
      <c r="S975" s="14">
        <f>(((J975/60)/60)/24)+DATE(1970,1,1)</f>
        <v>42257.014965277776</v>
      </c>
      <c r="T975" s="14">
        <f t="shared" si="31"/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8">
        <f t="shared" si="30"/>
        <v>5.5999999999999999E-3</v>
      </c>
      <c r="P976" s="10">
        <f>ROUND(E976/L976,2)</f>
        <v>93.33</v>
      </c>
      <c r="Q976" t="s">
        <v>8322</v>
      </c>
      <c r="R976" t="s">
        <v>8324</v>
      </c>
      <c r="S976" s="14">
        <f>(((J976/60)/60)/24)+DATE(1970,1,1)</f>
        <v>42424.749490740738</v>
      </c>
      <c r="T976" s="14">
        <f t="shared" si="31"/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8">
        <f t="shared" si="30"/>
        <v>2.6069999999999999E-2</v>
      </c>
      <c r="P977" s="10">
        <f>ROUND(E977/L977,2)</f>
        <v>108.63</v>
      </c>
      <c r="Q977" t="s">
        <v>8322</v>
      </c>
      <c r="R977" t="s">
        <v>8324</v>
      </c>
      <c r="S977" s="14">
        <f>(((J977/60)/60)/24)+DATE(1970,1,1)</f>
        <v>42489.696585648147</v>
      </c>
      <c r="T977" s="14">
        <f t="shared" si="31"/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8">
        <f t="shared" si="30"/>
        <v>1.9259999999999999E-2</v>
      </c>
      <c r="P978" s="10">
        <f>ROUND(E978/L978,2)</f>
        <v>160.5</v>
      </c>
      <c r="Q978" t="s">
        <v>8322</v>
      </c>
      <c r="R978" t="s">
        <v>8324</v>
      </c>
      <c r="S978" s="14">
        <f>(((J978/60)/60)/24)+DATE(1970,1,1)</f>
        <v>42185.058993055558</v>
      </c>
      <c r="T978" s="14">
        <f t="shared" si="31"/>
        <v>42230.058993055558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8">
        <f t="shared" si="30"/>
        <v>0.33666666666666667</v>
      </c>
      <c r="P979" s="10">
        <f>ROUND(E979/L979,2)</f>
        <v>75.75</v>
      </c>
      <c r="Q979" t="s">
        <v>8322</v>
      </c>
      <c r="R979" t="s">
        <v>8324</v>
      </c>
      <c r="S979" s="14">
        <f>(((J979/60)/60)/24)+DATE(1970,1,1)</f>
        <v>42391.942094907412</v>
      </c>
      <c r="T979" s="14">
        <f t="shared" si="31"/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8">
        <f t="shared" si="30"/>
        <v>0.5626326718299024</v>
      </c>
      <c r="P980" s="10">
        <f>ROUND(E980/L980,2)</f>
        <v>790.84</v>
      </c>
      <c r="Q980" t="s">
        <v>8322</v>
      </c>
      <c r="R980" t="s">
        <v>8324</v>
      </c>
      <c r="S980" s="14">
        <f>(((J980/60)/60)/24)+DATE(1970,1,1)</f>
        <v>42395.309039351851</v>
      </c>
      <c r="T980" s="14">
        <f t="shared" si="31"/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8">
        <f t="shared" si="30"/>
        <v>0.82817600000000002</v>
      </c>
      <c r="P981" s="10">
        <f>ROUND(E981/L981,2)</f>
        <v>301.94</v>
      </c>
      <c r="Q981" t="s">
        <v>8322</v>
      </c>
      <c r="R981" t="s">
        <v>8324</v>
      </c>
      <c r="S981" s="14">
        <f>(((J981/60)/60)/24)+DATE(1970,1,1)</f>
        <v>42506.416990740734</v>
      </c>
      <c r="T981" s="14">
        <f t="shared" si="31"/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8">
        <f t="shared" si="30"/>
        <v>0.14860000000000001</v>
      </c>
      <c r="P982" s="10">
        <f>ROUND(E982/L982,2)</f>
        <v>47.94</v>
      </c>
      <c r="Q982" t="s">
        <v>8322</v>
      </c>
      <c r="R982" t="s">
        <v>8324</v>
      </c>
      <c r="S982" s="14">
        <f>(((J982/60)/60)/24)+DATE(1970,1,1)</f>
        <v>41928.904189814813</v>
      </c>
      <c r="T982" s="14">
        <f t="shared" si="31"/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8">
        <f t="shared" si="30"/>
        <v>1.2375123751237513E-4</v>
      </c>
      <c r="P983" s="10">
        <f>ROUND(E983/L983,2)</f>
        <v>2.75</v>
      </c>
      <c r="Q983" t="s">
        <v>8322</v>
      </c>
      <c r="R983" t="s">
        <v>8324</v>
      </c>
      <c r="S983" s="14">
        <f>(((J983/60)/60)/24)+DATE(1970,1,1)</f>
        <v>41830.947013888886</v>
      </c>
      <c r="T983" s="14">
        <f t="shared" si="31"/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8">
        <f t="shared" si="30"/>
        <v>1.7142857142857143E-4</v>
      </c>
      <c r="P984" s="10">
        <f>ROUND(E984/L984,2)</f>
        <v>1</v>
      </c>
      <c r="Q984" t="s">
        <v>8322</v>
      </c>
      <c r="R984" t="s">
        <v>8324</v>
      </c>
      <c r="S984" s="14">
        <f>(((J984/60)/60)/24)+DATE(1970,1,1)</f>
        <v>42615.753310185188</v>
      </c>
      <c r="T984" s="14">
        <f t="shared" si="31"/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8">
        <f t="shared" si="30"/>
        <v>0.2950613611721471</v>
      </c>
      <c r="P985" s="10">
        <f>ROUND(E985/L985,2)</f>
        <v>171.79</v>
      </c>
      <c r="Q985" t="s">
        <v>8322</v>
      </c>
      <c r="R985" t="s">
        <v>8324</v>
      </c>
      <c r="S985" s="14">
        <f>(((J985/60)/60)/24)+DATE(1970,1,1)</f>
        <v>42574.667650462965</v>
      </c>
      <c r="T985" s="14">
        <f t="shared" si="31"/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8">
        <f t="shared" si="30"/>
        <v>1.06E-2</v>
      </c>
      <c r="P986" s="10">
        <f>ROUND(E986/L986,2)</f>
        <v>35.33</v>
      </c>
      <c r="Q986" t="s">
        <v>8322</v>
      </c>
      <c r="R986" t="s">
        <v>8324</v>
      </c>
      <c r="S986" s="14">
        <f>(((J986/60)/60)/24)+DATE(1970,1,1)</f>
        <v>42061.11583333333</v>
      </c>
      <c r="T986" s="14">
        <f t="shared" si="31"/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8">
        <f t="shared" si="30"/>
        <v>6.2933333333333327E-2</v>
      </c>
      <c r="P987" s="10">
        <f>ROUND(E987/L987,2)</f>
        <v>82.09</v>
      </c>
      <c r="Q987" t="s">
        <v>8322</v>
      </c>
      <c r="R987" t="s">
        <v>8324</v>
      </c>
      <c r="S987" s="14">
        <f>(((J987/60)/60)/24)+DATE(1970,1,1)</f>
        <v>42339.967708333337</v>
      </c>
      <c r="T987" s="14">
        <f t="shared" si="31"/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8">
        <f t="shared" si="30"/>
        <v>0.1275</v>
      </c>
      <c r="P988" s="10">
        <f>ROUND(E988/L988,2)</f>
        <v>110.87</v>
      </c>
      <c r="Q988" t="s">
        <v>8322</v>
      </c>
      <c r="R988" t="s">
        <v>8324</v>
      </c>
      <c r="S988" s="14">
        <f>(((J988/60)/60)/24)+DATE(1970,1,1)</f>
        <v>42324.767361111109</v>
      </c>
      <c r="T988" s="14">
        <f t="shared" si="31"/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8">
        <f t="shared" si="30"/>
        <v>0.13220000000000001</v>
      </c>
      <c r="P989" s="10">
        <f>ROUND(E989/L989,2)</f>
        <v>161.22</v>
      </c>
      <c r="Q989" t="s">
        <v>8322</v>
      </c>
      <c r="R989" t="s">
        <v>8324</v>
      </c>
      <c r="S989" s="14">
        <f>(((J989/60)/60)/24)+DATE(1970,1,1)</f>
        <v>41773.294560185182</v>
      </c>
      <c r="T989" s="14">
        <f t="shared" si="31"/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8">
        <f t="shared" si="30"/>
        <v>0</v>
      </c>
      <c r="P990" s="10" t="e">
        <f>ROUND(E990/L990,2)</f>
        <v>#DIV/0!</v>
      </c>
      <c r="Q990" t="s">
        <v>8322</v>
      </c>
      <c r="R990" t="s">
        <v>8324</v>
      </c>
      <c r="S990" s="14">
        <f>(((J990/60)/60)/24)+DATE(1970,1,1)</f>
        <v>42614.356770833328</v>
      </c>
      <c r="T990" s="14">
        <f t="shared" si="31"/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8">
        <f t="shared" si="30"/>
        <v>0.16769999999999999</v>
      </c>
      <c r="P991" s="10">
        <f>ROUND(E991/L991,2)</f>
        <v>52.41</v>
      </c>
      <c r="Q991" t="s">
        <v>8322</v>
      </c>
      <c r="R991" t="s">
        <v>8324</v>
      </c>
      <c r="S991" s="14">
        <f>(((J991/60)/60)/24)+DATE(1970,1,1)</f>
        <v>42611.933969907404</v>
      </c>
      <c r="T991" s="14">
        <f t="shared" si="31"/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8">
        <f t="shared" si="30"/>
        <v>1.0399999999999999E-3</v>
      </c>
      <c r="P992" s="10">
        <f>ROUND(E992/L992,2)</f>
        <v>13</v>
      </c>
      <c r="Q992" t="s">
        <v>8322</v>
      </c>
      <c r="R992" t="s">
        <v>8324</v>
      </c>
      <c r="S992" s="14">
        <f>(((J992/60)/60)/24)+DATE(1970,1,1)</f>
        <v>41855.784305555557</v>
      </c>
      <c r="T992" s="14">
        <f t="shared" si="31"/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8">
        <f t="shared" si="30"/>
        <v>4.24E-2</v>
      </c>
      <c r="P993" s="10">
        <f>ROUND(E993/L993,2)</f>
        <v>30.29</v>
      </c>
      <c r="Q993" t="s">
        <v>8322</v>
      </c>
      <c r="R993" t="s">
        <v>8324</v>
      </c>
      <c r="S993" s="14">
        <f>(((J993/60)/60)/24)+DATE(1970,1,1)</f>
        <v>42538.75680555556</v>
      </c>
      <c r="T993" s="14">
        <f t="shared" si="31"/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8">
        <f t="shared" si="30"/>
        <v>4.6699999999999997E-3</v>
      </c>
      <c r="P994" s="10">
        <f>ROUND(E994/L994,2)</f>
        <v>116.75</v>
      </c>
      <c r="Q994" t="s">
        <v>8322</v>
      </c>
      <c r="R994" t="s">
        <v>8324</v>
      </c>
      <c r="S994" s="14">
        <f>(((J994/60)/60)/24)+DATE(1970,1,1)</f>
        <v>42437.924988425926</v>
      </c>
      <c r="T994" s="14">
        <f t="shared" si="31"/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8">
        <f t="shared" si="30"/>
        <v>0.25087142857142858</v>
      </c>
      <c r="P995" s="10">
        <f>ROUND(E995/L995,2)</f>
        <v>89.6</v>
      </c>
      <c r="Q995" t="s">
        <v>8322</v>
      </c>
      <c r="R995" t="s">
        <v>8324</v>
      </c>
      <c r="S995" s="14">
        <f>(((J995/60)/60)/24)+DATE(1970,1,1)</f>
        <v>42652.964907407411</v>
      </c>
      <c r="T995" s="14">
        <f t="shared" si="31"/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8">
        <f t="shared" si="30"/>
        <v>2.3345000000000001E-2</v>
      </c>
      <c r="P996" s="10">
        <f>ROUND(E996/L996,2)</f>
        <v>424.45</v>
      </c>
      <c r="Q996" t="s">
        <v>8322</v>
      </c>
      <c r="R996" t="s">
        <v>8324</v>
      </c>
      <c r="S996" s="14">
        <f>(((J996/60)/60)/24)+DATE(1970,1,1)</f>
        <v>41921.263078703705</v>
      </c>
      <c r="T996" s="14">
        <f t="shared" si="31"/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8">
        <f t="shared" si="30"/>
        <v>7.2599999999999998E-2</v>
      </c>
      <c r="P997" s="10">
        <f>ROUND(E997/L997,2)</f>
        <v>80.67</v>
      </c>
      <c r="Q997" t="s">
        <v>8322</v>
      </c>
      <c r="R997" t="s">
        <v>8324</v>
      </c>
      <c r="S997" s="14">
        <f>(((J997/60)/60)/24)+DATE(1970,1,1)</f>
        <v>41947.940740740742</v>
      </c>
      <c r="T997" s="14">
        <f t="shared" si="31"/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8">
        <f t="shared" si="30"/>
        <v>1.6250000000000001E-2</v>
      </c>
      <c r="P998" s="10">
        <f>ROUND(E998/L998,2)</f>
        <v>13</v>
      </c>
      <c r="Q998" t="s">
        <v>8322</v>
      </c>
      <c r="R998" t="s">
        <v>8324</v>
      </c>
      <c r="S998" s="14">
        <f>(((J998/60)/60)/24)+DATE(1970,1,1)</f>
        <v>41817.866435185184</v>
      </c>
      <c r="T998" s="14">
        <f t="shared" si="31"/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8">
        <f t="shared" si="30"/>
        <v>1.2999999999999999E-2</v>
      </c>
      <c r="P999" s="10">
        <f>ROUND(E999/L999,2)</f>
        <v>8.1300000000000008</v>
      </c>
      <c r="Q999" t="s">
        <v>8322</v>
      </c>
      <c r="R999" t="s">
        <v>8324</v>
      </c>
      <c r="S999" s="14">
        <f>(((J999/60)/60)/24)+DATE(1970,1,1)</f>
        <v>41941.10297453704</v>
      </c>
      <c r="T999" s="14">
        <f t="shared" si="31"/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8">
        <f t="shared" si="30"/>
        <v>0.58558333333333334</v>
      </c>
      <c r="P1000" s="10">
        <f>ROUND(E1000/L1000,2)</f>
        <v>153.43</v>
      </c>
      <c r="Q1000" t="s">
        <v>8322</v>
      </c>
      <c r="R1000" t="s">
        <v>8324</v>
      </c>
      <c r="S1000" s="14">
        <f>(((J1000/60)/60)/24)+DATE(1970,1,1)</f>
        <v>42282.168993055559</v>
      </c>
      <c r="T1000" s="14">
        <f t="shared" si="31"/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8">
        <f t="shared" si="30"/>
        <v>7.7886666666666673E-2</v>
      </c>
      <c r="P1001" s="10">
        <f>ROUND(E1001/L1001,2)</f>
        <v>292.08</v>
      </c>
      <c r="Q1001" t="s">
        <v>8322</v>
      </c>
      <c r="R1001" t="s">
        <v>8324</v>
      </c>
      <c r="S1001" s="14">
        <f>(((J1001/60)/60)/24)+DATE(1970,1,1)</f>
        <v>41926.29965277778</v>
      </c>
      <c r="T1001" s="14">
        <f t="shared" si="31"/>
        <v>41956.334722222222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8">
        <f t="shared" si="30"/>
        <v>2.2157147647256063E-2</v>
      </c>
      <c r="P1002" s="10">
        <f>ROUND(E1002/L1002,2)</f>
        <v>3304</v>
      </c>
      <c r="Q1002" t="s">
        <v>8322</v>
      </c>
      <c r="R1002" t="s">
        <v>8324</v>
      </c>
      <c r="S1002" s="14">
        <f>(((J1002/60)/60)/24)+DATE(1970,1,1)</f>
        <v>42749.059722222228</v>
      </c>
      <c r="T1002" s="14">
        <f t="shared" si="31"/>
        <v>42809.018055555556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8">
        <f t="shared" si="30"/>
        <v>1.04</v>
      </c>
      <c r="P1003" s="10">
        <f>ROUND(E1003/L1003,2)</f>
        <v>1300</v>
      </c>
      <c r="Q1003" t="s">
        <v>8322</v>
      </c>
      <c r="R1003" t="s">
        <v>8324</v>
      </c>
      <c r="S1003" s="14">
        <f>(((J1003/60)/60)/24)+DATE(1970,1,1)</f>
        <v>42720.720057870371</v>
      </c>
      <c r="T1003" s="14">
        <f t="shared" si="31"/>
        <v>42765.720057870371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8">
        <f t="shared" si="30"/>
        <v>0.29602960296029601</v>
      </c>
      <c r="P1004" s="10">
        <f>ROUND(E1004/L1004,2)</f>
        <v>134.55000000000001</v>
      </c>
      <c r="Q1004" t="s">
        <v>8322</v>
      </c>
      <c r="R1004" t="s">
        <v>8324</v>
      </c>
      <c r="S1004" s="14">
        <f>(((J1004/60)/60)/24)+DATE(1970,1,1)</f>
        <v>42325.684189814812</v>
      </c>
      <c r="T1004" s="14">
        <f t="shared" si="31"/>
        <v>42355.249305555553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8">
        <f t="shared" si="30"/>
        <v>0.16055</v>
      </c>
      <c r="P1005" s="10">
        <f>ROUND(E1005/L1005,2)</f>
        <v>214.07</v>
      </c>
      <c r="Q1005" t="s">
        <v>8322</v>
      </c>
      <c r="R1005" t="s">
        <v>8324</v>
      </c>
      <c r="S1005" s="14">
        <f>(((J1005/60)/60)/24)+DATE(1970,1,1)</f>
        <v>42780.709039351852</v>
      </c>
      <c r="T1005" s="14">
        <f t="shared" si="31"/>
        <v>42810.667372685188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8">
        <f t="shared" si="30"/>
        <v>0.82208000000000003</v>
      </c>
      <c r="P1006" s="10">
        <f>ROUND(E1006/L1006,2)</f>
        <v>216.34</v>
      </c>
      <c r="Q1006" t="s">
        <v>8322</v>
      </c>
      <c r="R1006" t="s">
        <v>8324</v>
      </c>
      <c r="S1006" s="14">
        <f>(((J1006/60)/60)/24)+DATE(1970,1,1)</f>
        <v>42388.708645833336</v>
      </c>
      <c r="T1006" s="14">
        <f t="shared" si="31"/>
        <v>42418.708645833336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8">
        <f t="shared" si="30"/>
        <v>0.75051000000000001</v>
      </c>
      <c r="P1007" s="10">
        <f>ROUND(E1007/L1007,2)</f>
        <v>932.31</v>
      </c>
      <c r="Q1007" t="s">
        <v>8322</v>
      </c>
      <c r="R1007" t="s">
        <v>8324</v>
      </c>
      <c r="S1007" s="14">
        <f>(((J1007/60)/60)/24)+DATE(1970,1,1)</f>
        <v>42276.624803240738</v>
      </c>
      <c r="T1007" s="14">
        <f t="shared" si="31"/>
        <v>42307.624803240738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8">
        <f t="shared" si="30"/>
        <v>5.8500000000000003E-2</v>
      </c>
      <c r="P1008" s="10">
        <f>ROUND(E1008/L1008,2)</f>
        <v>29.25</v>
      </c>
      <c r="Q1008" t="s">
        <v>8322</v>
      </c>
      <c r="R1008" t="s">
        <v>8324</v>
      </c>
      <c r="S1008" s="14">
        <f>(((J1008/60)/60)/24)+DATE(1970,1,1)</f>
        <v>41977.040185185186</v>
      </c>
      <c r="T1008" s="14">
        <f t="shared" si="31"/>
        <v>41985.299305555556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8">
        <f t="shared" si="30"/>
        <v>0.44319999999999998</v>
      </c>
      <c r="P1009" s="10">
        <f>ROUND(E1009/L1009,2)</f>
        <v>174.95</v>
      </c>
      <c r="Q1009" t="s">
        <v>8322</v>
      </c>
      <c r="R1009" t="s">
        <v>8324</v>
      </c>
      <c r="S1009" s="14">
        <f>(((J1009/60)/60)/24)+DATE(1970,1,1)</f>
        <v>42676.583599537036</v>
      </c>
      <c r="T1009" s="14">
        <f t="shared" si="31"/>
        <v>42718.6252662037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8">
        <f t="shared" si="30"/>
        <v>2.6737967914438501E-3</v>
      </c>
      <c r="P1010" s="10">
        <f>ROUND(E1010/L1010,2)</f>
        <v>250</v>
      </c>
      <c r="Q1010" t="s">
        <v>8322</v>
      </c>
      <c r="R1010" t="s">
        <v>8324</v>
      </c>
      <c r="S1010" s="14">
        <f>(((J1010/60)/60)/24)+DATE(1970,1,1)</f>
        <v>42702.809201388889</v>
      </c>
      <c r="T1010" s="14">
        <f t="shared" si="31"/>
        <v>42732.809201388889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8">
        <f t="shared" si="30"/>
        <v>0.1313</v>
      </c>
      <c r="P1011" s="10">
        <f>ROUND(E1011/L1011,2)</f>
        <v>65</v>
      </c>
      <c r="Q1011" t="s">
        <v>8322</v>
      </c>
      <c r="R1011" t="s">
        <v>8324</v>
      </c>
      <c r="S1011" s="14">
        <f>(((J1011/60)/60)/24)+DATE(1970,1,1)</f>
        <v>42510.604699074072</v>
      </c>
      <c r="T1011" s="14">
        <f t="shared" si="31"/>
        <v>42540.604699074072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8">
        <f t="shared" si="30"/>
        <v>1.9088937093275488E-3</v>
      </c>
      <c r="P1012" s="10">
        <f>ROUND(E1012/L1012,2)</f>
        <v>55</v>
      </c>
      <c r="Q1012" t="s">
        <v>8322</v>
      </c>
      <c r="R1012" t="s">
        <v>8324</v>
      </c>
      <c r="S1012" s="14">
        <f>(((J1012/60)/60)/24)+DATE(1970,1,1)</f>
        <v>42561.829421296294</v>
      </c>
      <c r="T1012" s="14">
        <f t="shared" si="31"/>
        <v>42618.124305555553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8">
        <f t="shared" si="30"/>
        <v>3.7499999999999999E-3</v>
      </c>
      <c r="P1013" s="10">
        <f>ROUND(E1013/L1013,2)</f>
        <v>75</v>
      </c>
      <c r="Q1013" t="s">
        <v>8322</v>
      </c>
      <c r="R1013" t="s">
        <v>8324</v>
      </c>
      <c r="S1013" s="14">
        <f>(((J1013/60)/60)/24)+DATE(1970,1,1)</f>
        <v>41946.898090277777</v>
      </c>
      <c r="T1013" s="14">
        <f t="shared" si="31"/>
        <v>41991.898090277777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8">
        <f t="shared" si="30"/>
        <v>215.35021</v>
      </c>
      <c r="P1014" s="10">
        <f>ROUND(E1014/L1014,2)</f>
        <v>1389.36</v>
      </c>
      <c r="Q1014" t="s">
        <v>8322</v>
      </c>
      <c r="R1014" t="s">
        <v>8324</v>
      </c>
      <c r="S1014" s="14">
        <f>(((J1014/60)/60)/24)+DATE(1970,1,1)</f>
        <v>42714.440416666665</v>
      </c>
      <c r="T1014" s="14">
        <f t="shared" si="31"/>
        <v>42759.440416666665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8">
        <f t="shared" si="30"/>
        <v>0.34527999999999998</v>
      </c>
      <c r="P1015" s="10">
        <f>ROUND(E1015/L1015,2)</f>
        <v>95.91</v>
      </c>
      <c r="Q1015" t="s">
        <v>8322</v>
      </c>
      <c r="R1015" t="s">
        <v>8324</v>
      </c>
      <c r="S1015" s="14">
        <f>(((J1015/60)/60)/24)+DATE(1970,1,1)</f>
        <v>42339.833981481483</v>
      </c>
      <c r="T1015" s="14">
        <f t="shared" si="31"/>
        <v>42367.833333333328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8">
        <f t="shared" si="30"/>
        <v>0.30599999999999999</v>
      </c>
      <c r="P1016" s="10">
        <f>ROUND(E1016/L1016,2)</f>
        <v>191.25</v>
      </c>
      <c r="Q1016" t="s">
        <v>8322</v>
      </c>
      <c r="R1016" t="s">
        <v>8324</v>
      </c>
      <c r="S1016" s="14">
        <f>(((J1016/60)/60)/24)+DATE(1970,1,1)</f>
        <v>41955.002488425926</v>
      </c>
      <c r="T1016" s="14">
        <f t="shared" si="31"/>
        <v>42005.002488425926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8">
        <f t="shared" si="30"/>
        <v>2.6666666666666668E-2</v>
      </c>
      <c r="P1017" s="10">
        <f>ROUND(E1017/L1017,2)</f>
        <v>40</v>
      </c>
      <c r="Q1017" t="s">
        <v>8322</v>
      </c>
      <c r="R1017" t="s">
        <v>8324</v>
      </c>
      <c r="S1017" s="14">
        <f>(((J1017/60)/60)/24)+DATE(1970,1,1)</f>
        <v>42303.878414351857</v>
      </c>
      <c r="T1017" s="14">
        <f t="shared" si="31"/>
        <v>42333.920081018514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8">
        <f t="shared" si="30"/>
        <v>2.8420000000000001E-2</v>
      </c>
      <c r="P1018" s="10">
        <f>ROUND(E1018/L1018,2)</f>
        <v>74.790000000000006</v>
      </c>
      <c r="Q1018" t="s">
        <v>8322</v>
      </c>
      <c r="R1018" t="s">
        <v>8324</v>
      </c>
      <c r="S1018" s="14">
        <f>(((J1018/60)/60)/24)+DATE(1970,1,1)</f>
        <v>42422.107129629629</v>
      </c>
      <c r="T1018" s="14">
        <f t="shared" si="31"/>
        <v>42467.065462962957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8">
        <f t="shared" si="30"/>
        <v>0.22878799999999999</v>
      </c>
      <c r="P1019" s="10">
        <f>ROUND(E1019/L1019,2)</f>
        <v>161.12</v>
      </c>
      <c r="Q1019" t="s">
        <v>8322</v>
      </c>
      <c r="R1019" t="s">
        <v>8324</v>
      </c>
      <c r="S1019" s="14">
        <f>(((J1019/60)/60)/24)+DATE(1970,1,1)</f>
        <v>42289.675173611111</v>
      </c>
      <c r="T1019" s="14">
        <f t="shared" si="31"/>
        <v>42329.716840277775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8">
        <f t="shared" si="30"/>
        <v>3.1050000000000001E-2</v>
      </c>
      <c r="P1020" s="10">
        <f>ROUND(E1020/L1020,2)</f>
        <v>88.71</v>
      </c>
      <c r="Q1020" t="s">
        <v>8322</v>
      </c>
      <c r="R1020" t="s">
        <v>8324</v>
      </c>
      <c r="S1020" s="14">
        <f>(((J1020/60)/60)/24)+DATE(1970,1,1)</f>
        <v>42535.492280092592</v>
      </c>
      <c r="T1020" s="14">
        <f t="shared" si="31"/>
        <v>42565.492280092592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8">
        <f t="shared" si="30"/>
        <v>0.47333333333333333</v>
      </c>
      <c r="P1021" s="10">
        <f>ROUND(E1021/L1021,2)</f>
        <v>53.25</v>
      </c>
      <c r="Q1021" t="s">
        <v>8322</v>
      </c>
      <c r="R1021" t="s">
        <v>8324</v>
      </c>
      <c r="S1021" s="14">
        <f>(((J1021/60)/60)/24)+DATE(1970,1,1)</f>
        <v>42009.973946759259</v>
      </c>
      <c r="T1021" s="14">
        <f t="shared" si="31"/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8">
        <f t="shared" si="30"/>
        <v>2.0554838709677421</v>
      </c>
      <c r="P1022" s="10">
        <f>ROUND(E1022/L1022,2)</f>
        <v>106.2</v>
      </c>
      <c r="Q1022" t="s">
        <v>8311</v>
      </c>
      <c r="R1022" t="s">
        <v>8331</v>
      </c>
      <c r="S1022" s="14">
        <f>(((J1022/60)/60)/24)+DATE(1970,1,1)</f>
        <v>42127.069548611107</v>
      </c>
      <c r="T1022" s="14">
        <f t="shared" si="31"/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8">
        <f t="shared" si="30"/>
        <v>3.5180366666666667</v>
      </c>
      <c r="P1023" s="10">
        <f>ROUND(E1023/L1023,2)</f>
        <v>22.08</v>
      </c>
      <c r="Q1023" t="s">
        <v>8311</v>
      </c>
      <c r="R1023" t="s">
        <v>8331</v>
      </c>
      <c r="S1023" s="14">
        <f>(((J1023/60)/60)/24)+DATE(1970,1,1)</f>
        <v>42271.251979166671</v>
      </c>
      <c r="T1023" s="14">
        <f t="shared" si="31"/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8">
        <f t="shared" si="30"/>
        <v>1.149</v>
      </c>
      <c r="P1024" s="10">
        <f>ROUND(E1024/L1024,2)</f>
        <v>31.05</v>
      </c>
      <c r="Q1024" t="s">
        <v>8311</v>
      </c>
      <c r="R1024" t="s">
        <v>8331</v>
      </c>
      <c r="S1024" s="14">
        <f>(((J1024/60)/60)/24)+DATE(1970,1,1)</f>
        <v>42111.646724537044</v>
      </c>
      <c r="T1024" s="14">
        <f t="shared" si="31"/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8">
        <f t="shared" si="30"/>
        <v>2.3715000000000002</v>
      </c>
      <c r="P1025" s="10">
        <f>ROUND(E1025/L1025,2)</f>
        <v>36.21</v>
      </c>
      <c r="Q1025" t="s">
        <v>8311</v>
      </c>
      <c r="R1025" t="s">
        <v>8331</v>
      </c>
      <c r="S1025" s="14">
        <f>(((J1025/60)/60)/24)+DATE(1970,1,1)</f>
        <v>42145.919687500005</v>
      </c>
      <c r="T1025" s="14">
        <f t="shared" si="31"/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8">
        <f t="shared" si="30"/>
        <v>1.1863774999999999</v>
      </c>
      <c r="P1026" s="10">
        <f>ROUND(E1026/L1026,2)</f>
        <v>388.98</v>
      </c>
      <c r="Q1026" t="s">
        <v>8311</v>
      </c>
      <c r="R1026" t="s">
        <v>8331</v>
      </c>
      <c r="S1026" s="14">
        <f>(((J1026/60)/60)/24)+DATE(1970,1,1)</f>
        <v>42370.580590277779</v>
      </c>
      <c r="T1026" s="14">
        <f t="shared" si="31"/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8">
        <f t="shared" ref="O1027:O1090" si="32">E1027/D1027</f>
        <v>1.099283142857143</v>
      </c>
      <c r="P1027" s="10">
        <f>ROUND(E1027/L1027,2)</f>
        <v>71.849999999999994</v>
      </c>
      <c r="Q1027" t="s">
        <v>8311</v>
      </c>
      <c r="R1027" t="s">
        <v>8331</v>
      </c>
      <c r="S1027" s="14">
        <f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8">
        <f t="shared" si="32"/>
        <v>1.0000828571428571</v>
      </c>
      <c r="P1028" s="10">
        <f>ROUND(E1028/L1028,2)</f>
        <v>57.38</v>
      </c>
      <c r="Q1028" t="s">
        <v>8311</v>
      </c>
      <c r="R1028" t="s">
        <v>8331</v>
      </c>
      <c r="S1028" s="14">
        <f>(((J1028/60)/60)/24)+DATE(1970,1,1)</f>
        <v>42426.407592592594</v>
      </c>
      <c r="T1028" s="14">
        <f t="shared" si="33"/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8">
        <f t="shared" si="32"/>
        <v>1.0309292094387414</v>
      </c>
      <c r="P1029" s="10">
        <f>ROUND(E1029/L1029,2)</f>
        <v>69.67</v>
      </c>
      <c r="Q1029" t="s">
        <v>8311</v>
      </c>
      <c r="R1029" t="s">
        <v>8331</v>
      </c>
      <c r="S1029" s="14">
        <f>(((J1029/60)/60)/24)+DATE(1970,1,1)</f>
        <v>41905.034108796295</v>
      </c>
      <c r="T1029" s="14">
        <f t="shared" si="33"/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8">
        <f t="shared" si="32"/>
        <v>1.1727000000000001</v>
      </c>
      <c r="P1030" s="10">
        <f>ROUND(E1030/L1030,2)</f>
        <v>45.99</v>
      </c>
      <c r="Q1030" t="s">
        <v>8311</v>
      </c>
      <c r="R1030" t="s">
        <v>8331</v>
      </c>
      <c r="S1030" s="14">
        <f>(((J1030/60)/60)/24)+DATE(1970,1,1)</f>
        <v>42755.627372685187</v>
      </c>
      <c r="T1030" s="14">
        <f t="shared" si="33"/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8">
        <f t="shared" si="32"/>
        <v>1.1175999999999999</v>
      </c>
      <c r="P1031" s="10">
        <f>ROUND(E1031/L1031,2)</f>
        <v>79.260000000000005</v>
      </c>
      <c r="Q1031" t="s">
        <v>8311</v>
      </c>
      <c r="R1031" t="s">
        <v>8331</v>
      </c>
      <c r="S1031" s="14">
        <f>(((J1031/60)/60)/24)+DATE(1970,1,1)</f>
        <v>42044.711886574078</v>
      </c>
      <c r="T1031" s="14">
        <f t="shared" si="33"/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8">
        <f t="shared" si="32"/>
        <v>3.4209999999999998</v>
      </c>
      <c r="P1032" s="10">
        <f>ROUND(E1032/L1032,2)</f>
        <v>43.03</v>
      </c>
      <c r="Q1032" t="s">
        <v>8311</v>
      </c>
      <c r="R1032" t="s">
        <v>8331</v>
      </c>
      <c r="S1032" s="14">
        <f>(((J1032/60)/60)/24)+DATE(1970,1,1)</f>
        <v>42611.483206018514</v>
      </c>
      <c r="T1032" s="14">
        <f t="shared" si="33"/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8">
        <f t="shared" si="32"/>
        <v>1.0740000000000001</v>
      </c>
      <c r="P1033" s="10">
        <f>ROUND(E1033/L1033,2)</f>
        <v>108.48</v>
      </c>
      <c r="Q1033" t="s">
        <v>8311</v>
      </c>
      <c r="R1033" t="s">
        <v>8331</v>
      </c>
      <c r="S1033" s="14">
        <f>(((J1033/60)/60)/24)+DATE(1970,1,1)</f>
        <v>42324.764004629629</v>
      </c>
      <c r="T1033" s="14">
        <f t="shared" si="33"/>
        <v>42354.764004629629</v>
      </c>
    </row>
    <row r="1034" spans="1:20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8">
        <f t="shared" si="32"/>
        <v>1.0849703703703704</v>
      </c>
      <c r="P1034" s="10">
        <f>ROUND(E1034/L1034,2)</f>
        <v>61.03</v>
      </c>
      <c r="Q1034" t="s">
        <v>8311</v>
      </c>
      <c r="R1034" t="s">
        <v>8331</v>
      </c>
      <c r="S1034" s="14">
        <f>(((J1034/60)/60)/24)+DATE(1970,1,1)</f>
        <v>42514.666956018518</v>
      </c>
      <c r="T1034" s="14">
        <f t="shared" si="33"/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8">
        <f t="shared" si="32"/>
        <v>1.0286144578313252</v>
      </c>
      <c r="P1035" s="10">
        <f>ROUND(E1035/L1035,2)</f>
        <v>50.59</v>
      </c>
      <c r="Q1035" t="s">
        <v>8311</v>
      </c>
      <c r="R1035" t="s">
        <v>8331</v>
      </c>
      <c r="S1035" s="14">
        <f>(((J1035/60)/60)/24)+DATE(1970,1,1)</f>
        <v>42688.732407407413</v>
      </c>
      <c r="T1035" s="14">
        <f t="shared" si="33"/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8">
        <f t="shared" si="32"/>
        <v>1.3000180000000001</v>
      </c>
      <c r="P1036" s="10">
        <f>ROUND(E1036/L1036,2)</f>
        <v>39.159999999999997</v>
      </c>
      <c r="Q1036" t="s">
        <v>8311</v>
      </c>
      <c r="R1036" t="s">
        <v>8331</v>
      </c>
      <c r="S1036" s="14">
        <f>(((J1036/60)/60)/24)+DATE(1970,1,1)</f>
        <v>42555.166712962964</v>
      </c>
      <c r="T1036" s="14">
        <f t="shared" si="33"/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8">
        <f t="shared" si="32"/>
        <v>1.0765217391304347</v>
      </c>
      <c r="P1037" s="10">
        <f>ROUND(E1037/L1037,2)</f>
        <v>65.16</v>
      </c>
      <c r="Q1037" t="s">
        <v>8311</v>
      </c>
      <c r="R1037" t="s">
        <v>8331</v>
      </c>
      <c r="S1037" s="14">
        <f>(((J1037/60)/60)/24)+DATE(1970,1,1)</f>
        <v>42016.641435185185</v>
      </c>
      <c r="T1037" s="14">
        <f t="shared" si="33"/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8">
        <f t="shared" si="32"/>
        <v>1.1236044444444444</v>
      </c>
      <c r="P1038" s="10">
        <f>ROUND(E1038/L1038,2)</f>
        <v>23.96</v>
      </c>
      <c r="Q1038" t="s">
        <v>8311</v>
      </c>
      <c r="R1038" t="s">
        <v>8331</v>
      </c>
      <c r="S1038" s="14">
        <f>(((J1038/60)/60)/24)+DATE(1970,1,1)</f>
        <v>41249.448958333334</v>
      </c>
      <c r="T1038" s="14">
        <f t="shared" si="33"/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8">
        <f t="shared" si="32"/>
        <v>1.0209999999999999</v>
      </c>
      <c r="P1039" s="10">
        <f>ROUND(E1039/L1039,2)</f>
        <v>48.62</v>
      </c>
      <c r="Q1039" t="s">
        <v>8311</v>
      </c>
      <c r="R1039" t="s">
        <v>8331</v>
      </c>
      <c r="S1039" s="14">
        <f>(((J1039/60)/60)/24)+DATE(1970,1,1)</f>
        <v>42119.822476851856</v>
      </c>
      <c r="T1039" s="14">
        <f t="shared" si="33"/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8">
        <f t="shared" si="32"/>
        <v>1.4533333333333334</v>
      </c>
      <c r="P1040" s="10">
        <f>ROUND(E1040/L1040,2)</f>
        <v>35.74</v>
      </c>
      <c r="Q1040" t="s">
        <v>8311</v>
      </c>
      <c r="R1040" t="s">
        <v>8331</v>
      </c>
      <c r="S1040" s="14">
        <f>(((J1040/60)/60)/24)+DATE(1970,1,1)</f>
        <v>42418.231747685189</v>
      </c>
      <c r="T1040" s="14">
        <f t="shared" si="33"/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8">
        <f t="shared" si="32"/>
        <v>1.282</v>
      </c>
      <c r="P1041" s="10">
        <f>ROUND(E1041/L1041,2)</f>
        <v>21.37</v>
      </c>
      <c r="Q1041" t="s">
        <v>8311</v>
      </c>
      <c r="R1041" t="s">
        <v>8331</v>
      </c>
      <c r="S1041" s="14">
        <f>(((J1041/60)/60)/24)+DATE(1970,1,1)</f>
        <v>42692.109328703707</v>
      </c>
      <c r="T1041" s="14">
        <f t="shared" si="33"/>
        <v>42717.332638888889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8">
        <f t="shared" si="32"/>
        <v>2.9411764705882353E-3</v>
      </c>
      <c r="P1042" s="10">
        <f>ROUND(E1042/L1042,2)</f>
        <v>250</v>
      </c>
      <c r="Q1042" t="s">
        <v>8332</v>
      </c>
      <c r="R1042" t="s">
        <v>8333</v>
      </c>
      <c r="S1042" s="14">
        <f>(((J1042/60)/60)/24)+DATE(1970,1,1)</f>
        <v>42579.708437499998</v>
      </c>
      <c r="T1042" s="14">
        <f t="shared" si="33"/>
        <v>42609.708437499998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8">
        <f t="shared" si="32"/>
        <v>0</v>
      </c>
      <c r="P1043" s="10" t="e">
        <f>ROUND(E1043/L1043,2)</f>
        <v>#DIV/0!</v>
      </c>
      <c r="Q1043" t="s">
        <v>8332</v>
      </c>
      <c r="R1043" t="s">
        <v>8333</v>
      </c>
      <c r="S1043" s="14">
        <f>(((J1043/60)/60)/24)+DATE(1970,1,1)</f>
        <v>41831.060092592597</v>
      </c>
      <c r="T1043" s="14">
        <f t="shared" si="33"/>
        <v>41851.060092592597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8">
        <f t="shared" si="32"/>
        <v>1.5384615384615385E-2</v>
      </c>
      <c r="P1044" s="10">
        <f>ROUND(E1044/L1044,2)</f>
        <v>10</v>
      </c>
      <c r="Q1044" t="s">
        <v>8332</v>
      </c>
      <c r="R1044" t="s">
        <v>8333</v>
      </c>
      <c r="S1044" s="14">
        <f>(((J1044/60)/60)/24)+DATE(1970,1,1)</f>
        <v>41851.696157407408</v>
      </c>
      <c r="T1044" s="14">
        <f t="shared" si="33"/>
        <v>41894.416666666664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8">
        <f t="shared" si="32"/>
        <v>8.5370000000000001E-2</v>
      </c>
      <c r="P1045" s="10">
        <f>ROUND(E1045/L1045,2)</f>
        <v>29.24</v>
      </c>
      <c r="Q1045" t="s">
        <v>8332</v>
      </c>
      <c r="R1045" t="s">
        <v>8333</v>
      </c>
      <c r="S1045" s="14">
        <f>(((J1045/60)/60)/24)+DATE(1970,1,1)</f>
        <v>42114.252951388888</v>
      </c>
      <c r="T1045" s="14">
        <f t="shared" si="33"/>
        <v>42144.252951388888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8">
        <f t="shared" si="32"/>
        <v>8.571428571428571E-4</v>
      </c>
      <c r="P1046" s="10">
        <f>ROUND(E1046/L1046,2)</f>
        <v>3</v>
      </c>
      <c r="Q1046" t="s">
        <v>8332</v>
      </c>
      <c r="R1046" t="s">
        <v>8333</v>
      </c>
      <c r="S1046" s="14">
        <f>(((J1046/60)/60)/24)+DATE(1970,1,1)</f>
        <v>42011.925937499997</v>
      </c>
      <c r="T1046" s="14">
        <f t="shared" si="33"/>
        <v>42068.852083333331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8">
        <f t="shared" si="32"/>
        <v>2.6599999999999999E-2</v>
      </c>
      <c r="P1047" s="10">
        <f>ROUND(E1047/L1047,2)</f>
        <v>33.25</v>
      </c>
      <c r="Q1047" t="s">
        <v>8332</v>
      </c>
      <c r="R1047" t="s">
        <v>8333</v>
      </c>
      <c r="S1047" s="14">
        <f>(((J1047/60)/60)/24)+DATE(1970,1,1)</f>
        <v>41844.874421296299</v>
      </c>
      <c r="T1047" s="14">
        <f t="shared" si="33"/>
        <v>41874.874421296299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8">
        <f t="shared" si="32"/>
        <v>0</v>
      </c>
      <c r="P1048" s="10" t="e">
        <f>ROUND(E1048/L1048,2)</f>
        <v>#DIV/0!</v>
      </c>
      <c r="Q1048" t="s">
        <v>8332</v>
      </c>
      <c r="R1048" t="s">
        <v>8333</v>
      </c>
      <c r="S1048" s="14">
        <f>(((J1048/60)/60)/24)+DATE(1970,1,1)</f>
        <v>42319.851388888885</v>
      </c>
      <c r="T1048" s="14">
        <f t="shared" si="33"/>
        <v>42364.851388888885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8">
        <f t="shared" si="32"/>
        <v>5.0000000000000001E-4</v>
      </c>
      <c r="P1049" s="10">
        <f>ROUND(E1049/L1049,2)</f>
        <v>1</v>
      </c>
      <c r="Q1049" t="s">
        <v>8332</v>
      </c>
      <c r="R1049" t="s">
        <v>8333</v>
      </c>
      <c r="S1049" s="14">
        <f>(((J1049/60)/60)/24)+DATE(1970,1,1)</f>
        <v>41918.818460648145</v>
      </c>
      <c r="T1049" s="14">
        <f t="shared" si="33"/>
        <v>41948.860127314816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8">
        <f t="shared" si="32"/>
        <v>1.4133333333333333E-2</v>
      </c>
      <c r="P1050" s="10">
        <f>ROUND(E1050/L1050,2)</f>
        <v>53</v>
      </c>
      <c r="Q1050" t="s">
        <v>8332</v>
      </c>
      <c r="R1050" t="s">
        <v>8333</v>
      </c>
      <c r="S1050" s="14">
        <f>(((J1050/60)/60)/24)+DATE(1970,1,1)</f>
        <v>42598.053113425922</v>
      </c>
      <c r="T1050" s="14">
        <f t="shared" si="33"/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8">
        <f t="shared" si="32"/>
        <v>0</v>
      </c>
      <c r="P1051" s="10" t="e">
        <f>ROUND(E1051/L1051,2)</f>
        <v>#DIV/0!</v>
      </c>
      <c r="Q1051" t="s">
        <v>8332</v>
      </c>
      <c r="R1051" t="s">
        <v>8333</v>
      </c>
      <c r="S1051" s="14">
        <f>(((J1051/60)/60)/24)+DATE(1970,1,1)</f>
        <v>42382.431076388893</v>
      </c>
      <c r="T1051" s="14">
        <f t="shared" si="33"/>
        <v>42412.431076388893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8">
        <f t="shared" si="32"/>
        <v>0</v>
      </c>
      <c r="P1052" s="10" t="e">
        <f>ROUND(E1052/L1052,2)</f>
        <v>#DIV/0!</v>
      </c>
      <c r="Q1052" t="s">
        <v>8332</v>
      </c>
      <c r="R1052" t="s">
        <v>8333</v>
      </c>
      <c r="S1052" s="14">
        <f>(((J1052/60)/60)/24)+DATE(1970,1,1)</f>
        <v>42231.7971875</v>
      </c>
      <c r="T1052" s="14">
        <f t="shared" si="33"/>
        <v>42261.7971875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8">
        <f t="shared" si="32"/>
        <v>0</v>
      </c>
      <c r="P1053" s="10" t="e">
        <f>ROUND(E1053/L1053,2)</f>
        <v>#DIV/0!</v>
      </c>
      <c r="Q1053" t="s">
        <v>8332</v>
      </c>
      <c r="R1053" t="s">
        <v>8333</v>
      </c>
      <c r="S1053" s="14">
        <f>(((J1053/60)/60)/24)+DATE(1970,1,1)</f>
        <v>41850.014178240745</v>
      </c>
      <c r="T1053" s="14">
        <f t="shared" si="33"/>
        <v>41878.014178240745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8">
        <f t="shared" si="32"/>
        <v>0</v>
      </c>
      <c r="P1054" s="10" t="e">
        <f>ROUND(E1054/L1054,2)</f>
        <v>#DIV/0!</v>
      </c>
      <c r="Q1054" t="s">
        <v>8332</v>
      </c>
      <c r="R1054" t="s">
        <v>8333</v>
      </c>
      <c r="S1054" s="14">
        <f>(((J1054/60)/60)/24)+DATE(1970,1,1)</f>
        <v>42483.797395833331</v>
      </c>
      <c r="T1054" s="14">
        <f t="shared" si="33"/>
        <v>42527.839583333334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8">
        <f t="shared" si="32"/>
        <v>0.01</v>
      </c>
      <c r="P1055" s="10">
        <f>ROUND(E1055/L1055,2)</f>
        <v>15</v>
      </c>
      <c r="Q1055" t="s">
        <v>8332</v>
      </c>
      <c r="R1055" t="s">
        <v>8333</v>
      </c>
      <c r="S1055" s="14">
        <f>(((J1055/60)/60)/24)+DATE(1970,1,1)</f>
        <v>42775.172824074078</v>
      </c>
      <c r="T1055" s="14">
        <f t="shared" si="33"/>
        <v>42800.172824074078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8">
        <f t="shared" si="32"/>
        <v>0</v>
      </c>
      <c r="P1056" s="10" t="e">
        <f>ROUND(E1056/L1056,2)</f>
        <v>#DIV/0!</v>
      </c>
      <c r="Q1056" t="s">
        <v>8332</v>
      </c>
      <c r="R1056" t="s">
        <v>8333</v>
      </c>
      <c r="S1056" s="14">
        <f>(((J1056/60)/60)/24)+DATE(1970,1,1)</f>
        <v>41831.851840277777</v>
      </c>
      <c r="T1056" s="14">
        <f t="shared" si="33"/>
        <v>41861.916666666664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8">
        <f t="shared" si="32"/>
        <v>0</v>
      </c>
      <c r="P1057" s="10" t="e">
        <f>ROUND(E1057/L1057,2)</f>
        <v>#DIV/0!</v>
      </c>
      <c r="Q1057" t="s">
        <v>8332</v>
      </c>
      <c r="R1057" t="s">
        <v>8333</v>
      </c>
      <c r="S1057" s="14">
        <f>(((J1057/60)/60)/24)+DATE(1970,1,1)</f>
        <v>42406.992418981477</v>
      </c>
      <c r="T1057" s="14">
        <f t="shared" si="33"/>
        <v>42436.992418981477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8">
        <f t="shared" si="32"/>
        <v>0</v>
      </c>
      <c r="P1058" s="10" t="e">
        <f>ROUND(E1058/L1058,2)</f>
        <v>#DIV/0!</v>
      </c>
      <c r="Q1058" t="s">
        <v>8332</v>
      </c>
      <c r="R1058" t="s">
        <v>8333</v>
      </c>
      <c r="S1058" s="14">
        <f>(((J1058/60)/60)/24)+DATE(1970,1,1)</f>
        <v>42058.719641203701</v>
      </c>
      <c r="T1058" s="14">
        <f t="shared" si="33"/>
        <v>42118.677974537044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8">
        <f t="shared" si="32"/>
        <v>0</v>
      </c>
      <c r="P1059" s="10" t="e">
        <f>ROUND(E1059/L1059,2)</f>
        <v>#DIV/0!</v>
      </c>
      <c r="Q1059" t="s">
        <v>8332</v>
      </c>
      <c r="R1059" t="s">
        <v>8333</v>
      </c>
      <c r="S1059" s="14">
        <f>(((J1059/60)/60)/24)+DATE(1970,1,1)</f>
        <v>42678.871331018512</v>
      </c>
      <c r="T1059" s="14">
        <f t="shared" si="33"/>
        <v>42708.912997685184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8">
        <f t="shared" si="32"/>
        <v>0</v>
      </c>
      <c r="P1060" s="10" t="e">
        <f>ROUND(E1060/L1060,2)</f>
        <v>#DIV/0!</v>
      </c>
      <c r="Q1060" t="s">
        <v>8332</v>
      </c>
      <c r="R1060" t="s">
        <v>8333</v>
      </c>
      <c r="S1060" s="14">
        <f>(((J1060/60)/60)/24)+DATE(1970,1,1)</f>
        <v>42047.900960648149</v>
      </c>
      <c r="T1060" s="14">
        <f t="shared" si="33"/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8">
        <f t="shared" si="32"/>
        <v>0</v>
      </c>
      <c r="P1061" s="10" t="e">
        <f>ROUND(E1061/L1061,2)</f>
        <v>#DIV/0!</v>
      </c>
      <c r="Q1061" t="s">
        <v>8332</v>
      </c>
      <c r="R1061" t="s">
        <v>8333</v>
      </c>
      <c r="S1061" s="14">
        <f>(((J1061/60)/60)/24)+DATE(1970,1,1)</f>
        <v>42046.79</v>
      </c>
      <c r="T1061" s="14">
        <f t="shared" si="33"/>
        <v>42076.748333333337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8">
        <f t="shared" si="32"/>
        <v>0.01</v>
      </c>
      <c r="P1062" s="10">
        <f>ROUND(E1062/L1062,2)</f>
        <v>50</v>
      </c>
      <c r="Q1062" t="s">
        <v>8332</v>
      </c>
      <c r="R1062" t="s">
        <v>8333</v>
      </c>
      <c r="S1062" s="14">
        <f>(((J1062/60)/60)/24)+DATE(1970,1,1)</f>
        <v>42079.913113425922</v>
      </c>
      <c r="T1062" s="14">
        <f t="shared" si="33"/>
        <v>42109.913113425922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8">
        <f t="shared" si="32"/>
        <v>0</v>
      </c>
      <c r="P1063" s="10" t="e">
        <f>ROUND(E1063/L1063,2)</f>
        <v>#DIV/0!</v>
      </c>
      <c r="Q1063" t="s">
        <v>8332</v>
      </c>
      <c r="R1063" t="s">
        <v>8333</v>
      </c>
      <c r="S1063" s="14">
        <f>(((J1063/60)/60)/24)+DATE(1970,1,1)</f>
        <v>42432.276712962965</v>
      </c>
      <c r="T1063" s="14">
        <f t="shared" si="33"/>
        <v>42492.041666666672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8">
        <f t="shared" si="32"/>
        <v>0.95477386934673369</v>
      </c>
      <c r="P1064" s="10">
        <f>ROUND(E1064/L1064,2)</f>
        <v>47.5</v>
      </c>
      <c r="Q1064" t="s">
        <v>8332</v>
      </c>
      <c r="R1064" t="s">
        <v>8333</v>
      </c>
      <c r="S1064" s="14">
        <f>(((J1064/60)/60)/24)+DATE(1970,1,1)</f>
        <v>42556.807187500002</v>
      </c>
      <c r="T1064" s="14">
        <f t="shared" si="33"/>
        <v>42563.807187500002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8">
        <f t="shared" si="32"/>
        <v>0</v>
      </c>
      <c r="P1065" s="10" t="e">
        <f>ROUND(E1065/L1065,2)</f>
        <v>#DIV/0!</v>
      </c>
      <c r="Q1065" t="s">
        <v>8332</v>
      </c>
      <c r="R1065" t="s">
        <v>8333</v>
      </c>
      <c r="S1065" s="14">
        <f>(((J1065/60)/60)/24)+DATE(1970,1,1)</f>
        <v>42583.030810185184</v>
      </c>
      <c r="T1065" s="14">
        <f t="shared" si="33"/>
        <v>42613.030810185184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8">
        <f t="shared" si="32"/>
        <v>8.9744444444444446E-2</v>
      </c>
      <c r="P1066" s="10">
        <f>ROUND(E1066/L1066,2)</f>
        <v>65.67</v>
      </c>
      <c r="Q1066" t="s">
        <v>8312</v>
      </c>
      <c r="R1066" t="s">
        <v>8334</v>
      </c>
      <c r="S1066" s="14">
        <f>(((J1066/60)/60)/24)+DATE(1970,1,1)</f>
        <v>41417.228043981479</v>
      </c>
      <c r="T1066" s="14">
        <f t="shared" si="33"/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8">
        <f t="shared" si="32"/>
        <v>2.7E-2</v>
      </c>
      <c r="P1067" s="10">
        <f>ROUND(E1067/L1067,2)</f>
        <v>16.2</v>
      </c>
      <c r="Q1067" t="s">
        <v>8312</v>
      </c>
      <c r="R1067" t="s">
        <v>8334</v>
      </c>
      <c r="S1067" s="14">
        <f>(((J1067/60)/60)/24)+DATE(1970,1,1)</f>
        <v>41661.381041666667</v>
      </c>
      <c r="T1067" s="14">
        <f t="shared" si="33"/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8">
        <f t="shared" si="32"/>
        <v>3.3673333333333333E-2</v>
      </c>
      <c r="P1068" s="10">
        <f>ROUND(E1068/L1068,2)</f>
        <v>34.130000000000003</v>
      </c>
      <c r="Q1068" t="s">
        <v>8312</v>
      </c>
      <c r="R1068" t="s">
        <v>8334</v>
      </c>
      <c r="S1068" s="14">
        <f>(((J1068/60)/60)/24)+DATE(1970,1,1)</f>
        <v>41445.962754629632</v>
      </c>
      <c r="T1068" s="14">
        <f t="shared" si="33"/>
        <v>41490.962754629632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8">
        <f t="shared" si="32"/>
        <v>0.26</v>
      </c>
      <c r="P1069" s="10">
        <f>ROUND(E1069/L1069,2)</f>
        <v>13</v>
      </c>
      <c r="Q1069" t="s">
        <v>8312</v>
      </c>
      <c r="R1069" t="s">
        <v>8334</v>
      </c>
      <c r="S1069" s="14">
        <f>(((J1069/60)/60)/24)+DATE(1970,1,1)</f>
        <v>41599.855682870373</v>
      </c>
      <c r="T1069" s="14">
        <f t="shared" si="33"/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8">
        <f t="shared" si="32"/>
        <v>1.5E-3</v>
      </c>
      <c r="P1070" s="10">
        <f>ROUND(E1070/L1070,2)</f>
        <v>11.25</v>
      </c>
      <c r="Q1070" t="s">
        <v>8312</v>
      </c>
      <c r="R1070" t="s">
        <v>8334</v>
      </c>
      <c r="S1070" s="14">
        <f>(((J1070/60)/60)/24)+DATE(1970,1,1)</f>
        <v>42440.371111111104</v>
      </c>
      <c r="T1070" s="14">
        <f t="shared" si="33"/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8">
        <f t="shared" si="32"/>
        <v>0.38636363636363635</v>
      </c>
      <c r="P1071" s="10">
        <f>ROUND(E1071/L1071,2)</f>
        <v>40.479999999999997</v>
      </c>
      <c r="Q1071" t="s">
        <v>8312</v>
      </c>
      <c r="R1071" t="s">
        <v>8334</v>
      </c>
      <c r="S1071" s="14">
        <f>(((J1071/60)/60)/24)+DATE(1970,1,1)</f>
        <v>41572.229849537034</v>
      </c>
      <c r="T1071" s="14">
        <f t="shared" si="33"/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8">
        <f t="shared" si="32"/>
        <v>7.0000000000000001E-3</v>
      </c>
      <c r="P1072" s="10">
        <f>ROUND(E1072/L1072,2)</f>
        <v>35</v>
      </c>
      <c r="Q1072" t="s">
        <v>8312</v>
      </c>
      <c r="R1072" t="s">
        <v>8334</v>
      </c>
      <c r="S1072" s="14">
        <f>(((J1072/60)/60)/24)+DATE(1970,1,1)</f>
        <v>41163.011828703704</v>
      </c>
      <c r="T1072" s="14">
        <f t="shared" si="33"/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8">
        <f t="shared" si="32"/>
        <v>0</v>
      </c>
      <c r="P1073" s="10" t="e">
        <f>ROUND(E1073/L1073,2)</f>
        <v>#DIV/0!</v>
      </c>
      <c r="Q1073" t="s">
        <v>8312</v>
      </c>
      <c r="R1073" t="s">
        <v>8334</v>
      </c>
      <c r="S1073" s="14">
        <f>(((J1073/60)/60)/24)+DATE(1970,1,1)</f>
        <v>42295.753391203703</v>
      </c>
      <c r="T1073" s="14">
        <f t="shared" si="33"/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8">
        <f t="shared" si="32"/>
        <v>6.8000000000000005E-4</v>
      </c>
      <c r="P1074" s="10">
        <f>ROUND(E1074/L1074,2)</f>
        <v>12.75</v>
      </c>
      <c r="Q1074" t="s">
        <v>8312</v>
      </c>
      <c r="R1074" t="s">
        <v>8334</v>
      </c>
      <c r="S1074" s="14">
        <f>(((J1074/60)/60)/24)+DATE(1970,1,1)</f>
        <v>41645.832141203704</v>
      </c>
      <c r="T1074" s="14">
        <f t="shared" si="33"/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8">
        <f t="shared" si="32"/>
        <v>1.3333333333333334E-2</v>
      </c>
      <c r="P1075" s="10">
        <f>ROUND(E1075/L1075,2)</f>
        <v>10</v>
      </c>
      <c r="Q1075" t="s">
        <v>8312</v>
      </c>
      <c r="R1075" t="s">
        <v>8334</v>
      </c>
      <c r="S1075" s="14">
        <f>(((J1075/60)/60)/24)+DATE(1970,1,1)</f>
        <v>40802.964594907404</v>
      </c>
      <c r="T1075" s="14">
        <f t="shared" si="33"/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8">
        <f t="shared" si="32"/>
        <v>6.3092592592592589E-2</v>
      </c>
      <c r="P1076" s="10">
        <f>ROUND(E1076/L1076,2)</f>
        <v>113.57</v>
      </c>
      <c r="Q1076" t="s">
        <v>8312</v>
      </c>
      <c r="R1076" t="s">
        <v>8334</v>
      </c>
      <c r="S1076" s="14">
        <f>(((J1076/60)/60)/24)+DATE(1970,1,1)</f>
        <v>41613.172974537039</v>
      </c>
      <c r="T1076" s="14">
        <f t="shared" si="33"/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8">
        <f t="shared" si="32"/>
        <v>4.4999999999999998E-2</v>
      </c>
      <c r="P1077" s="10">
        <f>ROUND(E1077/L1077,2)</f>
        <v>15</v>
      </c>
      <c r="Q1077" t="s">
        <v>8312</v>
      </c>
      <c r="R1077" t="s">
        <v>8334</v>
      </c>
      <c r="S1077" s="14">
        <f>(((J1077/60)/60)/24)+DATE(1970,1,1)</f>
        <v>41005.904120370367</v>
      </c>
      <c r="T1077" s="14">
        <f t="shared" si="33"/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8">
        <f t="shared" si="32"/>
        <v>0.62765333333333329</v>
      </c>
      <c r="P1078" s="10">
        <f>ROUND(E1078/L1078,2)</f>
        <v>48.28</v>
      </c>
      <c r="Q1078" t="s">
        <v>8312</v>
      </c>
      <c r="R1078" t="s">
        <v>8334</v>
      </c>
      <c r="S1078" s="14">
        <f>(((J1078/60)/60)/24)+DATE(1970,1,1)</f>
        <v>41838.377893518518</v>
      </c>
      <c r="T1078" s="14">
        <f t="shared" si="33"/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8">
        <f t="shared" si="32"/>
        <v>0.29376000000000002</v>
      </c>
      <c r="P1079" s="10">
        <f>ROUND(E1079/L1079,2)</f>
        <v>43.98</v>
      </c>
      <c r="Q1079" t="s">
        <v>8312</v>
      </c>
      <c r="R1079" t="s">
        <v>8334</v>
      </c>
      <c r="S1079" s="14">
        <f>(((J1079/60)/60)/24)+DATE(1970,1,1)</f>
        <v>42353.16679398148</v>
      </c>
      <c r="T1079" s="14">
        <f t="shared" si="33"/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8">
        <f t="shared" si="32"/>
        <v>7.4999999999999997E-2</v>
      </c>
      <c r="P1080" s="10">
        <f>ROUND(E1080/L1080,2)</f>
        <v>9</v>
      </c>
      <c r="Q1080" t="s">
        <v>8312</v>
      </c>
      <c r="R1080" t="s">
        <v>8334</v>
      </c>
      <c r="S1080" s="14">
        <f>(((J1080/60)/60)/24)+DATE(1970,1,1)</f>
        <v>40701.195844907408</v>
      </c>
      <c r="T1080" s="14">
        <f t="shared" si="33"/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8">
        <f t="shared" si="32"/>
        <v>2.6076923076923077E-2</v>
      </c>
      <c r="P1081" s="10">
        <f>ROUND(E1081/L1081,2)</f>
        <v>37.67</v>
      </c>
      <c r="Q1081" t="s">
        <v>8312</v>
      </c>
      <c r="R1081" t="s">
        <v>8334</v>
      </c>
      <c r="S1081" s="14">
        <f>(((J1081/60)/60)/24)+DATE(1970,1,1)</f>
        <v>42479.566388888896</v>
      </c>
      <c r="T1081" s="14">
        <f t="shared" si="33"/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8">
        <f t="shared" si="32"/>
        <v>9.1050000000000006E-2</v>
      </c>
      <c r="P1082" s="10">
        <f>ROUND(E1082/L1082,2)</f>
        <v>18.579999999999998</v>
      </c>
      <c r="Q1082" t="s">
        <v>8312</v>
      </c>
      <c r="R1082" t="s">
        <v>8334</v>
      </c>
      <c r="S1082" s="14">
        <f>(((J1082/60)/60)/24)+DATE(1970,1,1)</f>
        <v>41740.138113425928</v>
      </c>
      <c r="T1082" s="14">
        <f t="shared" si="33"/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8">
        <f t="shared" si="32"/>
        <v>1.7647058823529413E-4</v>
      </c>
      <c r="P1083" s="10">
        <f>ROUND(E1083/L1083,2)</f>
        <v>3</v>
      </c>
      <c r="Q1083" t="s">
        <v>8312</v>
      </c>
      <c r="R1083" t="s">
        <v>8334</v>
      </c>
      <c r="S1083" s="14">
        <f>(((J1083/60)/60)/24)+DATE(1970,1,1)</f>
        <v>42002.926990740743</v>
      </c>
      <c r="T1083" s="14">
        <f t="shared" si="33"/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8">
        <f t="shared" si="32"/>
        <v>5.5999999999999999E-3</v>
      </c>
      <c r="P1084" s="10">
        <f>ROUND(E1084/L1084,2)</f>
        <v>18.670000000000002</v>
      </c>
      <c r="Q1084" t="s">
        <v>8312</v>
      </c>
      <c r="R1084" t="s">
        <v>8334</v>
      </c>
      <c r="S1084" s="14">
        <f>(((J1084/60)/60)/24)+DATE(1970,1,1)</f>
        <v>41101.906111111115</v>
      </c>
      <c r="T1084" s="14">
        <f t="shared" si="33"/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8">
        <f t="shared" si="32"/>
        <v>8.2000000000000007E-3</v>
      </c>
      <c r="P1085" s="10">
        <f>ROUND(E1085/L1085,2)</f>
        <v>410</v>
      </c>
      <c r="Q1085" t="s">
        <v>8312</v>
      </c>
      <c r="R1085" t="s">
        <v>8334</v>
      </c>
      <c r="S1085" s="14">
        <f>(((J1085/60)/60)/24)+DATE(1970,1,1)</f>
        <v>41793.659525462965</v>
      </c>
      <c r="T1085" s="14">
        <f t="shared" si="33"/>
        <v>41853.659525462965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8">
        <f t="shared" si="32"/>
        <v>0</v>
      </c>
      <c r="P1086" s="10" t="e">
        <f>ROUND(E1086/L1086,2)</f>
        <v>#DIV/0!</v>
      </c>
      <c r="Q1086" t="s">
        <v>8312</v>
      </c>
      <c r="R1086" t="s">
        <v>8334</v>
      </c>
      <c r="S1086" s="14">
        <f>(((J1086/60)/60)/24)+DATE(1970,1,1)</f>
        <v>41829.912083333329</v>
      </c>
      <c r="T1086" s="14">
        <f t="shared" si="33"/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8">
        <f t="shared" si="32"/>
        <v>3.4200000000000001E-2</v>
      </c>
      <c r="P1087" s="10">
        <f>ROUND(E1087/L1087,2)</f>
        <v>114</v>
      </c>
      <c r="Q1087" t="s">
        <v>8312</v>
      </c>
      <c r="R1087" t="s">
        <v>8334</v>
      </c>
      <c r="S1087" s="14">
        <f>(((J1087/60)/60)/24)+DATE(1970,1,1)</f>
        <v>42413.671006944445</v>
      </c>
      <c r="T1087" s="14">
        <f t="shared" si="33"/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8">
        <f t="shared" si="32"/>
        <v>8.3333333333333339E-4</v>
      </c>
      <c r="P1088" s="10">
        <f>ROUND(E1088/L1088,2)</f>
        <v>7.5</v>
      </c>
      <c r="Q1088" t="s">
        <v>8312</v>
      </c>
      <c r="R1088" t="s">
        <v>8334</v>
      </c>
      <c r="S1088" s="14">
        <f>(((J1088/60)/60)/24)+DATE(1970,1,1)</f>
        <v>41845.866793981484</v>
      </c>
      <c r="T1088" s="14">
        <f t="shared" si="33"/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8">
        <f t="shared" si="32"/>
        <v>0</v>
      </c>
      <c r="P1089" s="10" t="e">
        <f>ROUND(E1089/L1089,2)</f>
        <v>#DIV/0!</v>
      </c>
      <c r="Q1089" t="s">
        <v>8312</v>
      </c>
      <c r="R1089" t="s">
        <v>8334</v>
      </c>
      <c r="S1089" s="14">
        <f>(((J1089/60)/60)/24)+DATE(1970,1,1)</f>
        <v>41775.713969907411</v>
      </c>
      <c r="T1089" s="14">
        <f t="shared" si="33"/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8">
        <f t="shared" si="32"/>
        <v>0.14182977777777778</v>
      </c>
      <c r="P1090" s="10">
        <f>ROUND(E1090/L1090,2)</f>
        <v>43.42</v>
      </c>
      <c r="Q1090" t="s">
        <v>8312</v>
      </c>
      <c r="R1090" t="s">
        <v>8334</v>
      </c>
      <c r="S1090" s="14">
        <f>(((J1090/60)/60)/24)+DATE(1970,1,1)</f>
        <v>41723.799386574072</v>
      </c>
      <c r="T1090" s="14">
        <f t="shared" si="33"/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8">
        <f t="shared" ref="O1091:O1154" si="34">E1091/D1091</f>
        <v>7.8266666666666665E-2</v>
      </c>
      <c r="P1091" s="10">
        <f>ROUND(E1091/L1091,2)</f>
        <v>23.96</v>
      </c>
      <c r="Q1091" t="s">
        <v>8312</v>
      </c>
      <c r="R1091" t="s">
        <v>8334</v>
      </c>
      <c r="S1091" s="14">
        <f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8">
        <f t="shared" si="34"/>
        <v>3.8464497269020693E-4</v>
      </c>
      <c r="P1092" s="10">
        <f>ROUND(E1092/L1092,2)</f>
        <v>5</v>
      </c>
      <c r="Q1092" t="s">
        <v>8312</v>
      </c>
      <c r="R1092" t="s">
        <v>8334</v>
      </c>
      <c r="S1092" s="14">
        <f>(((J1092/60)/60)/24)+DATE(1970,1,1)</f>
        <v>42123.185798611114</v>
      </c>
      <c r="T1092" s="14">
        <f t="shared" si="35"/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8">
        <f t="shared" si="34"/>
        <v>0.125</v>
      </c>
      <c r="P1093" s="10">
        <f>ROUND(E1093/L1093,2)</f>
        <v>12.5</v>
      </c>
      <c r="Q1093" t="s">
        <v>8312</v>
      </c>
      <c r="R1093" t="s">
        <v>8334</v>
      </c>
      <c r="S1093" s="14">
        <f>(((J1093/60)/60)/24)+DATE(1970,1,1)</f>
        <v>42440.820277777777</v>
      </c>
      <c r="T1093" s="14">
        <f t="shared" si="35"/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8">
        <f t="shared" si="34"/>
        <v>1.0500000000000001E-2</v>
      </c>
      <c r="P1094" s="10">
        <f>ROUND(E1094/L1094,2)</f>
        <v>3</v>
      </c>
      <c r="Q1094" t="s">
        <v>8312</v>
      </c>
      <c r="R1094" t="s">
        <v>8334</v>
      </c>
      <c r="S1094" s="14">
        <f>(((J1094/60)/60)/24)+DATE(1970,1,1)</f>
        <v>41250.025902777779</v>
      </c>
      <c r="T1094" s="14">
        <f t="shared" si="35"/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8">
        <f t="shared" si="34"/>
        <v>0.14083333333333334</v>
      </c>
      <c r="P1095" s="10">
        <f>ROUND(E1095/L1095,2)</f>
        <v>10.56</v>
      </c>
      <c r="Q1095" t="s">
        <v>8312</v>
      </c>
      <c r="R1095" t="s">
        <v>8334</v>
      </c>
      <c r="S1095" s="14">
        <f>(((J1095/60)/60)/24)+DATE(1970,1,1)</f>
        <v>42396.973807870367</v>
      </c>
      <c r="T1095" s="14">
        <f t="shared" si="35"/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8">
        <f t="shared" si="34"/>
        <v>0.18300055555555556</v>
      </c>
      <c r="P1096" s="10">
        <f>ROUND(E1096/L1096,2)</f>
        <v>122</v>
      </c>
      <c r="Q1096" t="s">
        <v>8312</v>
      </c>
      <c r="R1096" t="s">
        <v>8334</v>
      </c>
      <c r="S1096" s="14">
        <f>(((J1096/60)/60)/24)+DATE(1970,1,1)</f>
        <v>40795.713344907403</v>
      </c>
      <c r="T1096" s="14">
        <f t="shared" si="35"/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8">
        <f t="shared" si="34"/>
        <v>5.0347999999999997E-2</v>
      </c>
      <c r="P1097" s="10">
        <f>ROUND(E1097/L1097,2)</f>
        <v>267.81</v>
      </c>
      <c r="Q1097" t="s">
        <v>8312</v>
      </c>
      <c r="R1097" t="s">
        <v>8334</v>
      </c>
      <c r="S1097" s="14">
        <f>(((J1097/60)/60)/24)+DATE(1970,1,1)</f>
        <v>41486.537268518521</v>
      </c>
      <c r="T1097" s="14">
        <f t="shared" si="35"/>
        <v>41516.537268518521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8">
        <f t="shared" si="34"/>
        <v>0.17933333333333334</v>
      </c>
      <c r="P1098" s="10">
        <f>ROUND(E1098/L1098,2)</f>
        <v>74.209999999999994</v>
      </c>
      <c r="Q1098" t="s">
        <v>8312</v>
      </c>
      <c r="R1098" t="s">
        <v>8334</v>
      </c>
      <c r="S1098" s="14">
        <f>(((J1098/60)/60)/24)+DATE(1970,1,1)</f>
        <v>41885.51798611111</v>
      </c>
      <c r="T1098" s="14">
        <f t="shared" si="35"/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8">
        <f t="shared" si="34"/>
        <v>4.6999999999999999E-4</v>
      </c>
      <c r="P1099" s="10">
        <f>ROUND(E1099/L1099,2)</f>
        <v>6.71</v>
      </c>
      <c r="Q1099" t="s">
        <v>8312</v>
      </c>
      <c r="R1099" t="s">
        <v>8334</v>
      </c>
      <c r="S1099" s="14">
        <f>(((J1099/60)/60)/24)+DATE(1970,1,1)</f>
        <v>41660.792557870373</v>
      </c>
      <c r="T1099" s="14">
        <f t="shared" si="35"/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8">
        <f t="shared" si="34"/>
        <v>7.2120000000000004E-2</v>
      </c>
      <c r="P1100" s="10">
        <f>ROUND(E1100/L1100,2)</f>
        <v>81.95</v>
      </c>
      <c r="Q1100" t="s">
        <v>8312</v>
      </c>
      <c r="R1100" t="s">
        <v>8334</v>
      </c>
      <c r="S1100" s="14">
        <f>(((J1100/60)/60)/24)+DATE(1970,1,1)</f>
        <v>41712.762673611112</v>
      </c>
      <c r="T1100" s="14">
        <f t="shared" si="35"/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8">
        <f t="shared" si="34"/>
        <v>5.0000000000000001E-3</v>
      </c>
      <c r="P1101" s="10">
        <f>ROUND(E1101/L1101,2)</f>
        <v>25</v>
      </c>
      <c r="Q1101" t="s">
        <v>8312</v>
      </c>
      <c r="R1101" t="s">
        <v>8334</v>
      </c>
      <c r="S1101" s="14">
        <f>(((J1101/60)/60)/24)+DATE(1970,1,1)</f>
        <v>42107.836435185185</v>
      </c>
      <c r="T1101" s="14">
        <f t="shared" si="35"/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8">
        <f t="shared" si="34"/>
        <v>2.5000000000000001E-2</v>
      </c>
      <c r="P1102" s="10">
        <f>ROUND(E1102/L1102,2)</f>
        <v>10</v>
      </c>
      <c r="Q1102" t="s">
        <v>8312</v>
      </c>
      <c r="R1102" t="s">
        <v>8334</v>
      </c>
      <c r="S1102" s="14">
        <f>(((J1102/60)/60)/24)+DATE(1970,1,1)</f>
        <v>42384.110775462963</v>
      </c>
      <c r="T1102" s="14">
        <f t="shared" si="35"/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8">
        <f t="shared" si="34"/>
        <v>4.0999999999999999E-4</v>
      </c>
      <c r="P1103" s="10">
        <f>ROUND(E1103/L1103,2)</f>
        <v>6.83</v>
      </c>
      <c r="Q1103" t="s">
        <v>8312</v>
      </c>
      <c r="R1103" t="s">
        <v>8334</v>
      </c>
      <c r="S1103" s="14">
        <f>(((J1103/60)/60)/24)+DATE(1970,1,1)</f>
        <v>42538.77243055556</v>
      </c>
      <c r="T1103" s="14">
        <f t="shared" si="35"/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8">
        <f t="shared" si="34"/>
        <v>5.3124999999999999E-2</v>
      </c>
      <c r="P1104" s="10">
        <f>ROUND(E1104/L1104,2)</f>
        <v>17.71</v>
      </c>
      <c r="Q1104" t="s">
        <v>8312</v>
      </c>
      <c r="R1104" t="s">
        <v>8334</v>
      </c>
      <c r="S1104" s="14">
        <f>(((J1104/60)/60)/24)+DATE(1970,1,1)</f>
        <v>41577.045428240745</v>
      </c>
      <c r="T1104" s="14">
        <f t="shared" si="35"/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8">
        <f t="shared" si="34"/>
        <v>1.6199999999999999E-2</v>
      </c>
      <c r="P1105" s="10">
        <f>ROUND(E1105/L1105,2)</f>
        <v>16.2</v>
      </c>
      <c r="Q1105" t="s">
        <v>8312</v>
      </c>
      <c r="R1105" t="s">
        <v>8334</v>
      </c>
      <c r="S1105" s="14">
        <f>(((J1105/60)/60)/24)+DATE(1970,1,1)</f>
        <v>42479.22210648148</v>
      </c>
      <c r="T1105" s="14">
        <f t="shared" si="35"/>
        <v>42539.22210648148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8">
        <f t="shared" si="34"/>
        <v>4.9516666666666667E-2</v>
      </c>
      <c r="P1106" s="10">
        <f>ROUND(E1106/L1106,2)</f>
        <v>80.3</v>
      </c>
      <c r="Q1106" t="s">
        <v>8312</v>
      </c>
      <c r="R1106" t="s">
        <v>8334</v>
      </c>
      <c r="S1106" s="14">
        <f>(((J1106/60)/60)/24)+DATE(1970,1,1)</f>
        <v>41771.40996527778</v>
      </c>
      <c r="T1106" s="14">
        <f t="shared" si="35"/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8">
        <f t="shared" si="34"/>
        <v>1.5900000000000001E-3</v>
      </c>
      <c r="P1107" s="10">
        <f>ROUND(E1107/L1107,2)</f>
        <v>71.55</v>
      </c>
      <c r="Q1107" t="s">
        <v>8312</v>
      </c>
      <c r="R1107" t="s">
        <v>8334</v>
      </c>
      <c r="S1107" s="14">
        <f>(((J1107/60)/60)/24)+DATE(1970,1,1)</f>
        <v>41692.135729166665</v>
      </c>
      <c r="T1107" s="14">
        <f t="shared" si="35"/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8">
        <f t="shared" si="34"/>
        <v>0.41249999999999998</v>
      </c>
      <c r="P1108" s="10">
        <f>ROUND(E1108/L1108,2)</f>
        <v>23.57</v>
      </c>
      <c r="Q1108" t="s">
        <v>8312</v>
      </c>
      <c r="R1108" t="s">
        <v>8334</v>
      </c>
      <c r="S1108" s="14">
        <f>(((J1108/60)/60)/24)+DATE(1970,1,1)</f>
        <v>40973.740451388891</v>
      </c>
      <c r="T1108" s="14">
        <f t="shared" si="35"/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8">
        <f t="shared" si="34"/>
        <v>0</v>
      </c>
      <c r="P1109" s="10" t="e">
        <f>ROUND(E1109/L1109,2)</f>
        <v>#DIV/0!</v>
      </c>
      <c r="Q1109" t="s">
        <v>8312</v>
      </c>
      <c r="R1109" t="s">
        <v>8334</v>
      </c>
      <c r="S1109" s="14">
        <f>(((J1109/60)/60)/24)+DATE(1970,1,1)</f>
        <v>41813.861388888887</v>
      </c>
      <c r="T1109" s="14">
        <f t="shared" si="35"/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8">
        <f t="shared" si="34"/>
        <v>2.93E-2</v>
      </c>
      <c r="P1110" s="10">
        <f>ROUND(E1110/L1110,2)</f>
        <v>34.880000000000003</v>
      </c>
      <c r="Q1110" t="s">
        <v>8312</v>
      </c>
      <c r="R1110" t="s">
        <v>8334</v>
      </c>
      <c r="S1110" s="14">
        <f>(((J1110/60)/60)/24)+DATE(1970,1,1)</f>
        <v>40952.636979166666</v>
      </c>
      <c r="T1110" s="14">
        <f t="shared" si="35"/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8">
        <f t="shared" si="34"/>
        <v>4.4999999999999997E-3</v>
      </c>
      <c r="P1111" s="10">
        <f>ROUND(E1111/L1111,2)</f>
        <v>15</v>
      </c>
      <c r="Q1111" t="s">
        <v>8312</v>
      </c>
      <c r="R1111" t="s">
        <v>8334</v>
      </c>
      <c r="S1111" s="14">
        <f>(((J1111/60)/60)/24)+DATE(1970,1,1)</f>
        <v>42662.752199074079</v>
      </c>
      <c r="T1111" s="14">
        <f t="shared" si="35"/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8">
        <f t="shared" si="34"/>
        <v>5.1000000000000004E-3</v>
      </c>
      <c r="P1112" s="10">
        <f>ROUND(E1112/L1112,2)</f>
        <v>23.18</v>
      </c>
      <c r="Q1112" t="s">
        <v>8312</v>
      </c>
      <c r="R1112" t="s">
        <v>8334</v>
      </c>
      <c r="S1112" s="14">
        <f>(((J1112/60)/60)/24)+DATE(1970,1,1)</f>
        <v>41220.933124999996</v>
      </c>
      <c r="T1112" s="14">
        <f t="shared" si="35"/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8">
        <f t="shared" si="34"/>
        <v>4.0000000000000002E-4</v>
      </c>
      <c r="P1113" s="10">
        <f>ROUND(E1113/L1113,2)</f>
        <v>1</v>
      </c>
      <c r="Q1113" t="s">
        <v>8312</v>
      </c>
      <c r="R1113" t="s">
        <v>8334</v>
      </c>
      <c r="S1113" s="14">
        <f>(((J1113/60)/60)/24)+DATE(1970,1,1)</f>
        <v>42347.203587962969</v>
      </c>
      <c r="T1113" s="14">
        <f t="shared" si="35"/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8">
        <f t="shared" si="34"/>
        <v>0.35537409090909089</v>
      </c>
      <c r="P1114" s="10">
        <f>ROUND(E1114/L1114,2)</f>
        <v>100.23</v>
      </c>
      <c r="Q1114" t="s">
        <v>8312</v>
      </c>
      <c r="R1114" t="s">
        <v>8334</v>
      </c>
      <c r="S1114" s="14">
        <f>(((J1114/60)/60)/24)+DATE(1970,1,1)</f>
        <v>41963.759386574078</v>
      </c>
      <c r="T1114" s="14">
        <f t="shared" si="35"/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8">
        <f t="shared" si="34"/>
        <v>5.0000000000000001E-3</v>
      </c>
      <c r="P1115" s="10">
        <f>ROUND(E1115/L1115,2)</f>
        <v>5</v>
      </c>
      <c r="Q1115" t="s">
        <v>8312</v>
      </c>
      <c r="R1115" t="s">
        <v>8334</v>
      </c>
      <c r="S1115" s="14">
        <f>(((J1115/60)/60)/24)+DATE(1970,1,1)</f>
        <v>41835.977083333331</v>
      </c>
      <c r="T1115" s="14">
        <f t="shared" si="35"/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8">
        <f t="shared" si="34"/>
        <v>1.6666666666666668E-3</v>
      </c>
      <c r="P1116" s="10">
        <f>ROUND(E1116/L1116,2)</f>
        <v>3.33</v>
      </c>
      <c r="Q1116" t="s">
        <v>8312</v>
      </c>
      <c r="R1116" t="s">
        <v>8334</v>
      </c>
      <c r="S1116" s="14">
        <f>(((J1116/60)/60)/24)+DATE(1970,1,1)</f>
        <v>41526.345914351856</v>
      </c>
      <c r="T1116" s="14">
        <f t="shared" si="35"/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8">
        <f t="shared" si="34"/>
        <v>1.325E-3</v>
      </c>
      <c r="P1117" s="10">
        <f>ROUND(E1117/L1117,2)</f>
        <v>13.25</v>
      </c>
      <c r="Q1117" t="s">
        <v>8312</v>
      </c>
      <c r="R1117" t="s">
        <v>8334</v>
      </c>
      <c r="S1117" s="14">
        <f>(((J1117/60)/60)/24)+DATE(1970,1,1)</f>
        <v>42429.695543981477</v>
      </c>
      <c r="T1117" s="14">
        <f t="shared" si="35"/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8">
        <f t="shared" si="34"/>
        <v>3.5704000000000004E-4</v>
      </c>
      <c r="P1118" s="10">
        <f>ROUND(E1118/L1118,2)</f>
        <v>17.850000000000001</v>
      </c>
      <c r="Q1118" t="s">
        <v>8312</v>
      </c>
      <c r="R1118" t="s">
        <v>8334</v>
      </c>
      <c r="S1118" s="14">
        <f>(((J1118/60)/60)/24)+DATE(1970,1,1)</f>
        <v>41009.847314814811</v>
      </c>
      <c r="T1118" s="14">
        <f t="shared" si="35"/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8">
        <f t="shared" si="34"/>
        <v>8.3000000000000004E-2</v>
      </c>
      <c r="P1119" s="10">
        <f>ROUND(E1119/L1119,2)</f>
        <v>10.38</v>
      </c>
      <c r="Q1119" t="s">
        <v>8312</v>
      </c>
      <c r="R1119" t="s">
        <v>8334</v>
      </c>
      <c r="S1119" s="14">
        <f>(((J1119/60)/60)/24)+DATE(1970,1,1)</f>
        <v>42333.598530092597</v>
      </c>
      <c r="T1119" s="14">
        <f t="shared" si="35"/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8">
        <f t="shared" si="34"/>
        <v>2.4222222222222221E-2</v>
      </c>
      <c r="P1120" s="10">
        <f>ROUND(E1120/L1120,2)</f>
        <v>36.33</v>
      </c>
      <c r="Q1120" t="s">
        <v>8312</v>
      </c>
      <c r="R1120" t="s">
        <v>8334</v>
      </c>
      <c r="S1120" s="14">
        <f>(((J1120/60)/60)/24)+DATE(1970,1,1)</f>
        <v>41704.16642361111</v>
      </c>
      <c r="T1120" s="14">
        <f t="shared" si="35"/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8">
        <f t="shared" si="34"/>
        <v>2.3809523809523812E-3</v>
      </c>
      <c r="P1121" s="10">
        <f>ROUND(E1121/L1121,2)</f>
        <v>5</v>
      </c>
      <c r="Q1121" t="s">
        <v>8312</v>
      </c>
      <c r="R1121" t="s">
        <v>8334</v>
      </c>
      <c r="S1121" s="14">
        <f>(((J1121/60)/60)/24)+DATE(1970,1,1)</f>
        <v>41722.792407407411</v>
      </c>
      <c r="T1121" s="14">
        <f t="shared" si="35"/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8">
        <f t="shared" si="34"/>
        <v>0</v>
      </c>
      <c r="P1122" s="10" t="e">
        <f>ROUND(E1122/L1122,2)</f>
        <v>#DIV/0!</v>
      </c>
      <c r="Q1122" t="s">
        <v>8312</v>
      </c>
      <c r="R1122" t="s">
        <v>8334</v>
      </c>
      <c r="S1122" s="14">
        <f>(((J1122/60)/60)/24)+DATE(1970,1,1)</f>
        <v>40799.872685185182</v>
      </c>
      <c r="T1122" s="14">
        <f t="shared" si="35"/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8">
        <f t="shared" si="34"/>
        <v>1.16E-4</v>
      </c>
      <c r="P1123" s="10">
        <f>ROUND(E1123/L1123,2)</f>
        <v>5.8</v>
      </c>
      <c r="Q1123" t="s">
        <v>8312</v>
      </c>
      <c r="R1123" t="s">
        <v>8334</v>
      </c>
      <c r="S1123" s="14">
        <f>(((J1123/60)/60)/24)+DATE(1970,1,1)</f>
        <v>42412.934212962966</v>
      </c>
      <c r="T1123" s="14">
        <f t="shared" si="35"/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8">
        <f t="shared" si="34"/>
        <v>0</v>
      </c>
      <c r="P1124" s="10" t="e">
        <f>ROUND(E1124/L1124,2)</f>
        <v>#DIV/0!</v>
      </c>
      <c r="Q1124" t="s">
        <v>8312</v>
      </c>
      <c r="R1124" t="s">
        <v>8334</v>
      </c>
      <c r="S1124" s="14">
        <f>(((J1124/60)/60)/24)+DATE(1970,1,1)</f>
        <v>41410.703993055555</v>
      </c>
      <c r="T1124" s="14">
        <f t="shared" si="35"/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8">
        <f t="shared" si="34"/>
        <v>2.2000000000000001E-3</v>
      </c>
      <c r="P1125" s="10">
        <f>ROUND(E1125/L1125,2)</f>
        <v>3.67</v>
      </c>
      <c r="Q1125" t="s">
        <v>8312</v>
      </c>
      <c r="R1125" t="s">
        <v>8334</v>
      </c>
      <c r="S1125" s="14">
        <f>(((J1125/60)/60)/24)+DATE(1970,1,1)</f>
        <v>41718.5237037037</v>
      </c>
      <c r="T1125" s="14">
        <f t="shared" si="35"/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8">
        <f t="shared" si="34"/>
        <v>4.7222222222222223E-3</v>
      </c>
      <c r="P1126" s="10">
        <f>ROUND(E1126/L1126,2)</f>
        <v>60.71</v>
      </c>
      <c r="Q1126" t="s">
        <v>8312</v>
      </c>
      <c r="R1126" t="s">
        <v>8335</v>
      </c>
      <c r="S1126" s="14">
        <f>(((J1126/60)/60)/24)+DATE(1970,1,1)</f>
        <v>42094.667256944449</v>
      </c>
      <c r="T1126" s="14">
        <f t="shared" si="35"/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8">
        <f t="shared" si="34"/>
        <v>0</v>
      </c>
      <c r="P1127" s="10" t="e">
        <f>ROUND(E1127/L1127,2)</f>
        <v>#DIV/0!</v>
      </c>
      <c r="Q1127" t="s">
        <v>8312</v>
      </c>
      <c r="R1127" t="s">
        <v>8335</v>
      </c>
      <c r="S1127" s="14">
        <f>(((J1127/60)/60)/24)+DATE(1970,1,1)</f>
        <v>42212.624189814815</v>
      </c>
      <c r="T1127" s="14">
        <f t="shared" si="35"/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8">
        <f t="shared" si="34"/>
        <v>5.0000000000000001E-3</v>
      </c>
      <c r="P1128" s="10">
        <f>ROUND(E1128/L1128,2)</f>
        <v>5</v>
      </c>
      <c r="Q1128" t="s">
        <v>8312</v>
      </c>
      <c r="R1128" t="s">
        <v>8335</v>
      </c>
      <c r="S1128" s="14">
        <f>(((J1128/60)/60)/24)+DATE(1970,1,1)</f>
        <v>42535.327476851846</v>
      </c>
      <c r="T1128" s="14">
        <f t="shared" si="35"/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8">
        <f t="shared" si="34"/>
        <v>1.6714285714285713E-2</v>
      </c>
      <c r="P1129" s="10">
        <f>ROUND(E1129/L1129,2)</f>
        <v>25.43</v>
      </c>
      <c r="Q1129" t="s">
        <v>8312</v>
      </c>
      <c r="R1129" t="s">
        <v>8335</v>
      </c>
      <c r="S1129" s="14">
        <f>(((J1129/60)/60)/24)+DATE(1970,1,1)</f>
        <v>41926.854166666664</v>
      </c>
      <c r="T1129" s="14">
        <f t="shared" si="35"/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8">
        <f t="shared" si="34"/>
        <v>1E-3</v>
      </c>
      <c r="P1130" s="10">
        <f>ROUND(E1130/L1130,2)</f>
        <v>1</v>
      </c>
      <c r="Q1130" t="s">
        <v>8312</v>
      </c>
      <c r="R1130" t="s">
        <v>8335</v>
      </c>
      <c r="S1130" s="14">
        <f>(((J1130/60)/60)/24)+DATE(1970,1,1)</f>
        <v>41828.649502314816</v>
      </c>
      <c r="T1130" s="14">
        <f t="shared" si="35"/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8">
        <f t="shared" si="34"/>
        <v>1.0499999999999999E-3</v>
      </c>
      <c r="P1131" s="10">
        <f>ROUND(E1131/L1131,2)</f>
        <v>10.5</v>
      </c>
      <c r="Q1131" t="s">
        <v>8312</v>
      </c>
      <c r="R1131" t="s">
        <v>8335</v>
      </c>
      <c r="S1131" s="14">
        <f>(((J1131/60)/60)/24)+DATE(1970,1,1)</f>
        <v>42496.264965277776</v>
      </c>
      <c r="T1131" s="14">
        <f t="shared" si="35"/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8">
        <f t="shared" si="34"/>
        <v>2.2000000000000001E-3</v>
      </c>
      <c r="P1132" s="10">
        <f>ROUND(E1132/L1132,2)</f>
        <v>3.67</v>
      </c>
      <c r="Q1132" t="s">
        <v>8312</v>
      </c>
      <c r="R1132" t="s">
        <v>8335</v>
      </c>
      <c r="S1132" s="14">
        <f>(((J1132/60)/60)/24)+DATE(1970,1,1)</f>
        <v>41908.996527777781</v>
      </c>
      <c r="T1132" s="14">
        <f t="shared" si="35"/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8">
        <f t="shared" si="34"/>
        <v>0</v>
      </c>
      <c r="P1133" s="10" t="e">
        <f>ROUND(E1133/L1133,2)</f>
        <v>#DIV/0!</v>
      </c>
      <c r="Q1133" t="s">
        <v>8312</v>
      </c>
      <c r="R1133" t="s">
        <v>8335</v>
      </c>
      <c r="S1133" s="14">
        <f>(((J1133/60)/60)/24)+DATE(1970,1,1)</f>
        <v>42332.908194444448</v>
      </c>
      <c r="T1133" s="14">
        <f t="shared" si="35"/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8">
        <f t="shared" si="34"/>
        <v>0.14380000000000001</v>
      </c>
      <c r="P1134" s="10">
        <f>ROUND(E1134/L1134,2)</f>
        <v>110.62</v>
      </c>
      <c r="Q1134" t="s">
        <v>8312</v>
      </c>
      <c r="R1134" t="s">
        <v>8335</v>
      </c>
      <c r="S1134" s="14">
        <f>(((J1134/60)/60)/24)+DATE(1970,1,1)</f>
        <v>42706.115405092598</v>
      </c>
      <c r="T1134" s="14">
        <f t="shared" si="35"/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8">
        <f t="shared" si="34"/>
        <v>6.6666666666666671E-3</v>
      </c>
      <c r="P1135" s="10">
        <f>ROUND(E1135/L1135,2)</f>
        <v>20</v>
      </c>
      <c r="Q1135" t="s">
        <v>8312</v>
      </c>
      <c r="R1135" t="s">
        <v>8335</v>
      </c>
      <c r="S1135" s="14">
        <f>(((J1135/60)/60)/24)+DATE(1970,1,1)</f>
        <v>41821.407187500001</v>
      </c>
      <c r="T1135" s="14">
        <f t="shared" si="35"/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8">
        <f t="shared" si="34"/>
        <v>4.0000000000000003E-5</v>
      </c>
      <c r="P1136" s="10">
        <f>ROUND(E1136/L1136,2)</f>
        <v>1</v>
      </c>
      <c r="Q1136" t="s">
        <v>8312</v>
      </c>
      <c r="R1136" t="s">
        <v>8335</v>
      </c>
      <c r="S1136" s="14">
        <f>(((J1136/60)/60)/24)+DATE(1970,1,1)</f>
        <v>41958.285046296296</v>
      </c>
      <c r="T1136" s="14">
        <f t="shared" si="35"/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8">
        <f t="shared" si="34"/>
        <v>0.05</v>
      </c>
      <c r="P1137" s="10">
        <f>ROUND(E1137/L1137,2)</f>
        <v>50</v>
      </c>
      <c r="Q1137" t="s">
        <v>8312</v>
      </c>
      <c r="R1137" t="s">
        <v>8335</v>
      </c>
      <c r="S1137" s="14">
        <f>(((J1137/60)/60)/24)+DATE(1970,1,1)</f>
        <v>42558.989513888882</v>
      </c>
      <c r="T1137" s="14">
        <f t="shared" si="35"/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8">
        <f t="shared" si="34"/>
        <v>6.4439140811455853E-2</v>
      </c>
      <c r="P1138" s="10">
        <f>ROUND(E1138/L1138,2)</f>
        <v>45</v>
      </c>
      <c r="Q1138" t="s">
        <v>8312</v>
      </c>
      <c r="R1138" t="s">
        <v>8335</v>
      </c>
      <c r="S1138" s="14">
        <f>(((J1138/60)/60)/24)+DATE(1970,1,1)</f>
        <v>42327.671631944439</v>
      </c>
      <c r="T1138" s="14">
        <f t="shared" si="35"/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8">
        <f t="shared" si="34"/>
        <v>0.39500000000000002</v>
      </c>
      <c r="P1139" s="10">
        <f>ROUND(E1139/L1139,2)</f>
        <v>253.21</v>
      </c>
      <c r="Q1139" t="s">
        <v>8312</v>
      </c>
      <c r="R1139" t="s">
        <v>8335</v>
      </c>
      <c r="S1139" s="14">
        <f>(((J1139/60)/60)/24)+DATE(1970,1,1)</f>
        <v>42453.819687499999</v>
      </c>
      <c r="T1139" s="14">
        <f t="shared" si="35"/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8">
        <f t="shared" si="34"/>
        <v>3.5714285714285713E-3</v>
      </c>
      <c r="P1140" s="10">
        <f>ROUND(E1140/L1140,2)</f>
        <v>31.25</v>
      </c>
      <c r="Q1140" t="s">
        <v>8312</v>
      </c>
      <c r="R1140" t="s">
        <v>8335</v>
      </c>
      <c r="S1140" s="14">
        <f>(((J1140/60)/60)/24)+DATE(1970,1,1)</f>
        <v>42736.9066087963</v>
      </c>
      <c r="T1140" s="14">
        <f t="shared" si="35"/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8">
        <f t="shared" si="34"/>
        <v>6.2500000000000001E-4</v>
      </c>
      <c r="P1141" s="10">
        <f>ROUND(E1141/L1141,2)</f>
        <v>5</v>
      </c>
      <c r="Q1141" t="s">
        <v>8312</v>
      </c>
      <c r="R1141" t="s">
        <v>8335</v>
      </c>
      <c r="S1141" s="14">
        <f>(((J1141/60)/60)/24)+DATE(1970,1,1)</f>
        <v>41975.347523148142</v>
      </c>
      <c r="T1141" s="14">
        <f t="shared" si="35"/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8">
        <f t="shared" si="34"/>
        <v>0</v>
      </c>
      <c r="P1142" s="10" t="e">
        <f>ROUND(E1142/L1142,2)</f>
        <v>#DIV/0!</v>
      </c>
      <c r="Q1142" t="s">
        <v>8312</v>
      </c>
      <c r="R1142" t="s">
        <v>8335</v>
      </c>
      <c r="S1142" s="14">
        <f>(((J1142/60)/60)/24)+DATE(1970,1,1)</f>
        <v>42192.462048611109</v>
      </c>
      <c r="T1142" s="14">
        <f t="shared" si="35"/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8">
        <f t="shared" si="34"/>
        <v>0</v>
      </c>
      <c r="P1143" s="10" t="e">
        <f>ROUND(E1143/L1143,2)</f>
        <v>#DIV/0!</v>
      </c>
      <c r="Q1143" t="s">
        <v>8312</v>
      </c>
      <c r="R1143" t="s">
        <v>8335</v>
      </c>
      <c r="S1143" s="14">
        <f>(((J1143/60)/60)/24)+DATE(1970,1,1)</f>
        <v>42164.699652777781</v>
      </c>
      <c r="T1143" s="14">
        <f t="shared" si="35"/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8">
        <f t="shared" si="34"/>
        <v>0</v>
      </c>
      <c r="P1144" s="10" t="e">
        <f>ROUND(E1144/L1144,2)</f>
        <v>#DIV/0!</v>
      </c>
      <c r="Q1144" t="s">
        <v>8312</v>
      </c>
      <c r="R1144" t="s">
        <v>8335</v>
      </c>
      <c r="S1144" s="14">
        <f>(((J1144/60)/60)/24)+DATE(1970,1,1)</f>
        <v>42022.006099537044</v>
      </c>
      <c r="T1144" s="14">
        <f t="shared" si="35"/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8">
        <f t="shared" si="34"/>
        <v>4.1333333333333335E-3</v>
      </c>
      <c r="P1145" s="10">
        <f>ROUND(E1145/L1145,2)</f>
        <v>23.25</v>
      </c>
      <c r="Q1145" t="s">
        <v>8312</v>
      </c>
      <c r="R1145" t="s">
        <v>8335</v>
      </c>
      <c r="S1145" s="14">
        <f>(((J1145/60)/60)/24)+DATE(1970,1,1)</f>
        <v>42325.19358796296</v>
      </c>
      <c r="T1145" s="14">
        <f t="shared" si="35"/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8">
        <f t="shared" si="34"/>
        <v>0</v>
      </c>
      <c r="P1146" s="10" t="e">
        <f>ROUND(E1146/L1146,2)</f>
        <v>#DIV/0!</v>
      </c>
      <c r="Q1146" t="s">
        <v>8336</v>
      </c>
      <c r="R1146" t="s">
        <v>8337</v>
      </c>
      <c r="S1146" s="14">
        <f>(((J1146/60)/60)/24)+DATE(1970,1,1)</f>
        <v>42093.181944444441</v>
      </c>
      <c r="T1146" s="14">
        <f t="shared" si="35"/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8">
        <f t="shared" si="34"/>
        <v>1.25E-3</v>
      </c>
      <c r="P1147" s="10">
        <f>ROUND(E1147/L1147,2)</f>
        <v>100</v>
      </c>
      <c r="Q1147" t="s">
        <v>8336</v>
      </c>
      <c r="R1147" t="s">
        <v>8337</v>
      </c>
      <c r="S1147" s="14">
        <f>(((J1147/60)/60)/24)+DATE(1970,1,1)</f>
        <v>41854.747592592597</v>
      </c>
      <c r="T1147" s="14">
        <f t="shared" si="35"/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8">
        <f t="shared" si="34"/>
        <v>8.8333333333333333E-2</v>
      </c>
      <c r="P1148" s="10">
        <f>ROUND(E1148/L1148,2)</f>
        <v>44.17</v>
      </c>
      <c r="Q1148" t="s">
        <v>8336</v>
      </c>
      <c r="R1148" t="s">
        <v>8337</v>
      </c>
      <c r="S1148" s="14">
        <f>(((J1148/60)/60)/24)+DATE(1970,1,1)</f>
        <v>41723.9533912037</v>
      </c>
      <c r="T1148" s="14">
        <f t="shared" si="35"/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8">
        <f t="shared" si="34"/>
        <v>0</v>
      </c>
      <c r="P1149" s="10" t="e">
        <f>ROUND(E1149/L1149,2)</f>
        <v>#DIV/0!</v>
      </c>
      <c r="Q1149" t="s">
        <v>8336</v>
      </c>
      <c r="R1149" t="s">
        <v>8337</v>
      </c>
      <c r="S1149" s="14">
        <f>(((J1149/60)/60)/24)+DATE(1970,1,1)</f>
        <v>41871.972025462965</v>
      </c>
      <c r="T1149" s="14">
        <f t="shared" si="35"/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8">
        <f t="shared" si="34"/>
        <v>4.8666666666666667E-3</v>
      </c>
      <c r="P1150" s="10">
        <f>ROUND(E1150/L1150,2)</f>
        <v>24.33</v>
      </c>
      <c r="Q1150" t="s">
        <v>8336</v>
      </c>
      <c r="R1150" t="s">
        <v>8337</v>
      </c>
      <c r="S1150" s="14">
        <f>(((J1150/60)/60)/24)+DATE(1970,1,1)</f>
        <v>42675.171076388884</v>
      </c>
      <c r="T1150" s="14">
        <f t="shared" si="35"/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8">
        <f t="shared" si="34"/>
        <v>1.5E-3</v>
      </c>
      <c r="P1151" s="10">
        <f>ROUND(E1151/L1151,2)</f>
        <v>37.5</v>
      </c>
      <c r="Q1151" t="s">
        <v>8336</v>
      </c>
      <c r="R1151" t="s">
        <v>8337</v>
      </c>
      <c r="S1151" s="14">
        <f>(((J1151/60)/60)/24)+DATE(1970,1,1)</f>
        <v>42507.71025462963</v>
      </c>
      <c r="T1151" s="14">
        <f t="shared" si="35"/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8">
        <f t="shared" si="34"/>
        <v>0.1008</v>
      </c>
      <c r="P1152" s="10">
        <f>ROUND(E1152/L1152,2)</f>
        <v>42</v>
      </c>
      <c r="Q1152" t="s">
        <v>8336</v>
      </c>
      <c r="R1152" t="s">
        <v>8337</v>
      </c>
      <c r="S1152" s="14">
        <f>(((J1152/60)/60)/24)+DATE(1970,1,1)</f>
        <v>42317.954571759255</v>
      </c>
      <c r="T1152" s="14">
        <f t="shared" si="35"/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8">
        <f t="shared" si="34"/>
        <v>0</v>
      </c>
      <c r="P1153" s="10" t="e">
        <f>ROUND(E1153/L1153,2)</f>
        <v>#DIV/0!</v>
      </c>
      <c r="Q1153" t="s">
        <v>8336</v>
      </c>
      <c r="R1153" t="s">
        <v>8337</v>
      </c>
      <c r="S1153" s="14">
        <f>(((J1153/60)/60)/24)+DATE(1970,1,1)</f>
        <v>42224.102581018517</v>
      </c>
      <c r="T1153" s="14">
        <f t="shared" si="35"/>
        <v>42254.102581018517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8">
        <f t="shared" si="34"/>
        <v>5.6937500000000002E-2</v>
      </c>
      <c r="P1154" s="10">
        <f>ROUND(E1154/L1154,2)</f>
        <v>60.73</v>
      </c>
      <c r="Q1154" t="s">
        <v>8336</v>
      </c>
      <c r="R1154" t="s">
        <v>8337</v>
      </c>
      <c r="S1154" s="14">
        <f>(((J1154/60)/60)/24)+DATE(1970,1,1)</f>
        <v>42109.709629629629</v>
      </c>
      <c r="T1154" s="14">
        <f t="shared" si="35"/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8">
        <f t="shared" ref="O1155:O1218" si="36">E1155/D1155</f>
        <v>6.2500000000000003E-3</v>
      </c>
      <c r="P1155" s="10">
        <f>ROUND(E1155/L1155,2)</f>
        <v>50</v>
      </c>
      <c r="Q1155" t="s">
        <v>8336</v>
      </c>
      <c r="R1155" t="s">
        <v>8337</v>
      </c>
      <c r="S1155" s="14">
        <f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8">
        <f t="shared" si="36"/>
        <v>6.5000000000000002E-2</v>
      </c>
      <c r="P1156" s="10">
        <f>ROUND(E1156/L1156,2)</f>
        <v>108.33</v>
      </c>
      <c r="Q1156" t="s">
        <v>8336</v>
      </c>
      <c r="R1156" t="s">
        <v>8337</v>
      </c>
      <c r="S1156" s="14">
        <f>(((J1156/60)/60)/24)+DATE(1970,1,1)</f>
        <v>42223.108865740738</v>
      </c>
      <c r="T1156" s="14">
        <f t="shared" si="37"/>
        <v>42253.108865740738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8">
        <f t="shared" si="36"/>
        <v>7.5199999999999998E-3</v>
      </c>
      <c r="P1157" s="10">
        <f>ROUND(E1157/L1157,2)</f>
        <v>23.5</v>
      </c>
      <c r="Q1157" t="s">
        <v>8336</v>
      </c>
      <c r="R1157" t="s">
        <v>8337</v>
      </c>
      <c r="S1157" s="14">
        <f>(((J1157/60)/60)/24)+DATE(1970,1,1)</f>
        <v>41835.763981481483</v>
      </c>
      <c r="T1157" s="14">
        <f t="shared" si="37"/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8">
        <f t="shared" si="36"/>
        <v>0</v>
      </c>
      <c r="P1158" s="10" t="e">
        <f>ROUND(E1158/L1158,2)</f>
        <v>#DIV/0!</v>
      </c>
      <c r="Q1158" t="s">
        <v>8336</v>
      </c>
      <c r="R1158" t="s">
        <v>8337</v>
      </c>
      <c r="S1158" s="14">
        <f>(((J1158/60)/60)/24)+DATE(1970,1,1)</f>
        <v>42029.07131944444</v>
      </c>
      <c r="T1158" s="14">
        <f t="shared" si="37"/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8">
        <f t="shared" si="36"/>
        <v>1.5100000000000001E-2</v>
      </c>
      <c r="P1159" s="10">
        <f>ROUND(E1159/L1159,2)</f>
        <v>50.33</v>
      </c>
      <c r="Q1159" t="s">
        <v>8336</v>
      </c>
      <c r="R1159" t="s">
        <v>8337</v>
      </c>
      <c r="S1159" s="14">
        <f>(((J1159/60)/60)/24)+DATE(1970,1,1)</f>
        <v>41918.628240740742</v>
      </c>
      <c r="T1159" s="14">
        <f t="shared" si="37"/>
        <v>41978.669907407413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8">
        <f t="shared" si="36"/>
        <v>4.6666666666666671E-3</v>
      </c>
      <c r="P1160" s="10">
        <f>ROUND(E1160/L1160,2)</f>
        <v>11.67</v>
      </c>
      <c r="Q1160" t="s">
        <v>8336</v>
      </c>
      <c r="R1160" t="s">
        <v>8337</v>
      </c>
      <c r="S1160" s="14">
        <f>(((J1160/60)/60)/24)+DATE(1970,1,1)</f>
        <v>41952.09175925926</v>
      </c>
      <c r="T1160" s="14">
        <f t="shared" si="37"/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8">
        <f t="shared" si="36"/>
        <v>0</v>
      </c>
      <c r="P1161" s="10" t="e">
        <f>ROUND(E1161/L1161,2)</f>
        <v>#DIV/0!</v>
      </c>
      <c r="Q1161" t="s">
        <v>8336</v>
      </c>
      <c r="R1161" t="s">
        <v>8337</v>
      </c>
      <c r="S1161" s="14">
        <f>(((J1161/60)/60)/24)+DATE(1970,1,1)</f>
        <v>42154.726446759261</v>
      </c>
      <c r="T1161" s="14">
        <f t="shared" si="37"/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8">
        <f t="shared" si="36"/>
        <v>3.85E-2</v>
      </c>
      <c r="P1162" s="10">
        <f>ROUND(E1162/L1162,2)</f>
        <v>60.79</v>
      </c>
      <c r="Q1162" t="s">
        <v>8336</v>
      </c>
      <c r="R1162" t="s">
        <v>8337</v>
      </c>
      <c r="S1162" s="14">
        <f>(((J1162/60)/60)/24)+DATE(1970,1,1)</f>
        <v>42061.154930555553</v>
      </c>
      <c r="T1162" s="14">
        <f t="shared" si="37"/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8">
        <f t="shared" si="36"/>
        <v>0</v>
      </c>
      <c r="P1163" s="10" t="e">
        <f>ROUND(E1163/L1163,2)</f>
        <v>#DIV/0!</v>
      </c>
      <c r="Q1163" t="s">
        <v>8336</v>
      </c>
      <c r="R1163" t="s">
        <v>8337</v>
      </c>
      <c r="S1163" s="14">
        <f>(((J1163/60)/60)/24)+DATE(1970,1,1)</f>
        <v>42122.629502314812</v>
      </c>
      <c r="T1163" s="14">
        <f t="shared" si="37"/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8">
        <f t="shared" si="36"/>
        <v>5.8333333333333338E-4</v>
      </c>
      <c r="P1164" s="10">
        <f>ROUND(E1164/L1164,2)</f>
        <v>17.5</v>
      </c>
      <c r="Q1164" t="s">
        <v>8336</v>
      </c>
      <c r="R1164" t="s">
        <v>8337</v>
      </c>
      <c r="S1164" s="14">
        <f>(((J1164/60)/60)/24)+DATE(1970,1,1)</f>
        <v>41876.683611111112</v>
      </c>
      <c r="T1164" s="14">
        <f t="shared" si="37"/>
        <v>41907.683611111112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8">
        <f t="shared" si="36"/>
        <v>0</v>
      </c>
      <c r="P1165" s="10" t="e">
        <f>ROUND(E1165/L1165,2)</f>
        <v>#DIV/0!</v>
      </c>
      <c r="Q1165" t="s">
        <v>8336</v>
      </c>
      <c r="R1165" t="s">
        <v>8337</v>
      </c>
      <c r="S1165" s="14">
        <f>(((J1165/60)/60)/24)+DATE(1970,1,1)</f>
        <v>41830.723611111112</v>
      </c>
      <c r="T1165" s="14">
        <f t="shared" si="37"/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8">
        <f t="shared" si="36"/>
        <v>0</v>
      </c>
      <c r="P1166" s="10" t="e">
        <f>ROUND(E1166/L1166,2)</f>
        <v>#DIV/0!</v>
      </c>
      <c r="Q1166" t="s">
        <v>8336</v>
      </c>
      <c r="R1166" t="s">
        <v>8337</v>
      </c>
      <c r="S1166" s="14">
        <f>(((J1166/60)/60)/24)+DATE(1970,1,1)</f>
        <v>42509.724328703705</v>
      </c>
      <c r="T1166" s="14">
        <f t="shared" si="37"/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8">
        <f t="shared" si="36"/>
        <v>0.20705000000000001</v>
      </c>
      <c r="P1167" s="10">
        <f>ROUND(E1167/L1167,2)</f>
        <v>82.82</v>
      </c>
      <c r="Q1167" t="s">
        <v>8336</v>
      </c>
      <c r="R1167" t="s">
        <v>8337</v>
      </c>
      <c r="S1167" s="14">
        <f>(((J1167/60)/60)/24)+DATE(1970,1,1)</f>
        <v>41792.214467592588</v>
      </c>
      <c r="T1167" s="14">
        <f t="shared" si="37"/>
        <v>41826.214467592588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8">
        <f t="shared" si="36"/>
        <v>0.19139999999999999</v>
      </c>
      <c r="P1168" s="10">
        <f>ROUND(E1168/L1168,2)</f>
        <v>358.88</v>
      </c>
      <c r="Q1168" t="s">
        <v>8336</v>
      </c>
      <c r="R1168" t="s">
        <v>8337</v>
      </c>
      <c r="S1168" s="14">
        <f>(((J1168/60)/60)/24)+DATE(1970,1,1)</f>
        <v>42150.485439814816</v>
      </c>
      <c r="T1168" s="14">
        <f t="shared" si="37"/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8">
        <f t="shared" si="36"/>
        <v>1.6316666666666667E-2</v>
      </c>
      <c r="P1169" s="10">
        <f>ROUND(E1169/L1169,2)</f>
        <v>61.19</v>
      </c>
      <c r="Q1169" t="s">
        <v>8336</v>
      </c>
      <c r="R1169" t="s">
        <v>8337</v>
      </c>
      <c r="S1169" s="14">
        <f>(((J1169/60)/60)/24)+DATE(1970,1,1)</f>
        <v>41863.734895833331</v>
      </c>
      <c r="T1169" s="14">
        <f t="shared" si="37"/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8">
        <f t="shared" si="36"/>
        <v>5.6666666666666664E-2</v>
      </c>
      <c r="P1170" s="10">
        <f>ROUND(E1170/L1170,2)</f>
        <v>340</v>
      </c>
      <c r="Q1170" t="s">
        <v>8336</v>
      </c>
      <c r="R1170" t="s">
        <v>8337</v>
      </c>
      <c r="S1170" s="14">
        <f>(((J1170/60)/60)/24)+DATE(1970,1,1)</f>
        <v>42605.053993055553</v>
      </c>
      <c r="T1170" s="14">
        <f t="shared" si="37"/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8">
        <f t="shared" si="36"/>
        <v>1.6999999999999999E-3</v>
      </c>
      <c r="P1171" s="10">
        <f>ROUND(E1171/L1171,2)</f>
        <v>5.67</v>
      </c>
      <c r="Q1171" t="s">
        <v>8336</v>
      </c>
      <c r="R1171" t="s">
        <v>8337</v>
      </c>
      <c r="S1171" s="14">
        <f>(((J1171/60)/60)/24)+DATE(1970,1,1)</f>
        <v>42027.353738425925</v>
      </c>
      <c r="T1171" s="14">
        <f t="shared" si="37"/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8">
        <f t="shared" si="36"/>
        <v>4.0000000000000001E-3</v>
      </c>
      <c r="P1172" s="10">
        <f>ROUND(E1172/L1172,2)</f>
        <v>50</v>
      </c>
      <c r="Q1172" t="s">
        <v>8336</v>
      </c>
      <c r="R1172" t="s">
        <v>8337</v>
      </c>
      <c r="S1172" s="14">
        <f>(((J1172/60)/60)/24)+DATE(1970,1,1)</f>
        <v>42124.893182870372</v>
      </c>
      <c r="T1172" s="14">
        <f t="shared" si="37"/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8">
        <f t="shared" si="36"/>
        <v>1E-3</v>
      </c>
      <c r="P1173" s="10">
        <f>ROUND(E1173/L1173,2)</f>
        <v>25</v>
      </c>
      <c r="Q1173" t="s">
        <v>8336</v>
      </c>
      <c r="R1173" t="s">
        <v>8337</v>
      </c>
      <c r="S1173" s="14">
        <f>(((J1173/60)/60)/24)+DATE(1970,1,1)</f>
        <v>41938.804710648146</v>
      </c>
      <c r="T1173" s="14">
        <f t="shared" si="37"/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8">
        <f t="shared" si="36"/>
        <v>0</v>
      </c>
      <c r="P1174" s="10" t="e">
        <f>ROUND(E1174/L1174,2)</f>
        <v>#DIV/0!</v>
      </c>
      <c r="Q1174" t="s">
        <v>8336</v>
      </c>
      <c r="R1174" t="s">
        <v>8337</v>
      </c>
      <c r="S1174" s="14">
        <f>(((J1174/60)/60)/24)+DATE(1970,1,1)</f>
        <v>41841.682314814818</v>
      </c>
      <c r="T1174" s="14">
        <f t="shared" si="37"/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8">
        <f t="shared" si="36"/>
        <v>2.4000000000000001E-4</v>
      </c>
      <c r="P1175" s="10">
        <f>ROUND(E1175/L1175,2)</f>
        <v>30</v>
      </c>
      <c r="Q1175" t="s">
        <v>8336</v>
      </c>
      <c r="R1175" t="s">
        <v>8337</v>
      </c>
      <c r="S1175" s="14">
        <f>(((J1175/60)/60)/24)+DATE(1970,1,1)</f>
        <v>42184.185844907406</v>
      </c>
      <c r="T1175" s="14">
        <f t="shared" si="37"/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8">
        <f t="shared" si="36"/>
        <v>5.906666666666667E-2</v>
      </c>
      <c r="P1176" s="10">
        <f>ROUND(E1176/L1176,2)</f>
        <v>46.63</v>
      </c>
      <c r="Q1176" t="s">
        <v>8336</v>
      </c>
      <c r="R1176" t="s">
        <v>8337</v>
      </c>
      <c r="S1176" s="14">
        <f>(((J1176/60)/60)/24)+DATE(1970,1,1)</f>
        <v>42468.84174768519</v>
      </c>
      <c r="T1176" s="14">
        <f t="shared" si="37"/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8">
        <f t="shared" si="36"/>
        <v>2.9250000000000002E-2</v>
      </c>
      <c r="P1177" s="10">
        <f>ROUND(E1177/L1177,2)</f>
        <v>65</v>
      </c>
      <c r="Q1177" t="s">
        <v>8336</v>
      </c>
      <c r="R1177" t="s">
        <v>8337</v>
      </c>
      <c r="S1177" s="14">
        <f>(((J1177/60)/60)/24)+DATE(1970,1,1)</f>
        <v>42170.728460648148</v>
      </c>
      <c r="T1177" s="14">
        <f t="shared" si="37"/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8">
        <f t="shared" si="36"/>
        <v>5.7142857142857142E-5</v>
      </c>
      <c r="P1178" s="10">
        <f>ROUND(E1178/L1178,2)</f>
        <v>10</v>
      </c>
      <c r="Q1178" t="s">
        <v>8336</v>
      </c>
      <c r="R1178" t="s">
        <v>8337</v>
      </c>
      <c r="S1178" s="14">
        <f>(((J1178/60)/60)/24)+DATE(1970,1,1)</f>
        <v>42746.019652777773</v>
      </c>
      <c r="T1178" s="14">
        <f t="shared" si="37"/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8">
        <f t="shared" si="36"/>
        <v>0</v>
      </c>
      <c r="P1179" s="10" t="e">
        <f>ROUND(E1179/L1179,2)</f>
        <v>#DIV/0!</v>
      </c>
      <c r="Q1179" t="s">
        <v>8336</v>
      </c>
      <c r="R1179" t="s">
        <v>8337</v>
      </c>
      <c r="S1179" s="14">
        <f>(((J1179/60)/60)/24)+DATE(1970,1,1)</f>
        <v>41897.660833333335</v>
      </c>
      <c r="T1179" s="14">
        <f t="shared" si="37"/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8">
        <f t="shared" si="36"/>
        <v>6.666666666666667E-5</v>
      </c>
      <c r="P1180" s="10">
        <f>ROUND(E1180/L1180,2)</f>
        <v>5</v>
      </c>
      <c r="Q1180" t="s">
        <v>8336</v>
      </c>
      <c r="R1180" t="s">
        <v>8337</v>
      </c>
      <c r="S1180" s="14">
        <f>(((J1180/60)/60)/24)+DATE(1970,1,1)</f>
        <v>41837.905694444446</v>
      </c>
      <c r="T1180" s="14">
        <f t="shared" si="37"/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8">
        <f t="shared" si="36"/>
        <v>5.3333333333333337E-2</v>
      </c>
      <c r="P1181" s="10">
        <f>ROUND(E1181/L1181,2)</f>
        <v>640</v>
      </c>
      <c r="Q1181" t="s">
        <v>8336</v>
      </c>
      <c r="R1181" t="s">
        <v>8337</v>
      </c>
      <c r="S1181" s="14">
        <f>(((J1181/60)/60)/24)+DATE(1970,1,1)</f>
        <v>42275.720219907409</v>
      </c>
      <c r="T1181" s="14">
        <f t="shared" si="37"/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8">
        <f t="shared" si="36"/>
        <v>0.11749999999999999</v>
      </c>
      <c r="P1182" s="10">
        <f>ROUND(E1182/L1182,2)</f>
        <v>69.12</v>
      </c>
      <c r="Q1182" t="s">
        <v>8336</v>
      </c>
      <c r="R1182" t="s">
        <v>8337</v>
      </c>
      <c r="S1182" s="14">
        <f>(((J1182/60)/60)/24)+DATE(1970,1,1)</f>
        <v>41781.806875000002</v>
      </c>
      <c r="T1182" s="14">
        <f t="shared" si="37"/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8">
        <f t="shared" si="36"/>
        <v>8.0000000000000007E-5</v>
      </c>
      <c r="P1183" s="10">
        <f>ROUND(E1183/L1183,2)</f>
        <v>1.33</v>
      </c>
      <c r="Q1183" t="s">
        <v>8336</v>
      </c>
      <c r="R1183" t="s">
        <v>8337</v>
      </c>
      <c r="S1183" s="14">
        <f>(((J1183/60)/60)/24)+DATE(1970,1,1)</f>
        <v>42034.339363425926</v>
      </c>
      <c r="T1183" s="14">
        <f t="shared" si="37"/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8">
        <f t="shared" si="36"/>
        <v>4.2000000000000003E-2</v>
      </c>
      <c r="P1184" s="10">
        <f>ROUND(E1184/L1184,2)</f>
        <v>10.5</v>
      </c>
      <c r="Q1184" t="s">
        <v>8336</v>
      </c>
      <c r="R1184" t="s">
        <v>8337</v>
      </c>
      <c r="S1184" s="14">
        <f>(((J1184/60)/60)/24)+DATE(1970,1,1)</f>
        <v>42728.827407407407</v>
      </c>
      <c r="T1184" s="14">
        <f t="shared" si="37"/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8">
        <f t="shared" si="36"/>
        <v>0.04</v>
      </c>
      <c r="P1185" s="10">
        <f>ROUND(E1185/L1185,2)</f>
        <v>33.33</v>
      </c>
      <c r="Q1185" t="s">
        <v>8336</v>
      </c>
      <c r="R1185" t="s">
        <v>8337</v>
      </c>
      <c r="S1185" s="14">
        <f>(((J1185/60)/60)/24)+DATE(1970,1,1)</f>
        <v>42656.86137731481</v>
      </c>
      <c r="T1185" s="14">
        <f t="shared" si="37"/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8">
        <f t="shared" si="36"/>
        <v>1.0493636363636363</v>
      </c>
      <c r="P1186" s="10">
        <f>ROUND(E1186/L1186,2)</f>
        <v>61.56</v>
      </c>
      <c r="Q1186" t="s">
        <v>8338</v>
      </c>
      <c r="R1186" t="s">
        <v>8339</v>
      </c>
      <c r="S1186" s="14">
        <f>(((J1186/60)/60)/24)+DATE(1970,1,1)</f>
        <v>42741.599664351852</v>
      </c>
      <c r="T1186" s="14">
        <f t="shared" si="37"/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8">
        <f t="shared" si="36"/>
        <v>1.0544</v>
      </c>
      <c r="P1187" s="10">
        <f>ROUND(E1187/L1187,2)</f>
        <v>118.74</v>
      </c>
      <c r="Q1187" t="s">
        <v>8338</v>
      </c>
      <c r="R1187" t="s">
        <v>8339</v>
      </c>
      <c r="S1187" s="14">
        <f>(((J1187/60)/60)/24)+DATE(1970,1,1)</f>
        <v>42130.865150462967</v>
      </c>
      <c r="T1187" s="14">
        <f t="shared" si="37"/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8">
        <f t="shared" si="36"/>
        <v>1.0673333333333332</v>
      </c>
      <c r="P1188" s="10">
        <f>ROUND(E1188/L1188,2)</f>
        <v>65.08</v>
      </c>
      <c r="Q1188" t="s">
        <v>8338</v>
      </c>
      <c r="R1188" t="s">
        <v>8339</v>
      </c>
      <c r="S1188" s="14">
        <f>(((J1188/60)/60)/24)+DATE(1970,1,1)</f>
        <v>42123.86336805555</v>
      </c>
      <c r="T1188" s="14">
        <f t="shared" si="37"/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8">
        <f t="shared" si="36"/>
        <v>1.0412571428571429</v>
      </c>
      <c r="P1189" s="10">
        <f>ROUND(E1189/L1189,2)</f>
        <v>130.16</v>
      </c>
      <c r="Q1189" t="s">
        <v>8338</v>
      </c>
      <c r="R1189" t="s">
        <v>8339</v>
      </c>
      <c r="S1189" s="14">
        <f>(((J1189/60)/60)/24)+DATE(1970,1,1)</f>
        <v>42109.894942129627</v>
      </c>
      <c r="T1189" s="14">
        <f t="shared" si="37"/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8">
        <f t="shared" si="36"/>
        <v>1.6054999999999999</v>
      </c>
      <c r="P1190" s="10">
        <f>ROUND(E1190/L1190,2)</f>
        <v>37.78</v>
      </c>
      <c r="Q1190" t="s">
        <v>8338</v>
      </c>
      <c r="R1190" t="s">
        <v>8339</v>
      </c>
      <c r="S1190" s="14">
        <f>(((J1190/60)/60)/24)+DATE(1970,1,1)</f>
        <v>42711.700694444444</v>
      </c>
      <c r="T1190" s="14">
        <f t="shared" si="37"/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8">
        <f t="shared" si="36"/>
        <v>1.0777777777777777</v>
      </c>
      <c r="P1191" s="10">
        <f>ROUND(E1191/L1191,2)</f>
        <v>112.79</v>
      </c>
      <c r="Q1191" t="s">
        <v>8338</v>
      </c>
      <c r="R1191" t="s">
        <v>8339</v>
      </c>
      <c r="S1191" s="14">
        <f>(((J1191/60)/60)/24)+DATE(1970,1,1)</f>
        <v>42529.979108796295</v>
      </c>
      <c r="T1191" s="14">
        <f t="shared" si="37"/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8">
        <f t="shared" si="36"/>
        <v>1.35</v>
      </c>
      <c r="P1192" s="10">
        <f>ROUND(E1192/L1192,2)</f>
        <v>51.92</v>
      </c>
      <c r="Q1192" t="s">
        <v>8338</v>
      </c>
      <c r="R1192" t="s">
        <v>8339</v>
      </c>
      <c r="S1192" s="14">
        <f>(((J1192/60)/60)/24)+DATE(1970,1,1)</f>
        <v>41852.665798611109</v>
      </c>
      <c r="T1192" s="14">
        <f t="shared" si="37"/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8">
        <f t="shared" si="36"/>
        <v>1.0907407407407408</v>
      </c>
      <c r="P1193" s="10">
        <f>ROUND(E1193/L1193,2)</f>
        <v>89.24</v>
      </c>
      <c r="Q1193" t="s">
        <v>8338</v>
      </c>
      <c r="R1193" t="s">
        <v>8339</v>
      </c>
      <c r="S1193" s="14">
        <f>(((J1193/60)/60)/24)+DATE(1970,1,1)</f>
        <v>42419.603703703702</v>
      </c>
      <c r="T1193" s="14">
        <f t="shared" si="37"/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8">
        <f t="shared" si="36"/>
        <v>2.9</v>
      </c>
      <c r="P1194" s="10">
        <f>ROUND(E1194/L1194,2)</f>
        <v>19.329999999999998</v>
      </c>
      <c r="Q1194" t="s">
        <v>8338</v>
      </c>
      <c r="R1194" t="s">
        <v>8339</v>
      </c>
      <c r="S1194" s="14">
        <f>(((J1194/60)/60)/24)+DATE(1970,1,1)</f>
        <v>42747.506689814814</v>
      </c>
      <c r="T1194" s="14">
        <f t="shared" si="37"/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8">
        <f t="shared" si="36"/>
        <v>1.0395714285714286</v>
      </c>
      <c r="P1195" s="10">
        <f>ROUND(E1195/L1195,2)</f>
        <v>79.97</v>
      </c>
      <c r="Q1195" t="s">
        <v>8338</v>
      </c>
      <c r="R1195" t="s">
        <v>8339</v>
      </c>
      <c r="S1195" s="14">
        <f>(((J1195/60)/60)/24)+DATE(1970,1,1)</f>
        <v>42409.776076388895</v>
      </c>
      <c r="T1195" s="14">
        <f t="shared" si="37"/>
        <v>42469.734409722223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8">
        <f t="shared" si="36"/>
        <v>3.2223999999999999</v>
      </c>
      <c r="P1196" s="10">
        <f>ROUND(E1196/L1196,2)</f>
        <v>56.41</v>
      </c>
      <c r="Q1196" t="s">
        <v>8338</v>
      </c>
      <c r="R1196" t="s">
        <v>8339</v>
      </c>
      <c r="S1196" s="14">
        <f>(((J1196/60)/60)/24)+DATE(1970,1,1)</f>
        <v>42072.488182870366</v>
      </c>
      <c r="T1196" s="14">
        <f t="shared" si="37"/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8">
        <f t="shared" si="36"/>
        <v>1.35</v>
      </c>
      <c r="P1197" s="10">
        <f>ROUND(E1197/L1197,2)</f>
        <v>79.41</v>
      </c>
      <c r="Q1197" t="s">
        <v>8338</v>
      </c>
      <c r="R1197" t="s">
        <v>8339</v>
      </c>
      <c r="S1197" s="14">
        <f>(((J1197/60)/60)/24)+DATE(1970,1,1)</f>
        <v>42298.34783564815</v>
      </c>
      <c r="T1197" s="14">
        <f t="shared" si="37"/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8">
        <f t="shared" si="36"/>
        <v>2.6991034482758622</v>
      </c>
      <c r="P1198" s="10">
        <f>ROUND(E1198/L1198,2)</f>
        <v>76.44</v>
      </c>
      <c r="Q1198" t="s">
        <v>8338</v>
      </c>
      <c r="R1198" t="s">
        <v>8339</v>
      </c>
      <c r="S1198" s="14">
        <f>(((J1198/60)/60)/24)+DATE(1970,1,1)</f>
        <v>42326.818738425922</v>
      </c>
      <c r="T1198" s="14">
        <f t="shared" si="37"/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8">
        <f t="shared" si="36"/>
        <v>2.5329333333333333</v>
      </c>
      <c r="P1199" s="10">
        <f>ROUND(E1199/L1199,2)</f>
        <v>121</v>
      </c>
      <c r="Q1199" t="s">
        <v>8338</v>
      </c>
      <c r="R1199" t="s">
        <v>8339</v>
      </c>
      <c r="S1199" s="14">
        <f>(((J1199/60)/60)/24)+DATE(1970,1,1)</f>
        <v>42503.66474537037</v>
      </c>
      <c r="T1199" s="14">
        <f t="shared" si="37"/>
        <v>42534.249305555553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8">
        <f t="shared" si="36"/>
        <v>2.6059999999999999</v>
      </c>
      <c r="P1200" s="10">
        <f>ROUND(E1200/L1200,2)</f>
        <v>54.62</v>
      </c>
      <c r="Q1200" t="s">
        <v>8338</v>
      </c>
      <c r="R1200" t="s">
        <v>8339</v>
      </c>
      <c r="S1200" s="14">
        <f>(((J1200/60)/60)/24)+DATE(1970,1,1)</f>
        <v>42333.619050925925</v>
      </c>
      <c r="T1200" s="14">
        <f t="shared" si="37"/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8">
        <f t="shared" si="36"/>
        <v>1.0131677953348381</v>
      </c>
      <c r="P1201" s="10">
        <f>ROUND(E1201/L1201,2)</f>
        <v>299.22000000000003</v>
      </c>
      <c r="Q1201" t="s">
        <v>8338</v>
      </c>
      <c r="R1201" t="s">
        <v>8339</v>
      </c>
      <c r="S1201" s="14">
        <f>(((J1201/60)/60)/24)+DATE(1970,1,1)</f>
        <v>42161.770833333328</v>
      </c>
      <c r="T1201" s="14">
        <f t="shared" si="37"/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8">
        <f t="shared" si="36"/>
        <v>1.2560416666666667</v>
      </c>
      <c r="P1202" s="10">
        <f>ROUND(E1202/L1202,2)</f>
        <v>58.53</v>
      </c>
      <c r="Q1202" t="s">
        <v>8338</v>
      </c>
      <c r="R1202" t="s">
        <v>8339</v>
      </c>
      <c r="S1202" s="14">
        <f>(((J1202/60)/60)/24)+DATE(1970,1,1)</f>
        <v>42089.477500000001</v>
      </c>
      <c r="T1202" s="14">
        <f t="shared" si="37"/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8">
        <f t="shared" si="36"/>
        <v>1.0243783333333334</v>
      </c>
      <c r="P1203" s="10">
        <f>ROUND(E1203/L1203,2)</f>
        <v>55.37</v>
      </c>
      <c r="Q1203" t="s">
        <v>8338</v>
      </c>
      <c r="R1203" t="s">
        <v>8339</v>
      </c>
      <c r="S1203" s="14">
        <f>(((J1203/60)/60)/24)+DATE(1970,1,1)</f>
        <v>42536.60701388889</v>
      </c>
      <c r="T1203" s="14">
        <f t="shared" si="37"/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8">
        <f t="shared" si="36"/>
        <v>1.99244</v>
      </c>
      <c r="P1204" s="10">
        <f>ROUND(E1204/L1204,2)</f>
        <v>183.8</v>
      </c>
      <c r="Q1204" t="s">
        <v>8338</v>
      </c>
      <c r="R1204" t="s">
        <v>8339</v>
      </c>
      <c r="S1204" s="14">
        <f>(((J1204/60)/60)/24)+DATE(1970,1,1)</f>
        <v>42152.288819444439</v>
      </c>
      <c r="T1204" s="14">
        <f t="shared" si="37"/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8">
        <f t="shared" si="36"/>
        <v>1.0245398773006136</v>
      </c>
      <c r="P1205" s="10">
        <f>ROUND(E1205/L1205,2)</f>
        <v>165.35</v>
      </c>
      <c r="Q1205" t="s">
        <v>8338</v>
      </c>
      <c r="R1205" t="s">
        <v>8339</v>
      </c>
      <c r="S1205" s="14">
        <f>(((J1205/60)/60)/24)+DATE(1970,1,1)</f>
        <v>42125.614895833336</v>
      </c>
      <c r="T1205" s="14">
        <f t="shared" si="37"/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8">
        <f t="shared" si="36"/>
        <v>1.0294615384615384</v>
      </c>
      <c r="P1206" s="10">
        <f>ROUND(E1206/L1206,2)</f>
        <v>234.79</v>
      </c>
      <c r="Q1206" t="s">
        <v>8338</v>
      </c>
      <c r="R1206" t="s">
        <v>8339</v>
      </c>
      <c r="S1206" s="14">
        <f>(((J1206/60)/60)/24)+DATE(1970,1,1)</f>
        <v>42297.748067129629</v>
      </c>
      <c r="T1206" s="14">
        <f t="shared" si="37"/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8">
        <f t="shared" si="36"/>
        <v>1.0086153846153847</v>
      </c>
      <c r="P1207" s="10">
        <f>ROUND(E1207/L1207,2)</f>
        <v>211.48</v>
      </c>
      <c r="Q1207" t="s">
        <v>8338</v>
      </c>
      <c r="R1207" t="s">
        <v>8339</v>
      </c>
      <c r="S1207" s="14">
        <f>(((J1207/60)/60)/24)+DATE(1970,1,1)</f>
        <v>42138.506377314814</v>
      </c>
      <c r="T1207" s="14">
        <f t="shared" si="37"/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8">
        <f t="shared" si="36"/>
        <v>1.1499999999999999</v>
      </c>
      <c r="P1208" s="10">
        <f>ROUND(E1208/L1208,2)</f>
        <v>32.340000000000003</v>
      </c>
      <c r="Q1208" t="s">
        <v>8338</v>
      </c>
      <c r="R1208" t="s">
        <v>8339</v>
      </c>
      <c r="S1208" s="14">
        <f>(((J1208/60)/60)/24)+DATE(1970,1,1)</f>
        <v>42772.776076388895</v>
      </c>
      <c r="T1208" s="14">
        <f t="shared" si="37"/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8">
        <f t="shared" si="36"/>
        <v>1.0416766467065868</v>
      </c>
      <c r="P1209" s="10">
        <f>ROUND(E1209/L1209,2)</f>
        <v>123.38</v>
      </c>
      <c r="Q1209" t="s">
        <v>8338</v>
      </c>
      <c r="R1209" t="s">
        <v>8339</v>
      </c>
      <c r="S1209" s="14">
        <f>(((J1209/60)/60)/24)+DATE(1970,1,1)</f>
        <v>42430.430243055554</v>
      </c>
      <c r="T1209" s="14">
        <f t="shared" si="37"/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8">
        <f t="shared" si="36"/>
        <v>1.5529999999999999</v>
      </c>
      <c r="P1210" s="10">
        <f>ROUND(E1210/L1210,2)</f>
        <v>207.07</v>
      </c>
      <c r="Q1210" t="s">
        <v>8338</v>
      </c>
      <c r="R1210" t="s">
        <v>8339</v>
      </c>
      <c r="S1210" s="14">
        <f>(((J1210/60)/60)/24)+DATE(1970,1,1)</f>
        <v>42423.709074074075</v>
      </c>
      <c r="T1210" s="14">
        <f t="shared" si="37"/>
        <v>42453.667407407411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8">
        <f t="shared" si="36"/>
        <v>1.06</v>
      </c>
      <c r="P1211" s="10">
        <f>ROUND(E1211/L1211,2)</f>
        <v>138.26</v>
      </c>
      <c r="Q1211" t="s">
        <v>8338</v>
      </c>
      <c r="R1211" t="s">
        <v>8339</v>
      </c>
      <c r="S1211" s="14">
        <f>(((J1211/60)/60)/24)+DATE(1970,1,1)</f>
        <v>42761.846122685187</v>
      </c>
      <c r="T1211" s="14">
        <f t="shared" si="37"/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8">
        <f t="shared" si="36"/>
        <v>2.5431499999999998</v>
      </c>
      <c r="P1212" s="10">
        <f>ROUND(E1212/L1212,2)</f>
        <v>493.82</v>
      </c>
      <c r="Q1212" t="s">
        <v>8338</v>
      </c>
      <c r="R1212" t="s">
        <v>8339</v>
      </c>
      <c r="S1212" s="14">
        <f>(((J1212/60)/60)/24)+DATE(1970,1,1)</f>
        <v>42132.941805555558</v>
      </c>
      <c r="T1212" s="14">
        <f t="shared" si="37"/>
        <v>42155.875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8">
        <f t="shared" si="36"/>
        <v>1.0109999999999999</v>
      </c>
      <c r="P1213" s="10">
        <f>ROUND(E1213/L1213,2)</f>
        <v>168.5</v>
      </c>
      <c r="Q1213" t="s">
        <v>8338</v>
      </c>
      <c r="R1213" t="s">
        <v>8339</v>
      </c>
      <c r="S1213" s="14">
        <f>(((J1213/60)/60)/24)+DATE(1970,1,1)</f>
        <v>42515.866446759261</v>
      </c>
      <c r="T1213" s="14">
        <f t="shared" si="37"/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8">
        <f t="shared" si="36"/>
        <v>1.2904</v>
      </c>
      <c r="P1214" s="10">
        <f>ROUND(E1214/L1214,2)</f>
        <v>38.869999999999997</v>
      </c>
      <c r="Q1214" t="s">
        <v>8338</v>
      </c>
      <c r="R1214" t="s">
        <v>8339</v>
      </c>
      <c r="S1214" s="14">
        <f>(((J1214/60)/60)/24)+DATE(1970,1,1)</f>
        <v>42318.950173611112</v>
      </c>
      <c r="T1214" s="14">
        <f t="shared" si="37"/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8">
        <f t="shared" si="36"/>
        <v>1.0223076923076924</v>
      </c>
      <c r="P1215" s="10">
        <f>ROUND(E1215/L1215,2)</f>
        <v>61.53</v>
      </c>
      <c r="Q1215" t="s">
        <v>8338</v>
      </c>
      <c r="R1215" t="s">
        <v>8339</v>
      </c>
      <c r="S1215" s="14">
        <f>(((J1215/60)/60)/24)+DATE(1970,1,1)</f>
        <v>42731.755787037036</v>
      </c>
      <c r="T1215" s="14">
        <f t="shared" si="37"/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8">
        <f t="shared" si="36"/>
        <v>1.3180000000000001</v>
      </c>
      <c r="P1216" s="10">
        <f>ROUND(E1216/L1216,2)</f>
        <v>105.44</v>
      </c>
      <c r="Q1216" t="s">
        <v>8338</v>
      </c>
      <c r="R1216" t="s">
        <v>8339</v>
      </c>
      <c r="S1216" s="14">
        <f>(((J1216/60)/60)/24)+DATE(1970,1,1)</f>
        <v>42104.840335648143</v>
      </c>
      <c r="T1216" s="14">
        <f t="shared" si="37"/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8">
        <f t="shared" si="36"/>
        <v>7.8608020000000005</v>
      </c>
      <c r="P1217" s="10">
        <f>ROUND(E1217/L1217,2)</f>
        <v>71.59</v>
      </c>
      <c r="Q1217" t="s">
        <v>8338</v>
      </c>
      <c r="R1217" t="s">
        <v>8339</v>
      </c>
      <c r="S1217" s="14">
        <f>(((J1217/60)/60)/24)+DATE(1970,1,1)</f>
        <v>41759.923101851848</v>
      </c>
      <c r="T1217" s="14">
        <f t="shared" si="37"/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8">
        <f t="shared" si="36"/>
        <v>1.4570000000000001</v>
      </c>
      <c r="P1218" s="10">
        <f>ROUND(E1218/L1218,2)</f>
        <v>91.88</v>
      </c>
      <c r="Q1218" t="s">
        <v>8338</v>
      </c>
      <c r="R1218" t="s">
        <v>8339</v>
      </c>
      <c r="S1218" s="14">
        <f>(((J1218/60)/60)/24)+DATE(1970,1,1)</f>
        <v>42247.616400462968</v>
      </c>
      <c r="T1218" s="14">
        <f t="shared" si="37"/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8">
        <f t="shared" ref="O1219:O1282" si="38">E1219/D1219</f>
        <v>1.026</v>
      </c>
      <c r="P1219" s="10">
        <f>ROUND(E1219/L1219,2)</f>
        <v>148.57</v>
      </c>
      <c r="Q1219" t="s">
        <v>8338</v>
      </c>
      <c r="R1219" t="s">
        <v>8339</v>
      </c>
      <c r="S1219" s="14">
        <f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8">
        <f t="shared" si="38"/>
        <v>1.7227777777777777</v>
      </c>
      <c r="P1220" s="10">
        <f>ROUND(E1220/L1220,2)</f>
        <v>174.21</v>
      </c>
      <c r="Q1220" t="s">
        <v>8338</v>
      </c>
      <c r="R1220" t="s">
        <v>8339</v>
      </c>
      <c r="S1220" s="14">
        <f>(((J1220/60)/60)/24)+DATE(1970,1,1)</f>
        <v>42278.662037037036</v>
      </c>
      <c r="T1220" s="14">
        <f t="shared" si="39"/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8">
        <f t="shared" si="38"/>
        <v>1.5916819571865444</v>
      </c>
      <c r="P1221" s="10">
        <f>ROUND(E1221/L1221,2)</f>
        <v>102.86</v>
      </c>
      <c r="Q1221" t="s">
        <v>8338</v>
      </c>
      <c r="R1221" t="s">
        <v>8339</v>
      </c>
      <c r="S1221" s="14">
        <f>(((J1221/60)/60)/24)+DATE(1970,1,1)</f>
        <v>42633.461956018517</v>
      </c>
      <c r="T1221" s="14">
        <f t="shared" si="39"/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8">
        <f t="shared" si="38"/>
        <v>1.0376666666666667</v>
      </c>
      <c r="P1222" s="10">
        <f>ROUND(E1222/L1222,2)</f>
        <v>111.18</v>
      </c>
      <c r="Q1222" t="s">
        <v>8338</v>
      </c>
      <c r="R1222" t="s">
        <v>8339</v>
      </c>
      <c r="S1222" s="14">
        <f>(((J1222/60)/60)/24)+DATE(1970,1,1)</f>
        <v>42211.628611111111</v>
      </c>
      <c r="T1222" s="14">
        <f t="shared" si="39"/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8">
        <f t="shared" si="38"/>
        <v>1.1140954545454547</v>
      </c>
      <c r="P1223" s="10">
        <f>ROUND(E1223/L1223,2)</f>
        <v>23.8</v>
      </c>
      <c r="Q1223" t="s">
        <v>8338</v>
      </c>
      <c r="R1223" t="s">
        <v>8339</v>
      </c>
      <c r="S1223" s="14">
        <f>(((J1223/60)/60)/24)+DATE(1970,1,1)</f>
        <v>42680.47555555556</v>
      </c>
      <c r="T1223" s="14">
        <f t="shared" si="39"/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8">
        <f t="shared" si="38"/>
        <v>2.80375</v>
      </c>
      <c r="P1224" s="10">
        <f>ROUND(E1224/L1224,2)</f>
        <v>81.27</v>
      </c>
      <c r="Q1224" t="s">
        <v>8338</v>
      </c>
      <c r="R1224" t="s">
        <v>8339</v>
      </c>
      <c r="S1224" s="14">
        <f>(((J1224/60)/60)/24)+DATE(1970,1,1)</f>
        <v>42430.720451388886</v>
      </c>
      <c r="T1224" s="14">
        <f t="shared" si="39"/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8">
        <f t="shared" si="38"/>
        <v>1.1210606060606061</v>
      </c>
      <c r="P1225" s="10">
        <f>ROUND(E1225/L1225,2)</f>
        <v>116.21</v>
      </c>
      <c r="Q1225" t="s">
        <v>8338</v>
      </c>
      <c r="R1225" t="s">
        <v>8339</v>
      </c>
      <c r="S1225" s="14">
        <f>(((J1225/60)/60)/24)+DATE(1970,1,1)</f>
        <v>42654.177187499998</v>
      </c>
      <c r="T1225" s="14">
        <f t="shared" si="39"/>
        <v>42684.218854166669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8">
        <f t="shared" si="38"/>
        <v>7.0666666666666669E-2</v>
      </c>
      <c r="P1226" s="10">
        <f>ROUND(E1226/L1226,2)</f>
        <v>58.89</v>
      </c>
      <c r="Q1226" t="s">
        <v>8311</v>
      </c>
      <c r="R1226" t="s">
        <v>8340</v>
      </c>
      <c r="S1226" s="14">
        <f>(((J1226/60)/60)/24)+DATE(1970,1,1)</f>
        <v>41736.549791666665</v>
      </c>
      <c r="T1226" s="14">
        <f t="shared" si="39"/>
        <v>41796.549791666665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8">
        <f t="shared" si="38"/>
        <v>4.3999999999999997E-2</v>
      </c>
      <c r="P1227" s="10">
        <f>ROUND(E1227/L1227,2)</f>
        <v>44</v>
      </c>
      <c r="Q1227" t="s">
        <v>8311</v>
      </c>
      <c r="R1227" t="s">
        <v>8340</v>
      </c>
      <c r="S1227" s="14">
        <f>(((J1227/60)/60)/24)+DATE(1970,1,1)</f>
        <v>41509.905995370369</v>
      </c>
      <c r="T1227" s="14">
        <f t="shared" si="39"/>
        <v>41569.905995370369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8">
        <f t="shared" si="38"/>
        <v>3.8739999999999997E-2</v>
      </c>
      <c r="P1228" s="10">
        <f>ROUND(E1228/L1228,2)</f>
        <v>48.43</v>
      </c>
      <c r="Q1228" t="s">
        <v>8311</v>
      </c>
      <c r="R1228" t="s">
        <v>8340</v>
      </c>
      <c r="S1228" s="14">
        <f>(((J1228/60)/60)/24)+DATE(1970,1,1)</f>
        <v>41715.874780092592</v>
      </c>
      <c r="T1228" s="14">
        <f t="shared" si="39"/>
        <v>41750.041666666664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8">
        <f t="shared" si="38"/>
        <v>0</v>
      </c>
      <c r="P1229" s="10" t="e">
        <f>ROUND(E1229/L1229,2)</f>
        <v>#DIV/0!</v>
      </c>
      <c r="Q1229" t="s">
        <v>8311</v>
      </c>
      <c r="R1229" t="s">
        <v>8340</v>
      </c>
      <c r="S1229" s="14">
        <f>(((J1229/60)/60)/24)+DATE(1970,1,1)</f>
        <v>41827.919166666667</v>
      </c>
      <c r="T1229" s="14">
        <f t="shared" si="39"/>
        <v>41858.291666666664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8">
        <f t="shared" si="38"/>
        <v>0.29299999999999998</v>
      </c>
      <c r="P1230" s="10">
        <f>ROUND(E1230/L1230,2)</f>
        <v>61.04</v>
      </c>
      <c r="Q1230" t="s">
        <v>8311</v>
      </c>
      <c r="R1230" t="s">
        <v>8340</v>
      </c>
      <c r="S1230" s="14">
        <f>(((J1230/60)/60)/24)+DATE(1970,1,1)</f>
        <v>40754.729259259257</v>
      </c>
      <c r="T1230" s="14">
        <f t="shared" si="39"/>
        <v>40814.729259259257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8">
        <f t="shared" si="38"/>
        <v>9.0909090909090905E-3</v>
      </c>
      <c r="P1231" s="10">
        <f>ROUND(E1231/L1231,2)</f>
        <v>25</v>
      </c>
      <c r="Q1231" t="s">
        <v>8311</v>
      </c>
      <c r="R1231" t="s">
        <v>8340</v>
      </c>
      <c r="S1231" s="14">
        <f>(((J1231/60)/60)/24)+DATE(1970,1,1)</f>
        <v>40985.459803240738</v>
      </c>
      <c r="T1231" s="14">
        <f t="shared" si="39"/>
        <v>41015.666666666664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8">
        <f t="shared" si="38"/>
        <v>0</v>
      </c>
      <c r="P1232" s="10" t="e">
        <f>ROUND(E1232/L1232,2)</f>
        <v>#DIV/0!</v>
      </c>
      <c r="Q1232" t="s">
        <v>8311</v>
      </c>
      <c r="R1232" t="s">
        <v>8340</v>
      </c>
      <c r="S1232" s="14">
        <f>(((J1232/60)/60)/24)+DATE(1970,1,1)</f>
        <v>40568.972569444442</v>
      </c>
      <c r="T1232" s="14">
        <f t="shared" si="39"/>
        <v>40598.972569444442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8">
        <f t="shared" si="38"/>
        <v>0</v>
      </c>
      <c r="P1233" s="10" t="e">
        <f>ROUND(E1233/L1233,2)</f>
        <v>#DIV/0!</v>
      </c>
      <c r="Q1233" t="s">
        <v>8311</v>
      </c>
      <c r="R1233" t="s">
        <v>8340</v>
      </c>
      <c r="S1233" s="14">
        <f>(((J1233/60)/60)/24)+DATE(1970,1,1)</f>
        <v>42193.941759259258</v>
      </c>
      <c r="T1233" s="14">
        <f t="shared" si="39"/>
        <v>42244.041666666672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8">
        <f t="shared" si="38"/>
        <v>8.0000000000000002E-3</v>
      </c>
      <c r="P1234" s="10">
        <f>ROUND(E1234/L1234,2)</f>
        <v>40</v>
      </c>
      <c r="Q1234" t="s">
        <v>8311</v>
      </c>
      <c r="R1234" t="s">
        <v>8340</v>
      </c>
      <c r="S1234" s="14">
        <f>(((J1234/60)/60)/24)+DATE(1970,1,1)</f>
        <v>41506.848032407412</v>
      </c>
      <c r="T1234" s="14">
        <f t="shared" si="39"/>
        <v>41553.848032407412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8">
        <f t="shared" si="38"/>
        <v>0.11600000000000001</v>
      </c>
      <c r="P1235" s="10">
        <f>ROUND(E1235/L1235,2)</f>
        <v>19.329999999999998</v>
      </c>
      <c r="Q1235" t="s">
        <v>8311</v>
      </c>
      <c r="R1235" t="s">
        <v>8340</v>
      </c>
      <c r="S1235" s="14">
        <f>(((J1235/60)/60)/24)+DATE(1970,1,1)</f>
        <v>40939.948773148149</v>
      </c>
      <c r="T1235" s="14">
        <f t="shared" si="39"/>
        <v>40960.948773148149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8">
        <f t="shared" si="38"/>
        <v>0</v>
      </c>
      <c r="P1236" s="10" t="e">
        <f>ROUND(E1236/L1236,2)</f>
        <v>#DIV/0!</v>
      </c>
      <c r="Q1236" t="s">
        <v>8311</v>
      </c>
      <c r="R1236" t="s">
        <v>8340</v>
      </c>
      <c r="S1236" s="14">
        <f>(((J1236/60)/60)/24)+DATE(1970,1,1)</f>
        <v>42007.788680555561</v>
      </c>
      <c r="T1236" s="14">
        <f t="shared" si="39"/>
        <v>42037.788680555561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8">
        <f t="shared" si="38"/>
        <v>2.787363950092912E-2</v>
      </c>
      <c r="P1237" s="10">
        <f>ROUND(E1237/L1237,2)</f>
        <v>35</v>
      </c>
      <c r="Q1237" t="s">
        <v>8311</v>
      </c>
      <c r="R1237" t="s">
        <v>8340</v>
      </c>
      <c r="S1237" s="14">
        <f>(((J1237/60)/60)/24)+DATE(1970,1,1)</f>
        <v>41583.135405092595</v>
      </c>
      <c r="T1237" s="14">
        <f t="shared" si="39"/>
        <v>41623.135405092595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8">
        <f t="shared" si="38"/>
        <v>0</v>
      </c>
      <c r="P1238" s="10" t="e">
        <f>ROUND(E1238/L1238,2)</f>
        <v>#DIV/0!</v>
      </c>
      <c r="Q1238" t="s">
        <v>8311</v>
      </c>
      <c r="R1238" t="s">
        <v>8340</v>
      </c>
      <c r="S1238" s="14">
        <f>(((J1238/60)/60)/24)+DATE(1970,1,1)</f>
        <v>41110.680138888885</v>
      </c>
      <c r="T1238" s="14">
        <f t="shared" si="39"/>
        <v>41118.666666666664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8">
        <f t="shared" si="38"/>
        <v>0</v>
      </c>
      <c r="P1239" s="10" t="e">
        <f>ROUND(E1239/L1239,2)</f>
        <v>#DIV/0!</v>
      </c>
      <c r="Q1239" t="s">
        <v>8311</v>
      </c>
      <c r="R1239" t="s">
        <v>8340</v>
      </c>
      <c r="S1239" s="14">
        <f>(((J1239/60)/60)/24)+DATE(1970,1,1)</f>
        <v>41125.283159722225</v>
      </c>
      <c r="T1239" s="14">
        <f t="shared" si="39"/>
        <v>41145.283159722225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8">
        <f t="shared" si="38"/>
        <v>0.17799999999999999</v>
      </c>
      <c r="P1240" s="10">
        <f>ROUND(E1240/L1240,2)</f>
        <v>59.33</v>
      </c>
      <c r="Q1240" t="s">
        <v>8311</v>
      </c>
      <c r="R1240" t="s">
        <v>8340</v>
      </c>
      <c r="S1240" s="14">
        <f>(((J1240/60)/60)/24)+DATE(1970,1,1)</f>
        <v>40731.61037037037</v>
      </c>
      <c r="T1240" s="14">
        <f t="shared" si="39"/>
        <v>40761.61037037037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8">
        <f t="shared" si="38"/>
        <v>0</v>
      </c>
      <c r="P1241" s="10" t="e">
        <f>ROUND(E1241/L1241,2)</f>
        <v>#DIV/0!</v>
      </c>
      <c r="Q1241" t="s">
        <v>8311</v>
      </c>
      <c r="R1241" t="s">
        <v>8340</v>
      </c>
      <c r="S1241" s="14">
        <f>(((J1241/60)/60)/24)+DATE(1970,1,1)</f>
        <v>40883.962581018517</v>
      </c>
      <c r="T1241" s="14">
        <f t="shared" si="39"/>
        <v>40913.962581018517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8">
        <f t="shared" si="38"/>
        <v>3.0124999999999999E-2</v>
      </c>
      <c r="P1242" s="10">
        <f>ROUND(E1242/L1242,2)</f>
        <v>30.13</v>
      </c>
      <c r="Q1242" t="s">
        <v>8311</v>
      </c>
      <c r="R1242" t="s">
        <v>8340</v>
      </c>
      <c r="S1242" s="14">
        <f>(((J1242/60)/60)/24)+DATE(1970,1,1)</f>
        <v>41409.040011574078</v>
      </c>
      <c r="T1242" s="14">
        <f t="shared" si="39"/>
        <v>41467.910416666666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8">
        <f t="shared" si="38"/>
        <v>0.50739999999999996</v>
      </c>
      <c r="P1243" s="10">
        <f>ROUND(E1243/L1243,2)</f>
        <v>74.62</v>
      </c>
      <c r="Q1243" t="s">
        <v>8311</v>
      </c>
      <c r="R1243" t="s">
        <v>8340</v>
      </c>
      <c r="S1243" s="14">
        <f>(((J1243/60)/60)/24)+DATE(1970,1,1)</f>
        <v>41923.837731481479</v>
      </c>
      <c r="T1243" s="14">
        <f t="shared" si="39"/>
        <v>41946.249305555553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8">
        <f t="shared" si="38"/>
        <v>5.4884742041712408E-3</v>
      </c>
      <c r="P1244" s="10">
        <f>ROUND(E1244/L1244,2)</f>
        <v>5</v>
      </c>
      <c r="Q1244" t="s">
        <v>8311</v>
      </c>
      <c r="R1244" t="s">
        <v>8340</v>
      </c>
      <c r="S1244" s="14">
        <f>(((J1244/60)/60)/24)+DATE(1970,1,1)</f>
        <v>40782.165532407409</v>
      </c>
      <c r="T1244" s="14">
        <f t="shared" si="39"/>
        <v>40797.554166666669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8">
        <f t="shared" si="38"/>
        <v>0.14091666666666666</v>
      </c>
      <c r="P1245" s="10">
        <f>ROUND(E1245/L1245,2)</f>
        <v>44.5</v>
      </c>
      <c r="Q1245" t="s">
        <v>8311</v>
      </c>
      <c r="R1245" t="s">
        <v>8340</v>
      </c>
      <c r="S1245" s="14">
        <f>(((J1245/60)/60)/24)+DATE(1970,1,1)</f>
        <v>40671.879293981481</v>
      </c>
      <c r="T1245" s="14">
        <f t="shared" si="39"/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8">
        <f t="shared" si="38"/>
        <v>1.038</v>
      </c>
      <c r="P1246" s="10">
        <f>ROUND(E1246/L1246,2)</f>
        <v>46.13</v>
      </c>
      <c r="Q1246" t="s">
        <v>8311</v>
      </c>
      <c r="R1246" t="s">
        <v>8310</v>
      </c>
      <c r="S1246" s="14">
        <f>(((J1246/60)/60)/24)+DATE(1970,1,1)</f>
        <v>41355.825497685182</v>
      </c>
      <c r="T1246" s="14">
        <f t="shared" si="39"/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8">
        <f t="shared" si="38"/>
        <v>1.2024999999999999</v>
      </c>
      <c r="P1247" s="10">
        <f>ROUND(E1247/L1247,2)</f>
        <v>141.47</v>
      </c>
      <c r="Q1247" t="s">
        <v>8311</v>
      </c>
      <c r="R1247" t="s">
        <v>8310</v>
      </c>
      <c r="S1247" s="14">
        <f>(((J1247/60)/60)/24)+DATE(1970,1,1)</f>
        <v>41774.599930555552</v>
      </c>
      <c r="T1247" s="14">
        <f t="shared" si="39"/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8">
        <f t="shared" si="38"/>
        <v>1.17</v>
      </c>
      <c r="P1248" s="10">
        <f>ROUND(E1248/L1248,2)</f>
        <v>75.48</v>
      </c>
      <c r="Q1248" t="s">
        <v>8311</v>
      </c>
      <c r="R1248" t="s">
        <v>8310</v>
      </c>
      <c r="S1248" s="14">
        <f>(((J1248/60)/60)/24)+DATE(1970,1,1)</f>
        <v>40838.043391203704</v>
      </c>
      <c r="T1248" s="14">
        <f t="shared" si="39"/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8">
        <f t="shared" si="38"/>
        <v>1.2214285714285715</v>
      </c>
      <c r="P1249" s="10">
        <f>ROUND(E1249/L1249,2)</f>
        <v>85.5</v>
      </c>
      <c r="Q1249" t="s">
        <v>8311</v>
      </c>
      <c r="R1249" t="s">
        <v>8310</v>
      </c>
      <c r="S1249" s="14">
        <f>(((J1249/60)/60)/24)+DATE(1970,1,1)</f>
        <v>41370.292303240742</v>
      </c>
      <c r="T1249" s="14">
        <f t="shared" si="39"/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8">
        <f t="shared" si="38"/>
        <v>1.5164</v>
      </c>
      <c r="P1250" s="10">
        <f>ROUND(E1250/L1250,2)</f>
        <v>64.25</v>
      </c>
      <c r="Q1250" t="s">
        <v>8311</v>
      </c>
      <c r="R1250" t="s">
        <v>8310</v>
      </c>
      <c r="S1250" s="14">
        <f>(((J1250/60)/60)/24)+DATE(1970,1,1)</f>
        <v>41767.656863425924</v>
      </c>
      <c r="T1250" s="14">
        <f t="shared" si="39"/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8">
        <f t="shared" si="38"/>
        <v>1.0444</v>
      </c>
      <c r="P1251" s="10">
        <f>ROUND(E1251/L1251,2)</f>
        <v>64.47</v>
      </c>
      <c r="Q1251" t="s">
        <v>8311</v>
      </c>
      <c r="R1251" t="s">
        <v>8310</v>
      </c>
      <c r="S1251" s="14">
        <f>(((J1251/60)/60)/24)+DATE(1970,1,1)</f>
        <v>41067.74086805556</v>
      </c>
      <c r="T1251" s="14">
        <f t="shared" si="39"/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8">
        <f t="shared" si="38"/>
        <v>2.0015333333333332</v>
      </c>
      <c r="P1252" s="10">
        <f>ROUND(E1252/L1252,2)</f>
        <v>118.2</v>
      </c>
      <c r="Q1252" t="s">
        <v>8311</v>
      </c>
      <c r="R1252" t="s">
        <v>8310</v>
      </c>
      <c r="S1252" s="14">
        <f>(((J1252/60)/60)/24)+DATE(1970,1,1)</f>
        <v>41843.64271990741</v>
      </c>
      <c r="T1252" s="14">
        <f t="shared" si="39"/>
        <v>41888.64271990741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8">
        <f t="shared" si="38"/>
        <v>1.018</v>
      </c>
      <c r="P1253" s="10">
        <f>ROUND(E1253/L1253,2)</f>
        <v>82.54</v>
      </c>
      <c r="Q1253" t="s">
        <v>8311</v>
      </c>
      <c r="R1253" t="s">
        <v>8310</v>
      </c>
      <c r="S1253" s="14">
        <f>(((J1253/60)/60)/24)+DATE(1970,1,1)</f>
        <v>40751.814432870371</v>
      </c>
      <c r="T1253" s="14">
        <f t="shared" si="39"/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8">
        <f t="shared" si="38"/>
        <v>1.3765714285714286</v>
      </c>
      <c r="P1254" s="10">
        <f>ROUND(E1254/L1254,2)</f>
        <v>34.17</v>
      </c>
      <c r="Q1254" t="s">
        <v>8311</v>
      </c>
      <c r="R1254" t="s">
        <v>8310</v>
      </c>
      <c r="S1254" s="14">
        <f>(((J1254/60)/60)/24)+DATE(1970,1,1)</f>
        <v>41543.988067129627</v>
      </c>
      <c r="T1254" s="14">
        <f t="shared" si="39"/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8">
        <f t="shared" si="38"/>
        <v>3038.3319999999999</v>
      </c>
      <c r="P1255" s="10">
        <f>ROUND(E1255/L1255,2)</f>
        <v>42.73</v>
      </c>
      <c r="Q1255" t="s">
        <v>8311</v>
      </c>
      <c r="R1255" t="s">
        <v>8310</v>
      </c>
      <c r="S1255" s="14">
        <f>(((J1255/60)/60)/24)+DATE(1970,1,1)</f>
        <v>41855.783645833333</v>
      </c>
      <c r="T1255" s="14">
        <f t="shared" si="39"/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8">
        <f t="shared" si="38"/>
        <v>1.9885074626865671</v>
      </c>
      <c r="P1256" s="10">
        <f>ROUND(E1256/L1256,2)</f>
        <v>94.49</v>
      </c>
      <c r="Q1256" t="s">
        <v>8311</v>
      </c>
      <c r="R1256" t="s">
        <v>8310</v>
      </c>
      <c r="S1256" s="14">
        <f>(((J1256/60)/60)/24)+DATE(1970,1,1)</f>
        <v>40487.621365740742</v>
      </c>
      <c r="T1256" s="14">
        <f t="shared" si="39"/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8">
        <f t="shared" si="38"/>
        <v>2.0236666666666667</v>
      </c>
      <c r="P1257" s="10">
        <f>ROUND(E1257/L1257,2)</f>
        <v>55.7</v>
      </c>
      <c r="Q1257" t="s">
        <v>8311</v>
      </c>
      <c r="R1257" t="s">
        <v>8310</v>
      </c>
      <c r="S1257" s="14">
        <f>(((J1257/60)/60)/24)+DATE(1970,1,1)</f>
        <v>41579.845509259263</v>
      </c>
      <c r="T1257" s="14">
        <f t="shared" si="39"/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8">
        <f t="shared" si="38"/>
        <v>1.1796376666666666</v>
      </c>
      <c r="P1258" s="10">
        <f>ROUND(E1258/L1258,2)</f>
        <v>98.03</v>
      </c>
      <c r="Q1258" t="s">
        <v>8311</v>
      </c>
      <c r="R1258" t="s">
        <v>8310</v>
      </c>
      <c r="S1258" s="14">
        <f>(((J1258/60)/60)/24)+DATE(1970,1,1)</f>
        <v>40921.919340277782</v>
      </c>
      <c r="T1258" s="14">
        <f t="shared" si="39"/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8">
        <f t="shared" si="38"/>
        <v>2.9472727272727273</v>
      </c>
      <c r="P1259" s="10">
        <f>ROUND(E1259/L1259,2)</f>
        <v>92.1</v>
      </c>
      <c r="Q1259" t="s">
        <v>8311</v>
      </c>
      <c r="R1259" t="s">
        <v>8310</v>
      </c>
      <c r="S1259" s="14">
        <f>(((J1259/60)/60)/24)+DATE(1970,1,1)</f>
        <v>40587.085532407407</v>
      </c>
      <c r="T1259" s="14">
        <f t="shared" si="39"/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8">
        <f t="shared" si="38"/>
        <v>2.1314633333333335</v>
      </c>
      <c r="P1260" s="10">
        <f>ROUND(E1260/L1260,2)</f>
        <v>38.18</v>
      </c>
      <c r="Q1260" t="s">
        <v>8311</v>
      </c>
      <c r="R1260" t="s">
        <v>8310</v>
      </c>
      <c r="S1260" s="14">
        <f>(((J1260/60)/60)/24)+DATE(1970,1,1)</f>
        <v>41487.611250000002</v>
      </c>
      <c r="T1260" s="14">
        <f t="shared" si="39"/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8">
        <f t="shared" si="38"/>
        <v>1.0424</v>
      </c>
      <c r="P1261" s="10">
        <f>ROUND(E1261/L1261,2)</f>
        <v>27.15</v>
      </c>
      <c r="Q1261" t="s">
        <v>8311</v>
      </c>
      <c r="R1261" t="s">
        <v>8310</v>
      </c>
      <c r="S1261" s="14">
        <f>(((J1261/60)/60)/24)+DATE(1970,1,1)</f>
        <v>41766.970648148148</v>
      </c>
      <c r="T1261" s="14">
        <f t="shared" si="39"/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8">
        <f t="shared" si="38"/>
        <v>1.1366666666666667</v>
      </c>
      <c r="P1262" s="10">
        <f>ROUND(E1262/L1262,2)</f>
        <v>50.69</v>
      </c>
      <c r="Q1262" t="s">
        <v>8311</v>
      </c>
      <c r="R1262" t="s">
        <v>8310</v>
      </c>
      <c r="S1262" s="14">
        <f>(((J1262/60)/60)/24)+DATE(1970,1,1)</f>
        <v>41666.842824074076</v>
      </c>
      <c r="T1262" s="14">
        <f t="shared" si="39"/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8">
        <f t="shared" si="38"/>
        <v>1.0125</v>
      </c>
      <c r="P1263" s="10">
        <f>ROUND(E1263/L1263,2)</f>
        <v>38.94</v>
      </c>
      <c r="Q1263" t="s">
        <v>8311</v>
      </c>
      <c r="R1263" t="s">
        <v>8310</v>
      </c>
      <c r="S1263" s="14">
        <f>(((J1263/60)/60)/24)+DATE(1970,1,1)</f>
        <v>41638.342905092592</v>
      </c>
      <c r="T1263" s="14">
        <f t="shared" si="39"/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8">
        <f t="shared" si="38"/>
        <v>1.2541538461538462</v>
      </c>
      <c r="P1264" s="10">
        <f>ROUND(E1264/L1264,2)</f>
        <v>77.64</v>
      </c>
      <c r="Q1264" t="s">
        <v>8311</v>
      </c>
      <c r="R1264" t="s">
        <v>8310</v>
      </c>
      <c r="S1264" s="14">
        <f>(((J1264/60)/60)/24)+DATE(1970,1,1)</f>
        <v>41656.762638888889</v>
      </c>
      <c r="T1264" s="14">
        <f t="shared" si="39"/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8">
        <f t="shared" si="38"/>
        <v>1.19</v>
      </c>
      <c r="P1265" s="10">
        <f>ROUND(E1265/L1265,2)</f>
        <v>43.54</v>
      </c>
      <c r="Q1265" t="s">
        <v>8311</v>
      </c>
      <c r="R1265" t="s">
        <v>8310</v>
      </c>
      <c r="S1265" s="14">
        <f>(((J1265/60)/60)/24)+DATE(1970,1,1)</f>
        <v>41692.084143518521</v>
      </c>
      <c r="T1265" s="14">
        <f t="shared" si="39"/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8">
        <f t="shared" si="38"/>
        <v>1.6646153846153846</v>
      </c>
      <c r="P1266" s="10">
        <f>ROUND(E1266/L1266,2)</f>
        <v>31.82</v>
      </c>
      <c r="Q1266" t="s">
        <v>8311</v>
      </c>
      <c r="R1266" t="s">
        <v>8310</v>
      </c>
      <c r="S1266" s="14">
        <f>(((J1266/60)/60)/24)+DATE(1970,1,1)</f>
        <v>41547.662997685184</v>
      </c>
      <c r="T1266" s="14">
        <f t="shared" si="39"/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8">
        <f t="shared" si="38"/>
        <v>1.1914771428571429</v>
      </c>
      <c r="P1267" s="10">
        <f>ROUND(E1267/L1267,2)</f>
        <v>63.18</v>
      </c>
      <c r="Q1267" t="s">
        <v>8311</v>
      </c>
      <c r="R1267" t="s">
        <v>8310</v>
      </c>
      <c r="S1267" s="14">
        <f>(((J1267/60)/60)/24)+DATE(1970,1,1)</f>
        <v>40465.655266203699</v>
      </c>
      <c r="T1267" s="14">
        <f t="shared" si="39"/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8">
        <f t="shared" si="38"/>
        <v>1.0047368421052632</v>
      </c>
      <c r="P1268" s="10">
        <f>ROUND(E1268/L1268,2)</f>
        <v>190.9</v>
      </c>
      <c r="Q1268" t="s">
        <v>8311</v>
      </c>
      <c r="R1268" t="s">
        <v>8310</v>
      </c>
      <c r="S1268" s="14">
        <f>(((J1268/60)/60)/24)+DATE(1970,1,1)</f>
        <v>41620.87667824074</v>
      </c>
      <c r="T1268" s="14">
        <f t="shared" si="39"/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8">
        <f t="shared" si="38"/>
        <v>1.018</v>
      </c>
      <c r="P1269" s="10">
        <f>ROUND(E1269/L1269,2)</f>
        <v>140.86000000000001</v>
      </c>
      <c r="Q1269" t="s">
        <v>8311</v>
      </c>
      <c r="R1269" t="s">
        <v>8310</v>
      </c>
      <c r="S1269" s="14">
        <f>(((J1269/60)/60)/24)+DATE(1970,1,1)</f>
        <v>41449.585162037038</v>
      </c>
      <c r="T1269" s="14">
        <f t="shared" si="39"/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8">
        <f t="shared" si="38"/>
        <v>1.1666666666666667</v>
      </c>
      <c r="P1270" s="10">
        <f>ROUND(E1270/L1270,2)</f>
        <v>76.92</v>
      </c>
      <c r="Q1270" t="s">
        <v>8311</v>
      </c>
      <c r="R1270" t="s">
        <v>8310</v>
      </c>
      <c r="S1270" s="14">
        <f>(((J1270/60)/60)/24)+DATE(1970,1,1)</f>
        <v>41507.845451388886</v>
      </c>
      <c r="T1270" s="14">
        <f t="shared" si="39"/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8">
        <f t="shared" si="38"/>
        <v>1.0864893617021276</v>
      </c>
      <c r="P1271" s="10">
        <f>ROUND(E1271/L1271,2)</f>
        <v>99.16</v>
      </c>
      <c r="Q1271" t="s">
        <v>8311</v>
      </c>
      <c r="R1271" t="s">
        <v>8310</v>
      </c>
      <c r="S1271" s="14">
        <f>(((J1271/60)/60)/24)+DATE(1970,1,1)</f>
        <v>42445.823055555549</v>
      </c>
      <c r="T1271" s="14">
        <f t="shared" si="39"/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8">
        <f t="shared" si="38"/>
        <v>1.1472</v>
      </c>
      <c r="P1272" s="10">
        <f>ROUND(E1272/L1272,2)</f>
        <v>67.88</v>
      </c>
      <c r="Q1272" t="s">
        <v>8311</v>
      </c>
      <c r="R1272" t="s">
        <v>8310</v>
      </c>
      <c r="S1272" s="14">
        <f>(((J1272/60)/60)/24)+DATE(1970,1,1)</f>
        <v>40933.856967592597</v>
      </c>
      <c r="T1272" s="14">
        <f t="shared" si="39"/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8">
        <f t="shared" si="38"/>
        <v>1.018</v>
      </c>
      <c r="P1273" s="10">
        <f>ROUND(E1273/L1273,2)</f>
        <v>246.29</v>
      </c>
      <c r="Q1273" t="s">
        <v>8311</v>
      </c>
      <c r="R1273" t="s">
        <v>8310</v>
      </c>
      <c r="S1273" s="14">
        <f>(((J1273/60)/60)/24)+DATE(1970,1,1)</f>
        <v>41561.683553240742</v>
      </c>
      <c r="T1273" s="14">
        <f t="shared" si="39"/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8">
        <f t="shared" si="38"/>
        <v>1.06</v>
      </c>
      <c r="P1274" s="10">
        <f>ROUND(E1274/L1274,2)</f>
        <v>189.29</v>
      </c>
      <c r="Q1274" t="s">
        <v>8311</v>
      </c>
      <c r="R1274" t="s">
        <v>8310</v>
      </c>
      <c r="S1274" s="14">
        <f>(((J1274/60)/60)/24)+DATE(1970,1,1)</f>
        <v>40274.745127314818</v>
      </c>
      <c r="T1274" s="14">
        <f t="shared" si="39"/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8">
        <f t="shared" si="38"/>
        <v>1.0349999999999999</v>
      </c>
      <c r="P1275" s="10">
        <f>ROUND(E1275/L1275,2)</f>
        <v>76.67</v>
      </c>
      <c r="Q1275" t="s">
        <v>8311</v>
      </c>
      <c r="R1275" t="s">
        <v>8310</v>
      </c>
      <c r="S1275" s="14">
        <f>(((J1275/60)/60)/24)+DATE(1970,1,1)</f>
        <v>41852.730219907404</v>
      </c>
      <c r="T1275" s="14">
        <f t="shared" si="39"/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8">
        <f t="shared" si="38"/>
        <v>1.5497535999999998</v>
      </c>
      <c r="P1276" s="10">
        <f>ROUND(E1276/L1276,2)</f>
        <v>82.96</v>
      </c>
      <c r="Q1276" t="s">
        <v>8311</v>
      </c>
      <c r="R1276" t="s">
        <v>8310</v>
      </c>
      <c r="S1276" s="14">
        <f>(((J1276/60)/60)/24)+DATE(1970,1,1)</f>
        <v>41116.690104166664</v>
      </c>
      <c r="T1276" s="14">
        <f t="shared" si="39"/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8">
        <f t="shared" si="38"/>
        <v>1.6214066666666667</v>
      </c>
      <c r="P1277" s="10">
        <f>ROUND(E1277/L1277,2)</f>
        <v>62.52</v>
      </c>
      <c r="Q1277" t="s">
        <v>8311</v>
      </c>
      <c r="R1277" t="s">
        <v>8310</v>
      </c>
      <c r="S1277" s="14">
        <f>(((J1277/60)/60)/24)+DATE(1970,1,1)</f>
        <v>41458.867905092593</v>
      </c>
      <c r="T1277" s="14">
        <f t="shared" si="39"/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8">
        <f t="shared" si="38"/>
        <v>1.0442100000000001</v>
      </c>
      <c r="P1278" s="10">
        <f>ROUND(E1278/L1278,2)</f>
        <v>46.07</v>
      </c>
      <c r="Q1278" t="s">
        <v>8311</v>
      </c>
      <c r="R1278" t="s">
        <v>8310</v>
      </c>
      <c r="S1278" s="14">
        <f>(((J1278/60)/60)/24)+DATE(1970,1,1)</f>
        <v>40007.704247685186</v>
      </c>
      <c r="T1278" s="14">
        <f t="shared" si="39"/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8">
        <f t="shared" si="38"/>
        <v>1.0612433333333333</v>
      </c>
      <c r="P1279" s="10">
        <f>ROUND(E1279/L1279,2)</f>
        <v>38.54</v>
      </c>
      <c r="Q1279" t="s">
        <v>8311</v>
      </c>
      <c r="R1279" t="s">
        <v>8310</v>
      </c>
      <c r="S1279" s="14">
        <f>(((J1279/60)/60)/24)+DATE(1970,1,1)</f>
        <v>41121.561886574076</v>
      </c>
      <c r="T1279" s="14">
        <f t="shared" si="39"/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8">
        <f t="shared" si="38"/>
        <v>1.5493846153846154</v>
      </c>
      <c r="P1280" s="10">
        <f>ROUND(E1280/L1280,2)</f>
        <v>53.01</v>
      </c>
      <c r="Q1280" t="s">
        <v>8311</v>
      </c>
      <c r="R1280" t="s">
        <v>8310</v>
      </c>
      <c r="S1280" s="14">
        <f>(((J1280/60)/60)/24)+DATE(1970,1,1)</f>
        <v>41786.555162037039</v>
      </c>
      <c r="T1280" s="14">
        <f t="shared" si="39"/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8">
        <f t="shared" si="38"/>
        <v>1.1077157238734421</v>
      </c>
      <c r="P1281" s="10">
        <f>ROUND(E1281/L1281,2)</f>
        <v>73.36</v>
      </c>
      <c r="Q1281" t="s">
        <v>8311</v>
      </c>
      <c r="R1281" t="s">
        <v>8310</v>
      </c>
      <c r="S1281" s="14">
        <f>(((J1281/60)/60)/24)+DATE(1970,1,1)</f>
        <v>41682.099189814813</v>
      </c>
      <c r="T1281" s="14">
        <f t="shared" si="39"/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8">
        <f t="shared" si="38"/>
        <v>1.1091186666666666</v>
      </c>
      <c r="P1282" s="10">
        <f>ROUND(E1282/L1282,2)</f>
        <v>127.98</v>
      </c>
      <c r="Q1282" t="s">
        <v>8311</v>
      </c>
      <c r="R1282" t="s">
        <v>8310</v>
      </c>
      <c r="S1282" s="14">
        <f>(((J1282/60)/60)/24)+DATE(1970,1,1)</f>
        <v>40513.757569444446</v>
      </c>
      <c r="T1282" s="14">
        <f t="shared" si="39"/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8">
        <f t="shared" ref="O1283:O1346" si="40">E1283/D1283</f>
        <v>1.1071428571428572</v>
      </c>
      <c r="P1283" s="10">
        <f>ROUND(E1283/L1283,2)</f>
        <v>104.73</v>
      </c>
      <c r="Q1283" t="s">
        <v>8311</v>
      </c>
      <c r="R1283" t="s">
        <v>8310</v>
      </c>
      <c r="S1283" s="14">
        <f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8">
        <f t="shared" si="40"/>
        <v>1.2361333333333333</v>
      </c>
      <c r="P1284" s="10">
        <f>ROUND(E1284/L1284,2)</f>
        <v>67.67</v>
      </c>
      <c r="Q1284" t="s">
        <v>8311</v>
      </c>
      <c r="R1284" t="s">
        <v>8310</v>
      </c>
      <c r="S1284" s="14">
        <f>(((J1284/60)/60)/24)+DATE(1970,1,1)</f>
        <v>41586.475173611114</v>
      </c>
      <c r="T1284" s="14">
        <f t="shared" si="41"/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8">
        <f t="shared" si="40"/>
        <v>2.1105</v>
      </c>
      <c r="P1285" s="10">
        <f>ROUND(E1285/L1285,2)</f>
        <v>95.93</v>
      </c>
      <c r="Q1285" t="s">
        <v>8311</v>
      </c>
      <c r="R1285" t="s">
        <v>8310</v>
      </c>
      <c r="S1285" s="14">
        <f>(((J1285/60)/60)/24)+DATE(1970,1,1)</f>
        <v>41320.717465277776</v>
      </c>
      <c r="T1285" s="14">
        <f t="shared" si="41"/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8">
        <f t="shared" si="40"/>
        <v>1.01</v>
      </c>
      <c r="P1286" s="10">
        <f>ROUND(E1286/L1286,2)</f>
        <v>65.16</v>
      </c>
      <c r="Q1286" t="s">
        <v>8320</v>
      </c>
      <c r="R1286" t="s">
        <v>8321</v>
      </c>
      <c r="S1286" s="14">
        <f>(((J1286/60)/60)/24)+DATE(1970,1,1)</f>
        <v>42712.23474537037</v>
      </c>
      <c r="T1286" s="14">
        <f t="shared" si="41"/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8">
        <f t="shared" si="40"/>
        <v>1.0165</v>
      </c>
      <c r="P1287" s="10">
        <f>ROUND(E1287/L1287,2)</f>
        <v>32.270000000000003</v>
      </c>
      <c r="Q1287" t="s">
        <v>8320</v>
      </c>
      <c r="R1287" t="s">
        <v>8321</v>
      </c>
      <c r="S1287" s="14">
        <f>(((J1287/60)/60)/24)+DATE(1970,1,1)</f>
        <v>42160.583043981482</v>
      </c>
      <c r="T1287" s="14">
        <f t="shared" si="41"/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8">
        <f t="shared" si="40"/>
        <v>1.0833333333333333</v>
      </c>
      <c r="P1288" s="10">
        <f>ROUND(E1288/L1288,2)</f>
        <v>81.25</v>
      </c>
      <c r="Q1288" t="s">
        <v>8320</v>
      </c>
      <c r="R1288" t="s">
        <v>8321</v>
      </c>
      <c r="S1288" s="14">
        <f>(((J1288/60)/60)/24)+DATE(1970,1,1)</f>
        <v>42039.384571759263</v>
      </c>
      <c r="T1288" s="14">
        <f t="shared" si="41"/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8">
        <f t="shared" si="40"/>
        <v>2.42</v>
      </c>
      <c r="P1289" s="10">
        <f>ROUND(E1289/L1289,2)</f>
        <v>24.2</v>
      </c>
      <c r="Q1289" t="s">
        <v>8320</v>
      </c>
      <c r="R1289" t="s">
        <v>8321</v>
      </c>
      <c r="S1289" s="14">
        <f>(((J1289/60)/60)/24)+DATE(1970,1,1)</f>
        <v>42107.621018518519</v>
      </c>
      <c r="T1289" s="14">
        <f t="shared" si="41"/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8">
        <f t="shared" si="40"/>
        <v>1.0044999999999999</v>
      </c>
      <c r="P1290" s="10">
        <f>ROUND(E1290/L1290,2)</f>
        <v>65.87</v>
      </c>
      <c r="Q1290" t="s">
        <v>8320</v>
      </c>
      <c r="R1290" t="s">
        <v>8321</v>
      </c>
      <c r="S1290" s="14">
        <f>(((J1290/60)/60)/24)+DATE(1970,1,1)</f>
        <v>42561.154664351852</v>
      </c>
      <c r="T1290" s="14">
        <f t="shared" si="41"/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8">
        <f t="shared" si="40"/>
        <v>1.2506666666666666</v>
      </c>
      <c r="P1291" s="10">
        <f>ROUND(E1291/L1291,2)</f>
        <v>36.08</v>
      </c>
      <c r="Q1291" t="s">
        <v>8320</v>
      </c>
      <c r="R1291" t="s">
        <v>8321</v>
      </c>
      <c r="S1291" s="14">
        <f>(((J1291/60)/60)/24)+DATE(1970,1,1)</f>
        <v>42709.134780092587</v>
      </c>
      <c r="T1291" s="14">
        <f t="shared" si="41"/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8">
        <f t="shared" si="40"/>
        <v>1.0857142857142856</v>
      </c>
      <c r="P1292" s="10">
        <f>ROUND(E1292/L1292,2)</f>
        <v>44.19</v>
      </c>
      <c r="Q1292" t="s">
        <v>8320</v>
      </c>
      <c r="R1292" t="s">
        <v>8321</v>
      </c>
      <c r="S1292" s="14">
        <f>(((J1292/60)/60)/24)+DATE(1970,1,1)</f>
        <v>42086.614942129629</v>
      </c>
      <c r="T1292" s="14">
        <f t="shared" si="41"/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8">
        <f t="shared" si="40"/>
        <v>1.4570000000000001</v>
      </c>
      <c r="P1293" s="10">
        <f>ROUND(E1293/L1293,2)</f>
        <v>104.07</v>
      </c>
      <c r="Q1293" t="s">
        <v>8320</v>
      </c>
      <c r="R1293" t="s">
        <v>8321</v>
      </c>
      <c r="S1293" s="14">
        <f>(((J1293/60)/60)/24)+DATE(1970,1,1)</f>
        <v>42064.652673611112</v>
      </c>
      <c r="T1293" s="14">
        <f t="shared" si="41"/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8">
        <f t="shared" si="40"/>
        <v>1.1000000000000001</v>
      </c>
      <c r="P1294" s="10">
        <f>ROUND(E1294/L1294,2)</f>
        <v>35.96</v>
      </c>
      <c r="Q1294" t="s">
        <v>8320</v>
      </c>
      <c r="R1294" t="s">
        <v>8321</v>
      </c>
      <c r="S1294" s="14">
        <f>(((J1294/60)/60)/24)+DATE(1970,1,1)</f>
        <v>42256.764212962968</v>
      </c>
      <c r="T1294" s="14">
        <f t="shared" si="41"/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8">
        <f t="shared" si="40"/>
        <v>1.0223333333333333</v>
      </c>
      <c r="P1295" s="10">
        <f>ROUND(E1295/L1295,2)</f>
        <v>127.79</v>
      </c>
      <c r="Q1295" t="s">
        <v>8320</v>
      </c>
      <c r="R1295" t="s">
        <v>8321</v>
      </c>
      <c r="S1295" s="14">
        <f>(((J1295/60)/60)/24)+DATE(1970,1,1)</f>
        <v>42292.701053240744</v>
      </c>
      <c r="T1295" s="14">
        <f t="shared" si="41"/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8">
        <f t="shared" si="40"/>
        <v>1.22</v>
      </c>
      <c r="P1296" s="10">
        <f>ROUND(E1296/L1296,2)</f>
        <v>27.73</v>
      </c>
      <c r="Q1296" t="s">
        <v>8320</v>
      </c>
      <c r="R1296" t="s">
        <v>8321</v>
      </c>
      <c r="S1296" s="14">
        <f>(((J1296/60)/60)/24)+DATE(1970,1,1)</f>
        <v>42278.453668981485</v>
      </c>
      <c r="T1296" s="14">
        <f t="shared" si="41"/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8">
        <f t="shared" si="40"/>
        <v>1.0196000000000001</v>
      </c>
      <c r="P1297" s="10">
        <f>ROUND(E1297/L1297,2)</f>
        <v>39.83</v>
      </c>
      <c r="Q1297" t="s">
        <v>8320</v>
      </c>
      <c r="R1297" t="s">
        <v>8321</v>
      </c>
      <c r="S1297" s="14">
        <f>(((J1297/60)/60)/24)+DATE(1970,1,1)</f>
        <v>42184.572881944448</v>
      </c>
      <c r="T1297" s="14">
        <f t="shared" si="41"/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8">
        <f t="shared" si="40"/>
        <v>1.411764705882353</v>
      </c>
      <c r="P1298" s="10">
        <f>ROUND(E1298/L1298,2)</f>
        <v>52.17</v>
      </c>
      <c r="Q1298" t="s">
        <v>8320</v>
      </c>
      <c r="R1298" t="s">
        <v>8321</v>
      </c>
      <c r="S1298" s="14">
        <f>(((J1298/60)/60)/24)+DATE(1970,1,1)</f>
        <v>42423.050613425927</v>
      </c>
      <c r="T1298" s="14">
        <f t="shared" si="41"/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8">
        <f t="shared" si="40"/>
        <v>1.0952500000000001</v>
      </c>
      <c r="P1299" s="10">
        <f>ROUND(E1299/L1299,2)</f>
        <v>92.04</v>
      </c>
      <c r="Q1299" t="s">
        <v>8320</v>
      </c>
      <c r="R1299" t="s">
        <v>8321</v>
      </c>
      <c r="S1299" s="14">
        <f>(((J1299/60)/60)/24)+DATE(1970,1,1)</f>
        <v>42461.747199074074</v>
      </c>
      <c r="T1299" s="14">
        <f t="shared" si="41"/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8">
        <f t="shared" si="40"/>
        <v>1.0465</v>
      </c>
      <c r="P1300" s="10">
        <f>ROUND(E1300/L1300,2)</f>
        <v>63.42</v>
      </c>
      <c r="Q1300" t="s">
        <v>8320</v>
      </c>
      <c r="R1300" t="s">
        <v>8321</v>
      </c>
      <c r="S1300" s="14">
        <f>(((J1300/60)/60)/24)+DATE(1970,1,1)</f>
        <v>42458.680925925932</v>
      </c>
      <c r="T1300" s="14">
        <f t="shared" si="41"/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8">
        <f t="shared" si="40"/>
        <v>1.24</v>
      </c>
      <c r="P1301" s="10">
        <f>ROUND(E1301/L1301,2)</f>
        <v>135.63</v>
      </c>
      <c r="Q1301" t="s">
        <v>8320</v>
      </c>
      <c r="R1301" t="s">
        <v>8321</v>
      </c>
      <c r="S1301" s="14">
        <f>(((J1301/60)/60)/24)+DATE(1970,1,1)</f>
        <v>42169.814340277779</v>
      </c>
      <c r="T1301" s="14">
        <f t="shared" si="41"/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8">
        <f t="shared" si="40"/>
        <v>1.35</v>
      </c>
      <c r="P1302" s="10">
        <f>ROUND(E1302/L1302,2)</f>
        <v>168.75</v>
      </c>
      <c r="Q1302" t="s">
        <v>8320</v>
      </c>
      <c r="R1302" t="s">
        <v>8321</v>
      </c>
      <c r="S1302" s="14">
        <f>(((J1302/60)/60)/24)+DATE(1970,1,1)</f>
        <v>42483.675208333334</v>
      </c>
      <c r="T1302" s="14">
        <f t="shared" si="41"/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8">
        <f t="shared" si="40"/>
        <v>1.0275000000000001</v>
      </c>
      <c r="P1303" s="10">
        <f>ROUND(E1303/L1303,2)</f>
        <v>70.86</v>
      </c>
      <c r="Q1303" t="s">
        <v>8320</v>
      </c>
      <c r="R1303" t="s">
        <v>8321</v>
      </c>
      <c r="S1303" s="14">
        <f>(((J1303/60)/60)/24)+DATE(1970,1,1)</f>
        <v>42195.749745370369</v>
      </c>
      <c r="T1303" s="14">
        <f t="shared" si="41"/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8">
        <f t="shared" si="40"/>
        <v>1</v>
      </c>
      <c r="P1304" s="10">
        <f>ROUND(E1304/L1304,2)</f>
        <v>50</v>
      </c>
      <c r="Q1304" t="s">
        <v>8320</v>
      </c>
      <c r="R1304" t="s">
        <v>8321</v>
      </c>
      <c r="S1304" s="14">
        <f>(((J1304/60)/60)/24)+DATE(1970,1,1)</f>
        <v>42675.057997685188</v>
      </c>
      <c r="T1304" s="14">
        <f t="shared" si="41"/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8">
        <f t="shared" si="40"/>
        <v>1.3026085714285716</v>
      </c>
      <c r="P1305" s="10">
        <f>ROUND(E1305/L1305,2)</f>
        <v>42.21</v>
      </c>
      <c r="Q1305" t="s">
        <v>8320</v>
      </c>
      <c r="R1305" t="s">
        <v>8321</v>
      </c>
      <c r="S1305" s="14">
        <f>(((J1305/60)/60)/24)+DATE(1970,1,1)</f>
        <v>42566.441203703704</v>
      </c>
      <c r="T1305" s="14">
        <f t="shared" si="41"/>
        <v>42582.458333333328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8">
        <f t="shared" si="40"/>
        <v>0.39627499999999999</v>
      </c>
      <c r="P1306" s="10">
        <f>ROUND(E1306/L1306,2)</f>
        <v>152.41</v>
      </c>
      <c r="Q1306" t="s">
        <v>8322</v>
      </c>
      <c r="R1306" t="s">
        <v>8324</v>
      </c>
      <c r="S1306" s="14">
        <f>(((J1306/60)/60)/24)+DATE(1970,1,1)</f>
        <v>42747.194502314815</v>
      </c>
      <c r="T1306" s="14">
        <f t="shared" si="41"/>
        <v>42807.152835648143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8">
        <f t="shared" si="40"/>
        <v>0.25976666666666665</v>
      </c>
      <c r="P1307" s="10">
        <f>ROUND(E1307/L1307,2)</f>
        <v>90.62</v>
      </c>
      <c r="Q1307" t="s">
        <v>8322</v>
      </c>
      <c r="R1307" t="s">
        <v>8324</v>
      </c>
      <c r="S1307" s="14">
        <f>(((J1307/60)/60)/24)+DATE(1970,1,1)</f>
        <v>42543.665601851855</v>
      </c>
      <c r="T1307" s="14">
        <f t="shared" si="41"/>
        <v>42572.729166666672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8">
        <f t="shared" si="40"/>
        <v>0.65246363636363636</v>
      </c>
      <c r="P1308" s="10">
        <f>ROUND(E1308/L1308,2)</f>
        <v>201.6</v>
      </c>
      <c r="Q1308" t="s">
        <v>8322</v>
      </c>
      <c r="R1308" t="s">
        <v>8324</v>
      </c>
      <c r="S1308" s="14">
        <f>(((J1308/60)/60)/24)+DATE(1970,1,1)</f>
        <v>41947.457569444443</v>
      </c>
      <c r="T1308" s="14">
        <f t="shared" si="41"/>
        <v>41977.457569444443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8">
        <f t="shared" si="40"/>
        <v>0.11514000000000001</v>
      </c>
      <c r="P1309" s="10">
        <f>ROUND(E1309/L1309,2)</f>
        <v>127.93</v>
      </c>
      <c r="Q1309" t="s">
        <v>8322</v>
      </c>
      <c r="R1309" t="s">
        <v>8324</v>
      </c>
      <c r="S1309" s="14">
        <f>(((J1309/60)/60)/24)+DATE(1970,1,1)</f>
        <v>42387.503229166665</v>
      </c>
      <c r="T1309" s="14">
        <f t="shared" si="41"/>
        <v>42417.503229166665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8">
        <f t="shared" si="40"/>
        <v>0.11360000000000001</v>
      </c>
      <c r="P1310" s="10">
        <f>ROUND(E1310/L1310,2)</f>
        <v>29.89</v>
      </c>
      <c r="Q1310" t="s">
        <v>8322</v>
      </c>
      <c r="R1310" t="s">
        <v>8324</v>
      </c>
      <c r="S1310" s="14">
        <f>(((J1310/60)/60)/24)+DATE(1970,1,1)</f>
        <v>42611.613564814819</v>
      </c>
      <c r="T1310" s="14">
        <f t="shared" si="41"/>
        <v>42651.613564814819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8">
        <f t="shared" si="40"/>
        <v>1.1199130434782609</v>
      </c>
      <c r="P1311" s="10">
        <f>ROUND(E1311/L1311,2)</f>
        <v>367.97</v>
      </c>
      <c r="Q1311" t="s">
        <v>8322</v>
      </c>
      <c r="R1311" t="s">
        <v>8324</v>
      </c>
      <c r="S1311" s="14">
        <f>(((J1311/60)/60)/24)+DATE(1970,1,1)</f>
        <v>42257.882731481484</v>
      </c>
      <c r="T1311" s="14">
        <f t="shared" si="41"/>
        <v>42292.882731481484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8">
        <f t="shared" si="40"/>
        <v>0.155</v>
      </c>
      <c r="P1312" s="10">
        <f>ROUND(E1312/L1312,2)</f>
        <v>129.16999999999999</v>
      </c>
      <c r="Q1312" t="s">
        <v>8322</v>
      </c>
      <c r="R1312" t="s">
        <v>8324</v>
      </c>
      <c r="S1312" s="14">
        <f>(((J1312/60)/60)/24)+DATE(1970,1,1)</f>
        <v>42556.667245370365</v>
      </c>
      <c r="T1312" s="14">
        <f t="shared" si="41"/>
        <v>42601.667245370365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8">
        <f t="shared" si="40"/>
        <v>0.32028000000000001</v>
      </c>
      <c r="P1313" s="10">
        <f>ROUND(E1313/L1313,2)</f>
        <v>800.7</v>
      </c>
      <c r="Q1313" t="s">
        <v>8322</v>
      </c>
      <c r="R1313" t="s">
        <v>8324</v>
      </c>
      <c r="S1313" s="14">
        <f>(((J1313/60)/60)/24)+DATE(1970,1,1)</f>
        <v>42669.802303240736</v>
      </c>
      <c r="T1313" s="14">
        <f t="shared" si="41"/>
        <v>42704.843969907408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8">
        <f t="shared" si="40"/>
        <v>6.0869565217391303E-3</v>
      </c>
      <c r="P1314" s="10">
        <f>ROUND(E1314/L1314,2)</f>
        <v>28</v>
      </c>
      <c r="Q1314" t="s">
        <v>8322</v>
      </c>
      <c r="R1314" t="s">
        <v>8324</v>
      </c>
      <c r="S1314" s="14">
        <f>(((J1314/60)/60)/24)+DATE(1970,1,1)</f>
        <v>42082.702800925923</v>
      </c>
      <c r="T1314" s="14">
        <f t="shared" si="41"/>
        <v>42112.702800925923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8">
        <f t="shared" si="40"/>
        <v>0.31114999999999998</v>
      </c>
      <c r="P1315" s="10">
        <f>ROUND(E1315/L1315,2)</f>
        <v>102.02</v>
      </c>
      <c r="Q1315" t="s">
        <v>8322</v>
      </c>
      <c r="R1315" t="s">
        <v>8324</v>
      </c>
      <c r="S1315" s="14">
        <f>(((J1315/60)/60)/24)+DATE(1970,1,1)</f>
        <v>42402.709652777776</v>
      </c>
      <c r="T1315" s="14">
        <f t="shared" si="41"/>
        <v>42432.709652777776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8">
        <f t="shared" si="40"/>
        <v>1.1266666666666666E-2</v>
      </c>
      <c r="P1316" s="10">
        <f>ROUND(E1316/L1316,2)</f>
        <v>184.36</v>
      </c>
      <c r="Q1316" t="s">
        <v>8322</v>
      </c>
      <c r="R1316" t="s">
        <v>8324</v>
      </c>
      <c r="S1316" s="14">
        <f>(((J1316/60)/60)/24)+DATE(1970,1,1)</f>
        <v>42604.669675925921</v>
      </c>
      <c r="T1316" s="14">
        <f t="shared" si="41"/>
        <v>42664.669675925921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8">
        <f t="shared" si="40"/>
        <v>0.40404000000000001</v>
      </c>
      <c r="P1317" s="10">
        <f>ROUND(E1317/L1317,2)</f>
        <v>162.91999999999999</v>
      </c>
      <c r="Q1317" t="s">
        <v>8322</v>
      </c>
      <c r="R1317" t="s">
        <v>8324</v>
      </c>
      <c r="S1317" s="14">
        <f>(((J1317/60)/60)/24)+DATE(1970,1,1)</f>
        <v>42278.498240740737</v>
      </c>
      <c r="T1317" s="14">
        <f t="shared" si="41"/>
        <v>42314.041666666672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8">
        <f t="shared" si="40"/>
        <v>1.3333333333333333E-5</v>
      </c>
      <c r="P1318" s="10">
        <f>ROUND(E1318/L1318,2)</f>
        <v>1</v>
      </c>
      <c r="Q1318" t="s">
        <v>8322</v>
      </c>
      <c r="R1318" t="s">
        <v>8324</v>
      </c>
      <c r="S1318" s="14">
        <f>(((J1318/60)/60)/24)+DATE(1970,1,1)</f>
        <v>42393.961909722217</v>
      </c>
      <c r="T1318" s="14">
        <f t="shared" si="41"/>
        <v>42428.961909722217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8">
        <f t="shared" si="40"/>
        <v>5.7334999999999997E-2</v>
      </c>
      <c r="P1319" s="10">
        <f>ROUND(E1319/L1319,2)</f>
        <v>603.53</v>
      </c>
      <c r="Q1319" t="s">
        <v>8322</v>
      </c>
      <c r="R1319" t="s">
        <v>8324</v>
      </c>
      <c r="S1319" s="14">
        <f>(((J1319/60)/60)/24)+DATE(1970,1,1)</f>
        <v>42520.235486111109</v>
      </c>
      <c r="T1319" s="14">
        <f t="shared" si="41"/>
        <v>42572.583333333328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8">
        <f t="shared" si="40"/>
        <v>0.15325</v>
      </c>
      <c r="P1320" s="10">
        <f>ROUND(E1320/L1320,2)</f>
        <v>45.41</v>
      </c>
      <c r="Q1320" t="s">
        <v>8322</v>
      </c>
      <c r="R1320" t="s">
        <v>8324</v>
      </c>
      <c r="S1320" s="14">
        <f>(((J1320/60)/60)/24)+DATE(1970,1,1)</f>
        <v>41985.043657407412</v>
      </c>
      <c r="T1320" s="14">
        <f t="shared" si="41"/>
        <v>42015.043657407412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8">
        <f t="shared" si="40"/>
        <v>0.15103448275862069</v>
      </c>
      <c r="P1321" s="10">
        <f>ROUND(E1321/L1321,2)</f>
        <v>97.33</v>
      </c>
      <c r="Q1321" t="s">
        <v>8322</v>
      </c>
      <c r="R1321" t="s">
        <v>8324</v>
      </c>
      <c r="S1321" s="14">
        <f>(((J1321/60)/60)/24)+DATE(1970,1,1)</f>
        <v>41816.812094907407</v>
      </c>
      <c r="T1321" s="14">
        <f t="shared" si="41"/>
        <v>41831.666666666664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8">
        <f t="shared" si="40"/>
        <v>5.0299999999999997E-3</v>
      </c>
      <c r="P1322" s="10">
        <f>ROUND(E1322/L1322,2)</f>
        <v>167.67</v>
      </c>
      <c r="Q1322" t="s">
        <v>8322</v>
      </c>
      <c r="R1322" t="s">
        <v>8324</v>
      </c>
      <c r="S1322" s="14">
        <f>(((J1322/60)/60)/24)+DATE(1970,1,1)</f>
        <v>42705.690347222218</v>
      </c>
      <c r="T1322" s="14">
        <f t="shared" si="41"/>
        <v>42734.958333333328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8">
        <f t="shared" si="40"/>
        <v>1.3028138528138528E-2</v>
      </c>
      <c r="P1323" s="10">
        <f>ROUND(E1323/L1323,2)</f>
        <v>859.86</v>
      </c>
      <c r="Q1323" t="s">
        <v>8322</v>
      </c>
      <c r="R1323" t="s">
        <v>8324</v>
      </c>
      <c r="S1323" s="14">
        <f>(((J1323/60)/60)/24)+DATE(1970,1,1)</f>
        <v>42697.74927083333</v>
      </c>
      <c r="T1323" s="14">
        <f t="shared" si="41"/>
        <v>42727.74927083333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8">
        <f t="shared" si="40"/>
        <v>3.0285714285714286E-3</v>
      </c>
      <c r="P1324" s="10">
        <f>ROUND(E1324/L1324,2)</f>
        <v>26.5</v>
      </c>
      <c r="Q1324" t="s">
        <v>8322</v>
      </c>
      <c r="R1324" t="s">
        <v>8324</v>
      </c>
      <c r="S1324" s="14">
        <f>(((J1324/60)/60)/24)+DATE(1970,1,1)</f>
        <v>42115.656539351854</v>
      </c>
      <c r="T1324" s="14">
        <f t="shared" si="41"/>
        <v>42145.656539351854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8">
        <f t="shared" si="40"/>
        <v>8.8800000000000004E-2</v>
      </c>
      <c r="P1325" s="10">
        <f>ROUND(E1325/L1325,2)</f>
        <v>30.27</v>
      </c>
      <c r="Q1325" t="s">
        <v>8322</v>
      </c>
      <c r="R1325" t="s">
        <v>8324</v>
      </c>
      <c r="S1325" s="14">
        <f>(((J1325/60)/60)/24)+DATE(1970,1,1)</f>
        <v>42451.698449074072</v>
      </c>
      <c r="T1325" s="14">
        <f t="shared" si="41"/>
        <v>42486.288194444445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8">
        <f t="shared" si="40"/>
        <v>9.8400000000000001E-2</v>
      </c>
      <c r="P1326" s="10">
        <f>ROUND(E1326/L1326,2)</f>
        <v>54.67</v>
      </c>
      <c r="Q1326" t="s">
        <v>8322</v>
      </c>
      <c r="R1326" t="s">
        <v>8324</v>
      </c>
      <c r="S1326" s="14">
        <f>(((J1326/60)/60)/24)+DATE(1970,1,1)</f>
        <v>42626.633703703701</v>
      </c>
      <c r="T1326" s="14">
        <f t="shared" si="41"/>
        <v>42656.633703703701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8">
        <f t="shared" si="40"/>
        <v>2.4299999999999999E-2</v>
      </c>
      <c r="P1327" s="10">
        <f>ROUND(E1327/L1327,2)</f>
        <v>60.75</v>
      </c>
      <c r="Q1327" t="s">
        <v>8322</v>
      </c>
      <c r="R1327" t="s">
        <v>8324</v>
      </c>
      <c r="S1327" s="14">
        <f>(((J1327/60)/60)/24)+DATE(1970,1,1)</f>
        <v>42704.086053240739</v>
      </c>
      <c r="T1327" s="14">
        <f t="shared" si="41"/>
        <v>42734.086053240739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8">
        <f t="shared" si="40"/>
        <v>1.1299999999999999E-2</v>
      </c>
      <c r="P1328" s="10">
        <f>ROUND(E1328/L1328,2)</f>
        <v>102.73</v>
      </c>
      <c r="Q1328" t="s">
        <v>8322</v>
      </c>
      <c r="R1328" t="s">
        <v>8324</v>
      </c>
      <c r="S1328" s="14">
        <f>(((J1328/60)/60)/24)+DATE(1970,1,1)</f>
        <v>41974.791990740734</v>
      </c>
      <c r="T1328" s="14">
        <f t="shared" si="41"/>
        <v>42019.791990740734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8">
        <f t="shared" si="40"/>
        <v>3.5520833333333335E-2</v>
      </c>
      <c r="P1329" s="10">
        <f>ROUND(E1329/L1329,2)</f>
        <v>41.59</v>
      </c>
      <c r="Q1329" t="s">
        <v>8322</v>
      </c>
      <c r="R1329" t="s">
        <v>8324</v>
      </c>
      <c r="S1329" s="14">
        <f>(((J1329/60)/60)/24)+DATE(1970,1,1)</f>
        <v>42123.678645833337</v>
      </c>
      <c r="T1329" s="14">
        <f t="shared" si="41"/>
        <v>42153.678645833337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8">
        <f t="shared" si="40"/>
        <v>2.3306666666666667E-2</v>
      </c>
      <c r="P1330" s="10">
        <f>ROUND(E1330/L1330,2)</f>
        <v>116.53</v>
      </c>
      <c r="Q1330" t="s">
        <v>8322</v>
      </c>
      <c r="R1330" t="s">
        <v>8324</v>
      </c>
      <c r="S1330" s="14">
        <f>(((J1330/60)/60)/24)+DATE(1970,1,1)</f>
        <v>42612.642754629633</v>
      </c>
      <c r="T1330" s="14">
        <f t="shared" si="41"/>
        <v>42657.642754629633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8">
        <f t="shared" si="40"/>
        <v>8.1600000000000006E-3</v>
      </c>
      <c r="P1331" s="10">
        <f>ROUND(E1331/L1331,2)</f>
        <v>45.33</v>
      </c>
      <c r="Q1331" t="s">
        <v>8322</v>
      </c>
      <c r="R1331" t="s">
        <v>8324</v>
      </c>
      <c r="S1331" s="14">
        <f>(((J1331/60)/60)/24)+DATE(1970,1,1)</f>
        <v>41935.221585648149</v>
      </c>
      <c r="T1331" s="14">
        <f t="shared" si="41"/>
        <v>41975.263252314813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8">
        <f t="shared" si="40"/>
        <v>0.22494285714285714</v>
      </c>
      <c r="P1332" s="10">
        <f>ROUND(E1332/L1332,2)</f>
        <v>157.46</v>
      </c>
      <c r="Q1332" t="s">
        <v>8322</v>
      </c>
      <c r="R1332" t="s">
        <v>8324</v>
      </c>
      <c r="S1332" s="14">
        <f>(((J1332/60)/60)/24)+DATE(1970,1,1)</f>
        <v>42522.276724537034</v>
      </c>
      <c r="T1332" s="14">
        <f t="shared" si="41"/>
        <v>42553.166666666672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8">
        <f t="shared" si="40"/>
        <v>1.3668E-2</v>
      </c>
      <c r="P1333" s="10">
        <f>ROUND(E1333/L1333,2)</f>
        <v>100.5</v>
      </c>
      <c r="Q1333" t="s">
        <v>8322</v>
      </c>
      <c r="R1333" t="s">
        <v>8324</v>
      </c>
      <c r="S1333" s="14">
        <f>(((J1333/60)/60)/24)+DATE(1970,1,1)</f>
        <v>42569.50409722222</v>
      </c>
      <c r="T1333" s="14">
        <f t="shared" si="41"/>
        <v>42599.50409722222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8">
        <f t="shared" si="40"/>
        <v>0</v>
      </c>
      <c r="P1334" s="10" t="e">
        <f>ROUND(E1334/L1334,2)</f>
        <v>#DIV/0!</v>
      </c>
      <c r="Q1334" t="s">
        <v>8322</v>
      </c>
      <c r="R1334" t="s">
        <v>8324</v>
      </c>
      <c r="S1334" s="14">
        <f>(((J1334/60)/60)/24)+DATE(1970,1,1)</f>
        <v>42732.060277777782</v>
      </c>
      <c r="T1334" s="14">
        <f t="shared" si="41"/>
        <v>42762.060277777782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8">
        <f t="shared" si="40"/>
        <v>0</v>
      </c>
      <c r="P1335" s="10" t="e">
        <f>ROUND(E1335/L1335,2)</f>
        <v>#DIV/0!</v>
      </c>
      <c r="Q1335" t="s">
        <v>8322</v>
      </c>
      <c r="R1335" t="s">
        <v>8324</v>
      </c>
      <c r="S1335" s="14">
        <f>(((J1335/60)/60)/24)+DATE(1970,1,1)</f>
        <v>41806.106770833336</v>
      </c>
      <c r="T1335" s="14">
        <f t="shared" si="41"/>
        <v>41836.106770833336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8">
        <f t="shared" si="40"/>
        <v>0.10754135338345865</v>
      </c>
      <c r="P1336" s="10">
        <f>ROUND(E1336/L1336,2)</f>
        <v>51.82</v>
      </c>
      <c r="Q1336" t="s">
        <v>8322</v>
      </c>
      <c r="R1336" t="s">
        <v>8324</v>
      </c>
      <c r="S1336" s="14">
        <f>(((J1336/60)/60)/24)+DATE(1970,1,1)</f>
        <v>42410.774155092593</v>
      </c>
      <c r="T1336" s="14">
        <f t="shared" si="41"/>
        <v>42440.774155092593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8">
        <f t="shared" si="40"/>
        <v>0.1976</v>
      </c>
      <c r="P1337" s="10">
        <f>ROUND(E1337/L1337,2)</f>
        <v>308.75</v>
      </c>
      <c r="Q1337" t="s">
        <v>8322</v>
      </c>
      <c r="R1337" t="s">
        <v>8324</v>
      </c>
      <c r="S1337" s="14">
        <f>(((J1337/60)/60)/24)+DATE(1970,1,1)</f>
        <v>42313.936365740738</v>
      </c>
      <c r="T1337" s="14">
        <f t="shared" si="41"/>
        <v>42343.936365740738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8">
        <f t="shared" si="40"/>
        <v>0.84946999999999995</v>
      </c>
      <c r="P1338" s="10">
        <f>ROUND(E1338/L1338,2)</f>
        <v>379.23</v>
      </c>
      <c r="Q1338" t="s">
        <v>8322</v>
      </c>
      <c r="R1338" t="s">
        <v>8324</v>
      </c>
      <c r="S1338" s="14">
        <f>(((J1338/60)/60)/24)+DATE(1970,1,1)</f>
        <v>41955.863750000004</v>
      </c>
      <c r="T1338" s="14">
        <f t="shared" si="41"/>
        <v>41990.863750000004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8">
        <f t="shared" si="40"/>
        <v>0.49381999999999998</v>
      </c>
      <c r="P1339" s="10">
        <f>ROUND(E1339/L1339,2)</f>
        <v>176.36</v>
      </c>
      <c r="Q1339" t="s">
        <v>8322</v>
      </c>
      <c r="R1339" t="s">
        <v>8324</v>
      </c>
      <c r="S1339" s="14">
        <f>(((J1339/60)/60)/24)+DATE(1970,1,1)</f>
        <v>42767.577303240745</v>
      </c>
      <c r="T1339" s="14">
        <f t="shared" si="41"/>
        <v>42797.577303240745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8">
        <f t="shared" si="40"/>
        <v>3.3033333333333331E-2</v>
      </c>
      <c r="P1340" s="10">
        <f>ROUND(E1340/L1340,2)</f>
        <v>66.069999999999993</v>
      </c>
      <c r="Q1340" t="s">
        <v>8322</v>
      </c>
      <c r="R1340" t="s">
        <v>8324</v>
      </c>
      <c r="S1340" s="14">
        <f>(((J1340/60)/60)/24)+DATE(1970,1,1)</f>
        <v>42188.803622685184</v>
      </c>
      <c r="T1340" s="14">
        <f t="shared" si="41"/>
        <v>42218.803622685184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8">
        <f t="shared" si="40"/>
        <v>6.6339999999999996E-2</v>
      </c>
      <c r="P1341" s="10">
        <f>ROUND(E1341/L1341,2)</f>
        <v>89.65</v>
      </c>
      <c r="Q1341" t="s">
        <v>8322</v>
      </c>
      <c r="R1341" t="s">
        <v>8324</v>
      </c>
      <c r="S1341" s="14">
        <f>(((J1341/60)/60)/24)+DATE(1970,1,1)</f>
        <v>41936.647164351853</v>
      </c>
      <c r="T1341" s="14">
        <f t="shared" si="41"/>
        <v>41981.688831018517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8">
        <f t="shared" si="40"/>
        <v>0</v>
      </c>
      <c r="P1342" s="10" t="e">
        <f>ROUND(E1342/L1342,2)</f>
        <v>#DIV/0!</v>
      </c>
      <c r="Q1342" t="s">
        <v>8322</v>
      </c>
      <c r="R1342" t="s">
        <v>8324</v>
      </c>
      <c r="S1342" s="14">
        <f>(((J1342/60)/60)/24)+DATE(1970,1,1)</f>
        <v>41836.595520833333</v>
      </c>
      <c r="T1342" s="14">
        <f t="shared" si="41"/>
        <v>41866.595520833333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8">
        <f t="shared" si="40"/>
        <v>0.7036</v>
      </c>
      <c r="P1343" s="10">
        <f>ROUND(E1343/L1343,2)</f>
        <v>382.39</v>
      </c>
      <c r="Q1343" t="s">
        <v>8322</v>
      </c>
      <c r="R1343" t="s">
        <v>8324</v>
      </c>
      <c r="S1343" s="14">
        <f>(((J1343/60)/60)/24)+DATE(1970,1,1)</f>
        <v>42612.624039351853</v>
      </c>
      <c r="T1343" s="14">
        <f t="shared" si="41"/>
        <v>42644.624039351853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8">
        <f t="shared" si="40"/>
        <v>2E-3</v>
      </c>
      <c r="P1344" s="10">
        <f>ROUND(E1344/L1344,2)</f>
        <v>100</v>
      </c>
      <c r="Q1344" t="s">
        <v>8322</v>
      </c>
      <c r="R1344" t="s">
        <v>8324</v>
      </c>
      <c r="S1344" s="14">
        <f>(((J1344/60)/60)/24)+DATE(1970,1,1)</f>
        <v>42172.816423611104</v>
      </c>
      <c r="T1344" s="14">
        <f t="shared" si="41"/>
        <v>42202.816423611104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8">
        <f t="shared" si="40"/>
        <v>1.02298</v>
      </c>
      <c r="P1345" s="10">
        <f>ROUND(E1345/L1345,2)</f>
        <v>158.36000000000001</v>
      </c>
      <c r="Q1345" t="s">
        <v>8322</v>
      </c>
      <c r="R1345" t="s">
        <v>8324</v>
      </c>
      <c r="S1345" s="14">
        <f>(((J1345/60)/60)/24)+DATE(1970,1,1)</f>
        <v>42542.526423611111</v>
      </c>
      <c r="T1345" s="14">
        <f t="shared" si="41"/>
        <v>42601.165972222225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8">
        <f t="shared" si="40"/>
        <v>3.7773333333333334</v>
      </c>
      <c r="P1346" s="10">
        <f>ROUND(E1346/L1346,2)</f>
        <v>40.76</v>
      </c>
      <c r="Q1346" t="s">
        <v>8325</v>
      </c>
      <c r="R1346" t="s">
        <v>8326</v>
      </c>
      <c r="S1346" s="14">
        <f>(((J1346/60)/60)/24)+DATE(1970,1,1)</f>
        <v>42522.789803240739</v>
      </c>
      <c r="T1346" s="14">
        <f t="shared" si="41"/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8">
        <f t="shared" ref="O1347:O1410" si="42">E1347/D1347</f>
        <v>1.25</v>
      </c>
      <c r="P1347" s="10">
        <f>ROUND(E1347/L1347,2)</f>
        <v>53.57</v>
      </c>
      <c r="Q1347" t="s">
        <v>8325</v>
      </c>
      <c r="R1347" t="s">
        <v>8326</v>
      </c>
      <c r="S1347" s="14">
        <f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8">
        <f t="shared" si="42"/>
        <v>1.473265306122449</v>
      </c>
      <c r="P1348" s="10">
        <f>ROUND(E1348/L1348,2)</f>
        <v>48.45</v>
      </c>
      <c r="Q1348" t="s">
        <v>8325</v>
      </c>
      <c r="R1348" t="s">
        <v>8326</v>
      </c>
      <c r="S1348" s="14">
        <f>(((J1348/60)/60)/24)+DATE(1970,1,1)</f>
        <v>41422.075821759259</v>
      </c>
      <c r="T1348" s="14">
        <f t="shared" si="43"/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8">
        <f t="shared" si="42"/>
        <v>1.022</v>
      </c>
      <c r="P1349" s="10">
        <f>ROUND(E1349/L1349,2)</f>
        <v>82.42</v>
      </c>
      <c r="Q1349" t="s">
        <v>8325</v>
      </c>
      <c r="R1349" t="s">
        <v>8326</v>
      </c>
      <c r="S1349" s="14">
        <f>(((J1349/60)/60)/24)+DATE(1970,1,1)</f>
        <v>42040.638020833328</v>
      </c>
      <c r="T1349" s="14">
        <f t="shared" si="43"/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8">
        <f t="shared" si="42"/>
        <v>1.018723404255319</v>
      </c>
      <c r="P1350" s="10">
        <f>ROUND(E1350/L1350,2)</f>
        <v>230.19</v>
      </c>
      <c r="Q1350" t="s">
        <v>8325</v>
      </c>
      <c r="R1350" t="s">
        <v>8326</v>
      </c>
      <c r="S1350" s="14">
        <f>(((J1350/60)/60)/24)+DATE(1970,1,1)</f>
        <v>41963.506168981476</v>
      </c>
      <c r="T1350" s="14">
        <f t="shared" si="43"/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8">
        <f t="shared" si="42"/>
        <v>2.0419999999999998</v>
      </c>
      <c r="P1351" s="10">
        <f>ROUND(E1351/L1351,2)</f>
        <v>59.36</v>
      </c>
      <c r="Q1351" t="s">
        <v>8325</v>
      </c>
      <c r="R1351" t="s">
        <v>8326</v>
      </c>
      <c r="S1351" s="14">
        <f>(((J1351/60)/60)/24)+DATE(1970,1,1)</f>
        <v>42317.33258101852</v>
      </c>
      <c r="T1351" s="14">
        <f t="shared" si="43"/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8">
        <f t="shared" si="42"/>
        <v>1.0405</v>
      </c>
      <c r="P1352" s="10">
        <f>ROUND(E1352/L1352,2)</f>
        <v>66.7</v>
      </c>
      <c r="Q1352" t="s">
        <v>8325</v>
      </c>
      <c r="R1352" t="s">
        <v>8326</v>
      </c>
      <c r="S1352" s="14">
        <f>(((J1352/60)/60)/24)+DATE(1970,1,1)</f>
        <v>42334.013124999998</v>
      </c>
      <c r="T1352" s="14">
        <f t="shared" si="43"/>
        <v>42364.013124999998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8">
        <f t="shared" si="42"/>
        <v>1.0126500000000001</v>
      </c>
      <c r="P1353" s="10">
        <f>ROUND(E1353/L1353,2)</f>
        <v>168.78</v>
      </c>
      <c r="Q1353" t="s">
        <v>8325</v>
      </c>
      <c r="R1353" t="s">
        <v>8326</v>
      </c>
      <c r="S1353" s="14">
        <f>(((J1353/60)/60)/24)+DATE(1970,1,1)</f>
        <v>42382.74009259259</v>
      </c>
      <c r="T1353" s="14">
        <f t="shared" si="43"/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8">
        <f t="shared" si="42"/>
        <v>1.3613999999999999</v>
      </c>
      <c r="P1354" s="10">
        <f>ROUND(E1354/L1354,2)</f>
        <v>59.97</v>
      </c>
      <c r="Q1354" t="s">
        <v>8325</v>
      </c>
      <c r="R1354" t="s">
        <v>8326</v>
      </c>
      <c r="S1354" s="14">
        <f>(((J1354/60)/60)/24)+DATE(1970,1,1)</f>
        <v>42200.578310185185</v>
      </c>
      <c r="T1354" s="14">
        <f t="shared" si="43"/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8">
        <f t="shared" si="42"/>
        <v>1.3360000000000001</v>
      </c>
      <c r="P1355" s="10">
        <f>ROUND(E1355/L1355,2)</f>
        <v>31.81</v>
      </c>
      <c r="Q1355" t="s">
        <v>8325</v>
      </c>
      <c r="R1355" t="s">
        <v>8326</v>
      </c>
      <c r="S1355" s="14">
        <f>(((J1355/60)/60)/24)+DATE(1970,1,1)</f>
        <v>41309.11791666667</v>
      </c>
      <c r="T1355" s="14">
        <f t="shared" si="43"/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8">
        <f t="shared" si="42"/>
        <v>1.3025</v>
      </c>
      <c r="P1356" s="10">
        <f>ROUND(E1356/L1356,2)</f>
        <v>24.42</v>
      </c>
      <c r="Q1356" t="s">
        <v>8325</v>
      </c>
      <c r="R1356" t="s">
        <v>8326</v>
      </c>
      <c r="S1356" s="14">
        <f>(((J1356/60)/60)/24)+DATE(1970,1,1)</f>
        <v>42502.807627314818</v>
      </c>
      <c r="T1356" s="14">
        <f t="shared" si="43"/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8">
        <f t="shared" si="42"/>
        <v>1.2267999999999999</v>
      </c>
      <c r="P1357" s="10">
        <f>ROUND(E1357/L1357,2)</f>
        <v>25.35</v>
      </c>
      <c r="Q1357" t="s">
        <v>8325</v>
      </c>
      <c r="R1357" t="s">
        <v>8326</v>
      </c>
      <c r="S1357" s="14">
        <f>(((J1357/60)/60)/24)+DATE(1970,1,1)</f>
        <v>41213.254687499997</v>
      </c>
      <c r="T1357" s="14">
        <f t="shared" si="43"/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8">
        <f t="shared" si="42"/>
        <v>1.8281058823529412</v>
      </c>
      <c r="P1358" s="10">
        <f>ROUND(E1358/L1358,2)</f>
        <v>71.44</v>
      </c>
      <c r="Q1358" t="s">
        <v>8325</v>
      </c>
      <c r="R1358" t="s">
        <v>8326</v>
      </c>
      <c r="S1358" s="14">
        <f>(((J1358/60)/60)/24)+DATE(1970,1,1)</f>
        <v>41430.038888888892</v>
      </c>
      <c r="T1358" s="14">
        <f t="shared" si="43"/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8">
        <f t="shared" si="42"/>
        <v>1.2529999999999999</v>
      </c>
      <c r="P1359" s="10">
        <f>ROUND(E1359/L1359,2)</f>
        <v>38.549999999999997</v>
      </c>
      <c r="Q1359" t="s">
        <v>8325</v>
      </c>
      <c r="R1359" t="s">
        <v>8326</v>
      </c>
      <c r="S1359" s="14">
        <f>(((J1359/60)/60)/24)+DATE(1970,1,1)</f>
        <v>41304.962233796294</v>
      </c>
      <c r="T1359" s="14">
        <f t="shared" si="43"/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8">
        <f t="shared" si="42"/>
        <v>1.1166666666666667</v>
      </c>
      <c r="P1360" s="10">
        <f>ROUND(E1360/L1360,2)</f>
        <v>68.37</v>
      </c>
      <c r="Q1360" t="s">
        <v>8325</v>
      </c>
      <c r="R1360" t="s">
        <v>8326</v>
      </c>
      <c r="S1360" s="14">
        <f>(((J1360/60)/60)/24)+DATE(1970,1,1)</f>
        <v>40689.570868055554</v>
      </c>
      <c r="T1360" s="14">
        <f t="shared" si="43"/>
        <v>40719.570868055554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8">
        <f t="shared" si="42"/>
        <v>1.1575757575757575</v>
      </c>
      <c r="P1361" s="10">
        <f>ROUND(E1361/L1361,2)</f>
        <v>40.21</v>
      </c>
      <c r="Q1361" t="s">
        <v>8325</v>
      </c>
      <c r="R1361" t="s">
        <v>8326</v>
      </c>
      <c r="S1361" s="14">
        <f>(((J1361/60)/60)/24)+DATE(1970,1,1)</f>
        <v>40668.814699074072</v>
      </c>
      <c r="T1361" s="14">
        <f t="shared" si="43"/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8">
        <f t="shared" si="42"/>
        <v>1.732</v>
      </c>
      <c r="P1362" s="10">
        <f>ROUND(E1362/L1362,2)</f>
        <v>32.07</v>
      </c>
      <c r="Q1362" t="s">
        <v>8325</v>
      </c>
      <c r="R1362" t="s">
        <v>8326</v>
      </c>
      <c r="S1362" s="14">
        <f>(((J1362/60)/60)/24)+DATE(1970,1,1)</f>
        <v>41095.900694444441</v>
      </c>
      <c r="T1362" s="14">
        <f t="shared" si="43"/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8">
        <f t="shared" si="42"/>
        <v>1.2598333333333334</v>
      </c>
      <c r="P1363" s="10">
        <f>ROUND(E1363/L1363,2)</f>
        <v>28.63</v>
      </c>
      <c r="Q1363" t="s">
        <v>8325</v>
      </c>
      <c r="R1363" t="s">
        <v>8326</v>
      </c>
      <c r="S1363" s="14">
        <f>(((J1363/60)/60)/24)+DATE(1970,1,1)</f>
        <v>41781.717268518521</v>
      </c>
      <c r="T1363" s="14">
        <f t="shared" si="43"/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8">
        <f t="shared" si="42"/>
        <v>1.091</v>
      </c>
      <c r="P1364" s="10">
        <f>ROUND(E1364/L1364,2)</f>
        <v>43.64</v>
      </c>
      <c r="Q1364" t="s">
        <v>8325</v>
      </c>
      <c r="R1364" t="s">
        <v>8326</v>
      </c>
      <c r="S1364" s="14">
        <f>(((J1364/60)/60)/24)+DATE(1970,1,1)</f>
        <v>41464.934386574074</v>
      </c>
      <c r="T1364" s="14">
        <f t="shared" si="43"/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8">
        <f t="shared" si="42"/>
        <v>1</v>
      </c>
      <c r="P1365" s="10">
        <f>ROUND(E1365/L1365,2)</f>
        <v>40</v>
      </c>
      <c r="Q1365" t="s">
        <v>8325</v>
      </c>
      <c r="R1365" t="s">
        <v>8326</v>
      </c>
      <c r="S1365" s="14">
        <f>(((J1365/60)/60)/24)+DATE(1970,1,1)</f>
        <v>42396.8440625</v>
      </c>
      <c r="T1365" s="14">
        <f t="shared" si="43"/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8">
        <f t="shared" si="42"/>
        <v>1.1864285714285714</v>
      </c>
      <c r="P1366" s="10">
        <f>ROUND(E1366/L1366,2)</f>
        <v>346.04</v>
      </c>
      <c r="Q1366" t="s">
        <v>8311</v>
      </c>
      <c r="R1366" t="s">
        <v>8310</v>
      </c>
      <c r="S1366" s="14">
        <f>(((J1366/60)/60)/24)+DATE(1970,1,1)</f>
        <v>41951.695671296293</v>
      </c>
      <c r="T1366" s="14">
        <f t="shared" si="43"/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8">
        <f t="shared" si="42"/>
        <v>1.0026666666666666</v>
      </c>
      <c r="P1367" s="10">
        <f>ROUND(E1367/L1367,2)</f>
        <v>81.739999999999995</v>
      </c>
      <c r="Q1367" t="s">
        <v>8311</v>
      </c>
      <c r="R1367" t="s">
        <v>8310</v>
      </c>
      <c r="S1367" s="14">
        <f>(((J1367/60)/60)/24)+DATE(1970,1,1)</f>
        <v>42049.733240740738</v>
      </c>
      <c r="T1367" s="14">
        <f t="shared" si="43"/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8">
        <f t="shared" si="42"/>
        <v>1.2648920000000001</v>
      </c>
      <c r="P1368" s="10">
        <f>ROUND(E1368/L1368,2)</f>
        <v>64.540000000000006</v>
      </c>
      <c r="Q1368" t="s">
        <v>8311</v>
      </c>
      <c r="R1368" t="s">
        <v>8310</v>
      </c>
      <c r="S1368" s="14">
        <f>(((J1368/60)/60)/24)+DATE(1970,1,1)</f>
        <v>41924.996099537035</v>
      </c>
      <c r="T1368" s="14">
        <f t="shared" si="43"/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8">
        <f t="shared" si="42"/>
        <v>1.1426000000000001</v>
      </c>
      <c r="P1369" s="10">
        <f>ROUND(E1369/L1369,2)</f>
        <v>63.48</v>
      </c>
      <c r="Q1369" t="s">
        <v>8311</v>
      </c>
      <c r="R1369" t="s">
        <v>8310</v>
      </c>
      <c r="S1369" s="14">
        <f>(((J1369/60)/60)/24)+DATE(1970,1,1)</f>
        <v>42292.002893518518</v>
      </c>
      <c r="T1369" s="14">
        <f t="shared" si="43"/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8">
        <f t="shared" si="42"/>
        <v>1.107</v>
      </c>
      <c r="P1370" s="10">
        <f>ROUND(E1370/L1370,2)</f>
        <v>63.62</v>
      </c>
      <c r="Q1370" t="s">
        <v>8311</v>
      </c>
      <c r="R1370" t="s">
        <v>8310</v>
      </c>
      <c r="S1370" s="14">
        <f>(((J1370/60)/60)/24)+DATE(1970,1,1)</f>
        <v>42146.190902777773</v>
      </c>
      <c r="T1370" s="14">
        <f t="shared" si="43"/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8">
        <f t="shared" si="42"/>
        <v>1.0534805315203954</v>
      </c>
      <c r="P1371" s="10">
        <f>ROUND(E1371/L1371,2)</f>
        <v>83.97</v>
      </c>
      <c r="Q1371" t="s">
        <v>8311</v>
      </c>
      <c r="R1371" t="s">
        <v>8310</v>
      </c>
      <c r="S1371" s="14">
        <f>(((J1371/60)/60)/24)+DATE(1970,1,1)</f>
        <v>41710.594282407408</v>
      </c>
      <c r="T1371" s="14">
        <f t="shared" si="43"/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8">
        <f t="shared" si="42"/>
        <v>1.0366666666666666</v>
      </c>
      <c r="P1372" s="10">
        <f>ROUND(E1372/L1372,2)</f>
        <v>77.75</v>
      </c>
      <c r="Q1372" t="s">
        <v>8311</v>
      </c>
      <c r="R1372" t="s">
        <v>8310</v>
      </c>
      <c r="S1372" s="14">
        <f>(((J1372/60)/60)/24)+DATE(1970,1,1)</f>
        <v>41548.00335648148</v>
      </c>
      <c r="T1372" s="14">
        <f t="shared" si="43"/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8">
        <f t="shared" si="42"/>
        <v>1.0708672667523933</v>
      </c>
      <c r="P1373" s="10">
        <f>ROUND(E1373/L1373,2)</f>
        <v>107.07</v>
      </c>
      <c r="Q1373" t="s">
        <v>8311</v>
      </c>
      <c r="R1373" t="s">
        <v>8310</v>
      </c>
      <c r="S1373" s="14">
        <f>(((J1373/60)/60)/24)+DATE(1970,1,1)</f>
        <v>42101.758587962962</v>
      </c>
      <c r="T1373" s="14">
        <f t="shared" si="43"/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8">
        <f t="shared" si="42"/>
        <v>1.24</v>
      </c>
      <c r="P1374" s="10">
        <f>ROUND(E1374/L1374,2)</f>
        <v>38.75</v>
      </c>
      <c r="Q1374" t="s">
        <v>8311</v>
      </c>
      <c r="R1374" t="s">
        <v>8310</v>
      </c>
      <c r="S1374" s="14">
        <f>(((J1374/60)/60)/24)+DATE(1970,1,1)</f>
        <v>41072.739953703705</v>
      </c>
      <c r="T1374" s="14">
        <f t="shared" si="43"/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8">
        <f t="shared" si="42"/>
        <v>1.0501</v>
      </c>
      <c r="P1375" s="10">
        <f>ROUND(E1375/L1375,2)</f>
        <v>201.94</v>
      </c>
      <c r="Q1375" t="s">
        <v>8311</v>
      </c>
      <c r="R1375" t="s">
        <v>8310</v>
      </c>
      <c r="S1375" s="14">
        <f>(((J1375/60)/60)/24)+DATE(1970,1,1)</f>
        <v>42704.95177083333</v>
      </c>
      <c r="T1375" s="14">
        <f t="shared" si="43"/>
        <v>42734.95177083333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8">
        <f t="shared" si="42"/>
        <v>1.8946666666666667</v>
      </c>
      <c r="P1376" s="10">
        <f>ROUND(E1376/L1376,2)</f>
        <v>43.06</v>
      </c>
      <c r="Q1376" t="s">
        <v>8311</v>
      </c>
      <c r="R1376" t="s">
        <v>8310</v>
      </c>
      <c r="S1376" s="14">
        <f>(((J1376/60)/60)/24)+DATE(1970,1,1)</f>
        <v>42424.161898148144</v>
      </c>
      <c r="T1376" s="14">
        <f t="shared" si="43"/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8">
        <f t="shared" si="42"/>
        <v>1.7132499999999999</v>
      </c>
      <c r="P1377" s="10">
        <f>ROUND(E1377/L1377,2)</f>
        <v>62.87</v>
      </c>
      <c r="Q1377" t="s">
        <v>8311</v>
      </c>
      <c r="R1377" t="s">
        <v>8310</v>
      </c>
      <c r="S1377" s="14">
        <f>(((J1377/60)/60)/24)+DATE(1970,1,1)</f>
        <v>42720.066192129627</v>
      </c>
      <c r="T1377" s="14">
        <f t="shared" si="43"/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8">
        <f t="shared" si="42"/>
        <v>2.5248648648648651</v>
      </c>
      <c r="P1378" s="10">
        <f>ROUND(E1378/L1378,2)</f>
        <v>55.61</v>
      </c>
      <c r="Q1378" t="s">
        <v>8311</v>
      </c>
      <c r="R1378" t="s">
        <v>8310</v>
      </c>
      <c r="S1378" s="14">
        <f>(((J1378/60)/60)/24)+DATE(1970,1,1)</f>
        <v>42677.669050925921</v>
      </c>
      <c r="T1378" s="14">
        <f t="shared" si="43"/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8">
        <f t="shared" si="42"/>
        <v>1.1615384615384616</v>
      </c>
      <c r="P1379" s="10">
        <f>ROUND(E1379/L1379,2)</f>
        <v>48.71</v>
      </c>
      <c r="Q1379" t="s">
        <v>8311</v>
      </c>
      <c r="R1379" t="s">
        <v>8310</v>
      </c>
      <c r="S1379" s="14">
        <f>(((J1379/60)/60)/24)+DATE(1970,1,1)</f>
        <v>42747.219560185185</v>
      </c>
      <c r="T1379" s="14">
        <f t="shared" si="43"/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8">
        <f t="shared" si="42"/>
        <v>2.0335000000000001</v>
      </c>
      <c r="P1380" s="10">
        <f>ROUND(E1380/L1380,2)</f>
        <v>30.58</v>
      </c>
      <c r="Q1380" t="s">
        <v>8311</v>
      </c>
      <c r="R1380" t="s">
        <v>8310</v>
      </c>
      <c r="S1380" s="14">
        <f>(((J1380/60)/60)/24)+DATE(1970,1,1)</f>
        <v>42568.759374999994</v>
      </c>
      <c r="T1380" s="14">
        <f t="shared" si="43"/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8">
        <f t="shared" si="42"/>
        <v>1.1160000000000001</v>
      </c>
      <c r="P1381" s="10">
        <f>ROUND(E1381/L1381,2)</f>
        <v>73.91</v>
      </c>
      <c r="Q1381" t="s">
        <v>8311</v>
      </c>
      <c r="R1381" t="s">
        <v>8310</v>
      </c>
      <c r="S1381" s="14">
        <f>(((J1381/60)/60)/24)+DATE(1970,1,1)</f>
        <v>42130.491620370376</v>
      </c>
      <c r="T1381" s="14">
        <f t="shared" si="43"/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8">
        <f t="shared" si="42"/>
        <v>4.24</v>
      </c>
      <c r="P1382" s="10">
        <f>ROUND(E1382/L1382,2)</f>
        <v>21.2</v>
      </c>
      <c r="Q1382" t="s">
        <v>8311</v>
      </c>
      <c r="R1382" t="s">
        <v>8310</v>
      </c>
      <c r="S1382" s="14">
        <f>(((J1382/60)/60)/24)+DATE(1970,1,1)</f>
        <v>42141.762800925921</v>
      </c>
      <c r="T1382" s="14">
        <f t="shared" si="43"/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8">
        <f t="shared" si="42"/>
        <v>1.071</v>
      </c>
      <c r="P1383" s="10">
        <f>ROUND(E1383/L1383,2)</f>
        <v>73.36</v>
      </c>
      <c r="Q1383" t="s">
        <v>8311</v>
      </c>
      <c r="R1383" t="s">
        <v>8310</v>
      </c>
      <c r="S1383" s="14">
        <f>(((J1383/60)/60)/24)+DATE(1970,1,1)</f>
        <v>42703.214409722219</v>
      </c>
      <c r="T1383" s="14">
        <f t="shared" si="43"/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8">
        <f t="shared" si="42"/>
        <v>1.043625</v>
      </c>
      <c r="P1384" s="10">
        <f>ROUND(E1384/L1384,2)</f>
        <v>56.41</v>
      </c>
      <c r="Q1384" t="s">
        <v>8311</v>
      </c>
      <c r="R1384" t="s">
        <v>8310</v>
      </c>
      <c r="S1384" s="14">
        <f>(((J1384/60)/60)/24)+DATE(1970,1,1)</f>
        <v>41370.800185185188</v>
      </c>
      <c r="T1384" s="14">
        <f t="shared" si="43"/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8">
        <f t="shared" si="42"/>
        <v>2.124090909090909</v>
      </c>
      <c r="P1385" s="10">
        <f>ROUND(E1385/L1385,2)</f>
        <v>50.25</v>
      </c>
      <c r="Q1385" t="s">
        <v>8311</v>
      </c>
      <c r="R1385" t="s">
        <v>8310</v>
      </c>
      <c r="S1385" s="14">
        <f>(((J1385/60)/60)/24)+DATE(1970,1,1)</f>
        <v>42707.074976851851</v>
      </c>
      <c r="T1385" s="14">
        <f t="shared" si="43"/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8">
        <f t="shared" si="42"/>
        <v>1.2408571428571429</v>
      </c>
      <c r="P1386" s="10">
        <f>ROUND(E1386/L1386,2)</f>
        <v>68.94</v>
      </c>
      <c r="Q1386" t="s">
        <v>8311</v>
      </c>
      <c r="R1386" t="s">
        <v>8310</v>
      </c>
      <c r="S1386" s="14">
        <f>(((J1386/60)/60)/24)+DATE(1970,1,1)</f>
        <v>42160.735208333332</v>
      </c>
      <c r="T1386" s="14">
        <f t="shared" si="43"/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8">
        <f t="shared" si="42"/>
        <v>1.10406125</v>
      </c>
      <c r="P1387" s="10">
        <f>ROUND(E1387/L1387,2)</f>
        <v>65.91</v>
      </c>
      <c r="Q1387" t="s">
        <v>8311</v>
      </c>
      <c r="R1387" t="s">
        <v>8310</v>
      </c>
      <c r="S1387" s="14">
        <f>(((J1387/60)/60)/24)+DATE(1970,1,1)</f>
        <v>42433.688900462963</v>
      </c>
      <c r="T1387" s="14">
        <f t="shared" si="43"/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8">
        <f t="shared" si="42"/>
        <v>2.1875</v>
      </c>
      <c r="P1388" s="10">
        <f>ROUND(E1388/L1388,2)</f>
        <v>62.5</v>
      </c>
      <c r="Q1388" t="s">
        <v>8311</v>
      </c>
      <c r="R1388" t="s">
        <v>8310</v>
      </c>
      <c r="S1388" s="14">
        <f>(((J1388/60)/60)/24)+DATE(1970,1,1)</f>
        <v>42184.646863425922</v>
      </c>
      <c r="T1388" s="14">
        <f t="shared" si="43"/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8">
        <f t="shared" si="42"/>
        <v>1.36625</v>
      </c>
      <c r="P1389" s="10">
        <f>ROUND(E1389/L1389,2)</f>
        <v>70.06</v>
      </c>
      <c r="Q1389" t="s">
        <v>8311</v>
      </c>
      <c r="R1389" t="s">
        <v>8310</v>
      </c>
      <c r="S1389" s="14">
        <f>(((J1389/60)/60)/24)+DATE(1970,1,1)</f>
        <v>42126.92123842593</v>
      </c>
      <c r="T1389" s="14">
        <f t="shared" si="43"/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8">
        <f t="shared" si="42"/>
        <v>1.348074</v>
      </c>
      <c r="P1390" s="10">
        <f>ROUND(E1390/L1390,2)</f>
        <v>60.18</v>
      </c>
      <c r="Q1390" t="s">
        <v>8311</v>
      </c>
      <c r="R1390" t="s">
        <v>8310</v>
      </c>
      <c r="S1390" s="14">
        <f>(((J1390/60)/60)/24)+DATE(1970,1,1)</f>
        <v>42634.614780092597</v>
      </c>
      <c r="T1390" s="14">
        <f t="shared" si="43"/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8">
        <f t="shared" si="42"/>
        <v>1.454</v>
      </c>
      <c r="P1391" s="10">
        <f>ROUND(E1391/L1391,2)</f>
        <v>21.38</v>
      </c>
      <c r="Q1391" t="s">
        <v>8311</v>
      </c>
      <c r="R1391" t="s">
        <v>8310</v>
      </c>
      <c r="S1391" s="14">
        <f>(((J1391/60)/60)/24)+DATE(1970,1,1)</f>
        <v>42565.480983796297</v>
      </c>
      <c r="T1391" s="14">
        <f t="shared" si="43"/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8">
        <f t="shared" si="42"/>
        <v>1.0910714285714285</v>
      </c>
      <c r="P1392" s="10">
        <f>ROUND(E1392/L1392,2)</f>
        <v>160.79</v>
      </c>
      <c r="Q1392" t="s">
        <v>8311</v>
      </c>
      <c r="R1392" t="s">
        <v>8310</v>
      </c>
      <c r="S1392" s="14">
        <f>(((J1392/60)/60)/24)+DATE(1970,1,1)</f>
        <v>42087.803310185183</v>
      </c>
      <c r="T1392" s="14">
        <f t="shared" si="43"/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8">
        <f t="shared" si="42"/>
        <v>1.1020000000000001</v>
      </c>
      <c r="P1393" s="10">
        <f>ROUND(E1393/L1393,2)</f>
        <v>42.38</v>
      </c>
      <c r="Q1393" t="s">
        <v>8311</v>
      </c>
      <c r="R1393" t="s">
        <v>8310</v>
      </c>
      <c r="S1393" s="14">
        <f>(((J1393/60)/60)/24)+DATE(1970,1,1)</f>
        <v>42193.650671296295</v>
      </c>
      <c r="T1393" s="14">
        <f t="shared" si="43"/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8">
        <f t="shared" si="42"/>
        <v>1.1364000000000001</v>
      </c>
      <c r="P1394" s="10">
        <f>ROUND(E1394/L1394,2)</f>
        <v>27.32</v>
      </c>
      <c r="Q1394" t="s">
        <v>8311</v>
      </c>
      <c r="R1394" t="s">
        <v>8310</v>
      </c>
      <c r="S1394" s="14">
        <f>(((J1394/60)/60)/24)+DATE(1970,1,1)</f>
        <v>42401.154930555553</v>
      </c>
      <c r="T1394" s="14">
        <f t="shared" si="43"/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8">
        <f t="shared" si="42"/>
        <v>1.0235000000000001</v>
      </c>
      <c r="P1395" s="10">
        <f>ROUND(E1395/L1395,2)</f>
        <v>196.83</v>
      </c>
      <c r="Q1395" t="s">
        <v>8311</v>
      </c>
      <c r="R1395" t="s">
        <v>8310</v>
      </c>
      <c r="S1395" s="14">
        <f>(((J1395/60)/60)/24)+DATE(1970,1,1)</f>
        <v>42553.681979166664</v>
      </c>
      <c r="T1395" s="14">
        <f t="shared" si="43"/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8">
        <f t="shared" si="42"/>
        <v>1.2213333333333334</v>
      </c>
      <c r="P1396" s="10">
        <f>ROUND(E1396/L1396,2)</f>
        <v>53.88</v>
      </c>
      <c r="Q1396" t="s">
        <v>8311</v>
      </c>
      <c r="R1396" t="s">
        <v>8310</v>
      </c>
      <c r="S1396" s="14">
        <f>(((J1396/60)/60)/24)+DATE(1970,1,1)</f>
        <v>42752.144976851851</v>
      </c>
      <c r="T1396" s="14">
        <f t="shared" si="43"/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8">
        <f t="shared" si="42"/>
        <v>1.1188571428571428</v>
      </c>
      <c r="P1397" s="10">
        <f>ROUND(E1397/L1397,2)</f>
        <v>47.76</v>
      </c>
      <c r="Q1397" t="s">
        <v>8311</v>
      </c>
      <c r="R1397" t="s">
        <v>8310</v>
      </c>
      <c r="S1397" s="14">
        <f>(((J1397/60)/60)/24)+DATE(1970,1,1)</f>
        <v>42719.90834490741</v>
      </c>
      <c r="T1397" s="14">
        <f t="shared" si="43"/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8">
        <f t="shared" si="42"/>
        <v>1.073</v>
      </c>
      <c r="P1398" s="10">
        <f>ROUND(E1398/L1398,2)</f>
        <v>88.19</v>
      </c>
      <c r="Q1398" t="s">
        <v>8311</v>
      </c>
      <c r="R1398" t="s">
        <v>8310</v>
      </c>
      <c r="S1398" s="14">
        <f>(((J1398/60)/60)/24)+DATE(1970,1,1)</f>
        <v>42018.99863425926</v>
      </c>
      <c r="T1398" s="14">
        <f t="shared" si="43"/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8">
        <f t="shared" si="42"/>
        <v>1.1385000000000001</v>
      </c>
      <c r="P1399" s="10">
        <f>ROUND(E1399/L1399,2)</f>
        <v>72.06</v>
      </c>
      <c r="Q1399" t="s">
        <v>8311</v>
      </c>
      <c r="R1399" t="s">
        <v>8310</v>
      </c>
      <c r="S1399" s="14">
        <f>(((J1399/60)/60)/24)+DATE(1970,1,1)</f>
        <v>42640.917939814812</v>
      </c>
      <c r="T1399" s="14">
        <f t="shared" si="43"/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8">
        <f t="shared" si="42"/>
        <v>1.0968181818181819</v>
      </c>
      <c r="P1400" s="10">
        <f>ROUND(E1400/L1400,2)</f>
        <v>74.25</v>
      </c>
      <c r="Q1400" t="s">
        <v>8311</v>
      </c>
      <c r="R1400" t="s">
        <v>8310</v>
      </c>
      <c r="S1400" s="14">
        <f>(((J1400/60)/60)/24)+DATE(1970,1,1)</f>
        <v>42526.874236111107</v>
      </c>
      <c r="T1400" s="14">
        <f t="shared" si="43"/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8">
        <f t="shared" si="42"/>
        <v>1.2614444444444444</v>
      </c>
      <c r="P1401" s="10">
        <f>ROUND(E1401/L1401,2)</f>
        <v>61.7</v>
      </c>
      <c r="Q1401" t="s">
        <v>8311</v>
      </c>
      <c r="R1401" t="s">
        <v>8310</v>
      </c>
      <c r="S1401" s="14">
        <f>(((J1401/60)/60)/24)+DATE(1970,1,1)</f>
        <v>41889.004317129627</v>
      </c>
      <c r="T1401" s="14">
        <f t="shared" si="43"/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8">
        <f t="shared" si="42"/>
        <v>1.6742857142857144</v>
      </c>
      <c r="P1402" s="10">
        <f>ROUND(E1402/L1402,2)</f>
        <v>17.239999999999998</v>
      </c>
      <c r="Q1402" t="s">
        <v>8311</v>
      </c>
      <c r="R1402" t="s">
        <v>8310</v>
      </c>
      <c r="S1402" s="14">
        <f>(((J1402/60)/60)/24)+DATE(1970,1,1)</f>
        <v>42498.341122685189</v>
      </c>
      <c r="T1402" s="14">
        <f t="shared" si="43"/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8">
        <f t="shared" si="42"/>
        <v>4.9652000000000003</v>
      </c>
      <c r="P1403" s="10">
        <f>ROUND(E1403/L1403,2)</f>
        <v>51.72</v>
      </c>
      <c r="Q1403" t="s">
        <v>8311</v>
      </c>
      <c r="R1403" t="s">
        <v>8310</v>
      </c>
      <c r="S1403" s="14">
        <f>(((J1403/60)/60)/24)+DATE(1970,1,1)</f>
        <v>41399.99622685185</v>
      </c>
      <c r="T1403" s="14">
        <f t="shared" si="43"/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8">
        <f t="shared" si="42"/>
        <v>1.0915999999999999</v>
      </c>
      <c r="P1404" s="10">
        <f>ROUND(E1404/L1404,2)</f>
        <v>24.15</v>
      </c>
      <c r="Q1404" t="s">
        <v>8311</v>
      </c>
      <c r="R1404" t="s">
        <v>8310</v>
      </c>
      <c r="S1404" s="14">
        <f>(((J1404/60)/60)/24)+DATE(1970,1,1)</f>
        <v>42065.053368055553</v>
      </c>
      <c r="T1404" s="14">
        <f t="shared" si="43"/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8">
        <f t="shared" si="42"/>
        <v>1.0257499999999999</v>
      </c>
      <c r="P1405" s="10">
        <f>ROUND(E1405/L1405,2)</f>
        <v>62.17</v>
      </c>
      <c r="Q1405" t="s">
        <v>8311</v>
      </c>
      <c r="R1405" t="s">
        <v>8310</v>
      </c>
      <c r="S1405" s="14">
        <f>(((J1405/60)/60)/24)+DATE(1970,1,1)</f>
        <v>41451.062905092593</v>
      </c>
      <c r="T1405" s="14">
        <f t="shared" si="43"/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8">
        <f t="shared" si="42"/>
        <v>1.6620689655172414E-2</v>
      </c>
      <c r="P1406" s="10">
        <f>ROUND(E1406/L1406,2)</f>
        <v>48.2</v>
      </c>
      <c r="Q1406" t="s">
        <v>8325</v>
      </c>
      <c r="R1406" t="s">
        <v>8341</v>
      </c>
      <c r="S1406" s="14">
        <f>(((J1406/60)/60)/24)+DATE(1970,1,1)</f>
        <v>42032.510243055556</v>
      </c>
      <c r="T1406" s="14">
        <f t="shared" si="43"/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8">
        <f t="shared" si="42"/>
        <v>4.1999999999999997E-3</v>
      </c>
      <c r="P1407" s="10">
        <f>ROUND(E1407/L1407,2)</f>
        <v>6.18</v>
      </c>
      <c r="Q1407" t="s">
        <v>8325</v>
      </c>
      <c r="R1407" t="s">
        <v>8341</v>
      </c>
      <c r="S1407" s="14">
        <f>(((J1407/60)/60)/24)+DATE(1970,1,1)</f>
        <v>41941.680567129632</v>
      </c>
      <c r="T1407" s="14">
        <f t="shared" si="43"/>
        <v>41971.722233796296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8">
        <f t="shared" si="42"/>
        <v>1.25E-3</v>
      </c>
      <c r="P1408" s="10">
        <f>ROUND(E1408/L1408,2)</f>
        <v>5</v>
      </c>
      <c r="Q1408" t="s">
        <v>8325</v>
      </c>
      <c r="R1408" t="s">
        <v>8341</v>
      </c>
      <c r="S1408" s="14">
        <f>(((J1408/60)/60)/24)+DATE(1970,1,1)</f>
        <v>42297.432951388888</v>
      </c>
      <c r="T1408" s="14">
        <f t="shared" si="43"/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8">
        <f t="shared" si="42"/>
        <v>5.0000000000000001E-3</v>
      </c>
      <c r="P1409" s="10">
        <f>ROUND(E1409/L1409,2)</f>
        <v>7.5</v>
      </c>
      <c r="Q1409" t="s">
        <v>8325</v>
      </c>
      <c r="R1409" t="s">
        <v>8341</v>
      </c>
      <c r="S1409" s="14">
        <f>(((J1409/60)/60)/24)+DATE(1970,1,1)</f>
        <v>41838.536782407406</v>
      </c>
      <c r="T1409" s="14">
        <f t="shared" si="43"/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8">
        <f t="shared" si="42"/>
        <v>7.1999999999999995E-2</v>
      </c>
      <c r="P1410" s="10">
        <f>ROUND(E1410/L1410,2)</f>
        <v>12</v>
      </c>
      <c r="Q1410" t="s">
        <v>8325</v>
      </c>
      <c r="R1410" t="s">
        <v>8341</v>
      </c>
      <c r="S1410" s="14">
        <f>(((J1410/60)/60)/24)+DATE(1970,1,1)</f>
        <v>42291.872175925921</v>
      </c>
      <c r="T1410" s="14">
        <f t="shared" si="43"/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8">
        <f t="shared" ref="O1411:O1474" si="44">E1411/D1411</f>
        <v>0</v>
      </c>
      <c r="P1411" s="10" t="e">
        <f>ROUND(E1411/L1411,2)</f>
        <v>#DIV/0!</v>
      </c>
      <c r="Q1411" t="s">
        <v>8325</v>
      </c>
      <c r="R1411" t="s">
        <v>8341</v>
      </c>
      <c r="S1411" s="14">
        <f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8">
        <f t="shared" si="44"/>
        <v>1.6666666666666666E-4</v>
      </c>
      <c r="P1412" s="10">
        <f>ROUND(E1412/L1412,2)</f>
        <v>1</v>
      </c>
      <c r="Q1412" t="s">
        <v>8325</v>
      </c>
      <c r="R1412" t="s">
        <v>8341</v>
      </c>
      <c r="S1412" s="14">
        <f>(((J1412/60)/60)/24)+DATE(1970,1,1)</f>
        <v>42479.318518518514</v>
      </c>
      <c r="T1412" s="14">
        <f t="shared" si="45"/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8">
        <f t="shared" si="44"/>
        <v>2.3333333333333335E-3</v>
      </c>
      <c r="P1413" s="10">
        <f>ROUND(E1413/L1413,2)</f>
        <v>2.33</v>
      </c>
      <c r="Q1413" t="s">
        <v>8325</v>
      </c>
      <c r="R1413" t="s">
        <v>8341</v>
      </c>
      <c r="S1413" s="14">
        <f>(((J1413/60)/60)/24)+DATE(1970,1,1)</f>
        <v>42013.059027777781</v>
      </c>
      <c r="T1413" s="14">
        <f t="shared" si="45"/>
        <v>42041.059027777781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8">
        <f t="shared" si="44"/>
        <v>4.5714285714285714E-2</v>
      </c>
      <c r="P1414" s="10">
        <f>ROUND(E1414/L1414,2)</f>
        <v>24.62</v>
      </c>
      <c r="Q1414" t="s">
        <v>8325</v>
      </c>
      <c r="R1414" t="s">
        <v>8341</v>
      </c>
      <c r="S1414" s="14">
        <f>(((J1414/60)/60)/24)+DATE(1970,1,1)</f>
        <v>41947.063645833332</v>
      </c>
      <c r="T1414" s="14">
        <f t="shared" si="45"/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8">
        <f t="shared" si="44"/>
        <v>0.05</v>
      </c>
      <c r="P1415" s="10">
        <f>ROUND(E1415/L1415,2)</f>
        <v>100</v>
      </c>
      <c r="Q1415" t="s">
        <v>8325</v>
      </c>
      <c r="R1415" t="s">
        <v>8341</v>
      </c>
      <c r="S1415" s="14">
        <f>(((J1415/60)/60)/24)+DATE(1970,1,1)</f>
        <v>42360.437152777777</v>
      </c>
      <c r="T1415" s="14">
        <f t="shared" si="45"/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8">
        <f t="shared" si="44"/>
        <v>2E-3</v>
      </c>
      <c r="P1416" s="10">
        <f>ROUND(E1416/L1416,2)</f>
        <v>1</v>
      </c>
      <c r="Q1416" t="s">
        <v>8325</v>
      </c>
      <c r="R1416" t="s">
        <v>8341</v>
      </c>
      <c r="S1416" s="14">
        <f>(((J1416/60)/60)/24)+DATE(1970,1,1)</f>
        <v>42708.25309027778</v>
      </c>
      <c r="T1416" s="14">
        <f t="shared" si="45"/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8">
        <f t="shared" si="44"/>
        <v>0.18181818181818182</v>
      </c>
      <c r="P1417" s="10">
        <f>ROUND(E1417/L1417,2)</f>
        <v>88.89</v>
      </c>
      <c r="Q1417" t="s">
        <v>8325</v>
      </c>
      <c r="R1417" t="s">
        <v>8341</v>
      </c>
      <c r="S1417" s="14">
        <f>(((J1417/60)/60)/24)+DATE(1970,1,1)</f>
        <v>42192.675821759258</v>
      </c>
      <c r="T1417" s="14">
        <f t="shared" si="45"/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8">
        <f t="shared" si="44"/>
        <v>0</v>
      </c>
      <c r="P1418" s="10" t="e">
        <f>ROUND(E1418/L1418,2)</f>
        <v>#DIV/0!</v>
      </c>
      <c r="Q1418" t="s">
        <v>8325</v>
      </c>
      <c r="R1418" t="s">
        <v>8341</v>
      </c>
      <c r="S1418" s="14">
        <f>(((J1418/60)/60)/24)+DATE(1970,1,1)</f>
        <v>42299.926145833335</v>
      </c>
      <c r="T1418" s="14">
        <f t="shared" si="45"/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8">
        <f t="shared" si="44"/>
        <v>1.2222222222222223E-2</v>
      </c>
      <c r="P1419" s="10">
        <f>ROUND(E1419/L1419,2)</f>
        <v>27.5</v>
      </c>
      <c r="Q1419" t="s">
        <v>8325</v>
      </c>
      <c r="R1419" t="s">
        <v>8341</v>
      </c>
      <c r="S1419" s="14">
        <f>(((J1419/60)/60)/24)+DATE(1970,1,1)</f>
        <v>42232.15016203704</v>
      </c>
      <c r="T1419" s="14">
        <f t="shared" si="45"/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8">
        <f t="shared" si="44"/>
        <v>2E-3</v>
      </c>
      <c r="P1420" s="10">
        <f>ROUND(E1420/L1420,2)</f>
        <v>6</v>
      </c>
      <c r="Q1420" t="s">
        <v>8325</v>
      </c>
      <c r="R1420" t="s">
        <v>8341</v>
      </c>
      <c r="S1420" s="14">
        <f>(((J1420/60)/60)/24)+DATE(1970,1,1)</f>
        <v>42395.456412037034</v>
      </c>
      <c r="T1420" s="14">
        <f t="shared" si="45"/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8">
        <f t="shared" si="44"/>
        <v>7.0634920634920634E-2</v>
      </c>
      <c r="P1421" s="10">
        <f>ROUND(E1421/L1421,2)</f>
        <v>44.5</v>
      </c>
      <c r="Q1421" t="s">
        <v>8325</v>
      </c>
      <c r="R1421" t="s">
        <v>8341</v>
      </c>
      <c r="S1421" s="14">
        <f>(((J1421/60)/60)/24)+DATE(1970,1,1)</f>
        <v>42622.456238425926</v>
      </c>
      <c r="T1421" s="14">
        <f t="shared" si="45"/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8">
        <f t="shared" si="44"/>
        <v>2.7272727272727271E-2</v>
      </c>
      <c r="P1422" s="10">
        <f>ROUND(E1422/L1422,2)</f>
        <v>1</v>
      </c>
      <c r="Q1422" t="s">
        <v>8325</v>
      </c>
      <c r="R1422" t="s">
        <v>8341</v>
      </c>
      <c r="S1422" s="14">
        <f>(((J1422/60)/60)/24)+DATE(1970,1,1)</f>
        <v>42524.667662037042</v>
      </c>
      <c r="T1422" s="14">
        <f t="shared" si="45"/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8">
        <f t="shared" si="44"/>
        <v>1E-3</v>
      </c>
      <c r="P1423" s="10">
        <f>ROUND(E1423/L1423,2)</f>
        <v>100</v>
      </c>
      <c r="Q1423" t="s">
        <v>8325</v>
      </c>
      <c r="R1423" t="s">
        <v>8341</v>
      </c>
      <c r="S1423" s="14">
        <f>(((J1423/60)/60)/24)+DATE(1970,1,1)</f>
        <v>42013.915613425925</v>
      </c>
      <c r="T1423" s="14">
        <f t="shared" si="45"/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8">
        <f t="shared" si="44"/>
        <v>1.0399999999999999E-3</v>
      </c>
      <c r="P1424" s="10">
        <f>ROUND(E1424/L1424,2)</f>
        <v>13</v>
      </c>
      <c r="Q1424" t="s">
        <v>8325</v>
      </c>
      <c r="R1424" t="s">
        <v>8341</v>
      </c>
      <c r="S1424" s="14">
        <f>(((J1424/60)/60)/24)+DATE(1970,1,1)</f>
        <v>42604.239629629628</v>
      </c>
      <c r="T1424" s="14">
        <f t="shared" si="45"/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8">
        <f t="shared" si="44"/>
        <v>3.3333333333333335E-3</v>
      </c>
      <c r="P1425" s="10">
        <f>ROUND(E1425/L1425,2)</f>
        <v>100</v>
      </c>
      <c r="Q1425" t="s">
        <v>8325</v>
      </c>
      <c r="R1425" t="s">
        <v>8341</v>
      </c>
      <c r="S1425" s="14">
        <f>(((J1425/60)/60)/24)+DATE(1970,1,1)</f>
        <v>42340.360312500001</v>
      </c>
      <c r="T1425" s="14">
        <f t="shared" si="45"/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8">
        <f t="shared" si="44"/>
        <v>0.2036</v>
      </c>
      <c r="P1426" s="10">
        <f>ROUND(E1426/L1426,2)</f>
        <v>109.07</v>
      </c>
      <c r="Q1426" t="s">
        <v>8325</v>
      </c>
      <c r="R1426" t="s">
        <v>8341</v>
      </c>
      <c r="S1426" s="14">
        <f>(((J1426/60)/60)/24)+DATE(1970,1,1)</f>
        <v>42676.717615740738</v>
      </c>
      <c r="T1426" s="14">
        <f t="shared" si="45"/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8">
        <f t="shared" si="44"/>
        <v>0</v>
      </c>
      <c r="P1427" s="10" t="e">
        <f>ROUND(E1427/L1427,2)</f>
        <v>#DIV/0!</v>
      </c>
      <c r="Q1427" t="s">
        <v>8325</v>
      </c>
      <c r="R1427" t="s">
        <v>8341</v>
      </c>
      <c r="S1427" s="14">
        <f>(((J1427/60)/60)/24)+DATE(1970,1,1)</f>
        <v>42093.131469907406</v>
      </c>
      <c r="T1427" s="14">
        <f t="shared" si="45"/>
        <v>42123.131469907406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8">
        <f t="shared" si="44"/>
        <v>0</v>
      </c>
      <c r="P1428" s="10" t="e">
        <f>ROUND(E1428/L1428,2)</f>
        <v>#DIV/0!</v>
      </c>
      <c r="Q1428" t="s">
        <v>8325</v>
      </c>
      <c r="R1428" t="s">
        <v>8341</v>
      </c>
      <c r="S1428" s="14">
        <f>(((J1428/60)/60)/24)+DATE(1970,1,1)</f>
        <v>42180.390277777777</v>
      </c>
      <c r="T1428" s="14">
        <f t="shared" si="45"/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8">
        <f t="shared" si="44"/>
        <v>8.3799999999999999E-2</v>
      </c>
      <c r="P1429" s="10">
        <f>ROUND(E1429/L1429,2)</f>
        <v>104.75</v>
      </c>
      <c r="Q1429" t="s">
        <v>8325</v>
      </c>
      <c r="R1429" t="s">
        <v>8341</v>
      </c>
      <c r="S1429" s="14">
        <f>(((J1429/60)/60)/24)+DATE(1970,1,1)</f>
        <v>42601.851678240739</v>
      </c>
      <c r="T1429" s="14">
        <f t="shared" si="45"/>
        <v>42631.851678240739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8">
        <f t="shared" si="44"/>
        <v>4.4999999999999998E-2</v>
      </c>
      <c r="P1430" s="10">
        <f>ROUND(E1430/L1430,2)</f>
        <v>15</v>
      </c>
      <c r="Q1430" t="s">
        <v>8325</v>
      </c>
      <c r="R1430" t="s">
        <v>8341</v>
      </c>
      <c r="S1430" s="14">
        <f>(((J1430/60)/60)/24)+DATE(1970,1,1)</f>
        <v>42432.379826388889</v>
      </c>
      <c r="T1430" s="14">
        <f t="shared" si="45"/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8">
        <f t="shared" si="44"/>
        <v>0</v>
      </c>
      <c r="P1431" s="10" t="e">
        <f>ROUND(E1431/L1431,2)</f>
        <v>#DIV/0!</v>
      </c>
      <c r="Q1431" t="s">
        <v>8325</v>
      </c>
      <c r="R1431" t="s">
        <v>8341</v>
      </c>
      <c r="S1431" s="14">
        <f>(((J1431/60)/60)/24)+DATE(1970,1,1)</f>
        <v>42074.060671296291</v>
      </c>
      <c r="T1431" s="14">
        <f t="shared" si="45"/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8">
        <f t="shared" si="44"/>
        <v>8.0600000000000005E-2</v>
      </c>
      <c r="P1432" s="10">
        <f>ROUND(E1432/L1432,2)</f>
        <v>80.599999999999994</v>
      </c>
      <c r="Q1432" t="s">
        <v>8325</v>
      </c>
      <c r="R1432" t="s">
        <v>8341</v>
      </c>
      <c r="S1432" s="14">
        <f>(((J1432/60)/60)/24)+DATE(1970,1,1)</f>
        <v>41961.813518518517</v>
      </c>
      <c r="T1432" s="14">
        <f t="shared" si="45"/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8">
        <f t="shared" si="44"/>
        <v>0.31947058823529412</v>
      </c>
      <c r="P1433" s="10">
        <f>ROUND(E1433/L1433,2)</f>
        <v>115.55</v>
      </c>
      <c r="Q1433" t="s">
        <v>8325</v>
      </c>
      <c r="R1433" t="s">
        <v>8341</v>
      </c>
      <c r="S1433" s="14">
        <f>(((J1433/60)/60)/24)+DATE(1970,1,1)</f>
        <v>42304.210833333331</v>
      </c>
      <c r="T1433" s="14">
        <f t="shared" si="45"/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8">
        <f t="shared" si="44"/>
        <v>0</v>
      </c>
      <c r="P1434" s="10" t="e">
        <f>ROUND(E1434/L1434,2)</f>
        <v>#DIV/0!</v>
      </c>
      <c r="Q1434" t="s">
        <v>8325</v>
      </c>
      <c r="R1434" t="s">
        <v>8341</v>
      </c>
      <c r="S1434" s="14">
        <f>(((J1434/60)/60)/24)+DATE(1970,1,1)</f>
        <v>42175.780416666668</v>
      </c>
      <c r="T1434" s="14">
        <f t="shared" si="45"/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8">
        <f t="shared" si="44"/>
        <v>6.7083333333333328E-2</v>
      </c>
      <c r="P1435" s="10">
        <f>ROUND(E1435/L1435,2)</f>
        <v>80.5</v>
      </c>
      <c r="Q1435" t="s">
        <v>8325</v>
      </c>
      <c r="R1435" t="s">
        <v>8341</v>
      </c>
      <c r="S1435" s="14">
        <f>(((J1435/60)/60)/24)+DATE(1970,1,1)</f>
        <v>42673.625868055555</v>
      </c>
      <c r="T1435" s="14">
        <f t="shared" si="45"/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8">
        <f t="shared" si="44"/>
        <v>9.987804878048781E-2</v>
      </c>
      <c r="P1436" s="10">
        <f>ROUND(E1436/L1436,2)</f>
        <v>744.55</v>
      </c>
      <c r="Q1436" t="s">
        <v>8325</v>
      </c>
      <c r="R1436" t="s">
        <v>8341</v>
      </c>
      <c r="S1436" s="14">
        <f>(((J1436/60)/60)/24)+DATE(1970,1,1)</f>
        <v>42142.767106481479</v>
      </c>
      <c r="T1436" s="14">
        <f t="shared" si="45"/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8">
        <f t="shared" si="44"/>
        <v>1E-3</v>
      </c>
      <c r="P1437" s="10">
        <f>ROUND(E1437/L1437,2)</f>
        <v>7.5</v>
      </c>
      <c r="Q1437" t="s">
        <v>8325</v>
      </c>
      <c r="R1437" t="s">
        <v>8341</v>
      </c>
      <c r="S1437" s="14">
        <f>(((J1437/60)/60)/24)+DATE(1970,1,1)</f>
        <v>42258.780324074076</v>
      </c>
      <c r="T1437" s="14">
        <f t="shared" si="45"/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8">
        <f t="shared" si="44"/>
        <v>7.7000000000000002E-3</v>
      </c>
      <c r="P1438" s="10">
        <f>ROUND(E1438/L1438,2)</f>
        <v>38.5</v>
      </c>
      <c r="Q1438" t="s">
        <v>8325</v>
      </c>
      <c r="R1438" t="s">
        <v>8341</v>
      </c>
      <c r="S1438" s="14">
        <f>(((J1438/60)/60)/24)+DATE(1970,1,1)</f>
        <v>42391.35019675926</v>
      </c>
      <c r="T1438" s="14">
        <f t="shared" si="45"/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8">
        <f t="shared" si="44"/>
        <v>0.26900000000000002</v>
      </c>
      <c r="P1439" s="10">
        <f>ROUND(E1439/L1439,2)</f>
        <v>36.68</v>
      </c>
      <c r="Q1439" t="s">
        <v>8325</v>
      </c>
      <c r="R1439" t="s">
        <v>8341</v>
      </c>
      <c r="S1439" s="14">
        <f>(((J1439/60)/60)/24)+DATE(1970,1,1)</f>
        <v>41796.531701388885</v>
      </c>
      <c r="T1439" s="14">
        <f t="shared" si="45"/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8">
        <f t="shared" si="44"/>
        <v>0.03</v>
      </c>
      <c r="P1440" s="10">
        <f>ROUND(E1440/L1440,2)</f>
        <v>75</v>
      </c>
      <c r="Q1440" t="s">
        <v>8325</v>
      </c>
      <c r="R1440" t="s">
        <v>8341</v>
      </c>
      <c r="S1440" s="14">
        <f>(((J1440/60)/60)/24)+DATE(1970,1,1)</f>
        <v>42457.871516203704</v>
      </c>
      <c r="T1440" s="14">
        <f t="shared" si="45"/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8">
        <f t="shared" si="44"/>
        <v>6.6055045871559637E-2</v>
      </c>
      <c r="P1441" s="10">
        <f>ROUND(E1441/L1441,2)</f>
        <v>30</v>
      </c>
      <c r="Q1441" t="s">
        <v>8325</v>
      </c>
      <c r="R1441" t="s">
        <v>8341</v>
      </c>
      <c r="S1441" s="14">
        <f>(((J1441/60)/60)/24)+DATE(1970,1,1)</f>
        <v>42040.829872685179</v>
      </c>
      <c r="T1441" s="14">
        <f t="shared" si="45"/>
        <v>42070.829872685179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8">
        <f t="shared" si="44"/>
        <v>7.6923076923076926E-5</v>
      </c>
      <c r="P1442" s="10">
        <f>ROUND(E1442/L1442,2)</f>
        <v>1</v>
      </c>
      <c r="Q1442" t="s">
        <v>8325</v>
      </c>
      <c r="R1442" t="s">
        <v>8341</v>
      </c>
      <c r="S1442" s="14">
        <f>(((J1442/60)/60)/24)+DATE(1970,1,1)</f>
        <v>42486.748414351852</v>
      </c>
      <c r="T1442" s="14">
        <f t="shared" si="45"/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8">
        <f t="shared" si="44"/>
        <v>1.1222222222222222E-2</v>
      </c>
      <c r="P1443" s="10">
        <f>ROUND(E1443/L1443,2)</f>
        <v>673.33</v>
      </c>
      <c r="Q1443" t="s">
        <v>8325</v>
      </c>
      <c r="R1443" t="s">
        <v>8341</v>
      </c>
      <c r="S1443" s="14">
        <f>(((J1443/60)/60)/24)+DATE(1970,1,1)</f>
        <v>42198.765844907408</v>
      </c>
      <c r="T1443" s="14">
        <f t="shared" si="45"/>
        <v>42258.765844907408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8">
        <f t="shared" si="44"/>
        <v>0</v>
      </c>
      <c r="P1444" s="10" t="e">
        <f>ROUND(E1444/L1444,2)</f>
        <v>#DIV/0!</v>
      </c>
      <c r="Q1444" t="s">
        <v>8325</v>
      </c>
      <c r="R1444" t="s">
        <v>8341</v>
      </c>
      <c r="S1444" s="14">
        <f>(((J1444/60)/60)/24)+DATE(1970,1,1)</f>
        <v>42485.64534722222</v>
      </c>
      <c r="T1444" s="14">
        <f t="shared" si="45"/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8">
        <f t="shared" si="44"/>
        <v>0</v>
      </c>
      <c r="P1445" s="10" t="e">
        <f>ROUND(E1445/L1445,2)</f>
        <v>#DIV/0!</v>
      </c>
      <c r="Q1445" t="s">
        <v>8325</v>
      </c>
      <c r="R1445" t="s">
        <v>8341</v>
      </c>
      <c r="S1445" s="14">
        <f>(((J1445/60)/60)/24)+DATE(1970,1,1)</f>
        <v>42707.926030092596</v>
      </c>
      <c r="T1445" s="14">
        <f t="shared" si="45"/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8">
        <f t="shared" si="44"/>
        <v>0</v>
      </c>
      <c r="P1446" s="10" t="e">
        <f>ROUND(E1446/L1446,2)</f>
        <v>#DIV/0!</v>
      </c>
      <c r="Q1446" t="s">
        <v>8325</v>
      </c>
      <c r="R1446" t="s">
        <v>8341</v>
      </c>
      <c r="S1446" s="14">
        <f>(((J1446/60)/60)/24)+DATE(1970,1,1)</f>
        <v>42199.873402777783</v>
      </c>
      <c r="T1446" s="14">
        <f t="shared" si="45"/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8">
        <f t="shared" si="44"/>
        <v>0</v>
      </c>
      <c r="P1447" s="10" t="e">
        <f>ROUND(E1447/L1447,2)</f>
        <v>#DIV/0!</v>
      </c>
      <c r="Q1447" t="s">
        <v>8325</v>
      </c>
      <c r="R1447" t="s">
        <v>8341</v>
      </c>
      <c r="S1447" s="14">
        <f>(((J1447/60)/60)/24)+DATE(1970,1,1)</f>
        <v>42139.542303240742</v>
      </c>
      <c r="T1447" s="14">
        <f t="shared" si="45"/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8">
        <f t="shared" si="44"/>
        <v>0</v>
      </c>
      <c r="P1448" s="10" t="e">
        <f>ROUND(E1448/L1448,2)</f>
        <v>#DIV/0!</v>
      </c>
      <c r="Q1448" t="s">
        <v>8325</v>
      </c>
      <c r="R1448" t="s">
        <v>8341</v>
      </c>
      <c r="S1448" s="14">
        <f>(((J1448/60)/60)/24)+DATE(1970,1,1)</f>
        <v>42461.447662037041</v>
      </c>
      <c r="T1448" s="14">
        <f t="shared" si="45"/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8">
        <f t="shared" si="44"/>
        <v>1.4999999999999999E-4</v>
      </c>
      <c r="P1449" s="10">
        <f>ROUND(E1449/L1449,2)</f>
        <v>25</v>
      </c>
      <c r="Q1449" t="s">
        <v>8325</v>
      </c>
      <c r="R1449" t="s">
        <v>8341</v>
      </c>
      <c r="S1449" s="14">
        <f>(((J1449/60)/60)/24)+DATE(1970,1,1)</f>
        <v>42529.730717592596</v>
      </c>
      <c r="T1449" s="14">
        <f t="shared" si="45"/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8">
        <f t="shared" si="44"/>
        <v>0</v>
      </c>
      <c r="P1450" s="10" t="e">
        <f>ROUND(E1450/L1450,2)</f>
        <v>#DIV/0!</v>
      </c>
      <c r="Q1450" t="s">
        <v>8325</v>
      </c>
      <c r="R1450" t="s">
        <v>8341</v>
      </c>
      <c r="S1450" s="14">
        <f>(((J1450/60)/60)/24)+DATE(1970,1,1)</f>
        <v>42115.936550925922</v>
      </c>
      <c r="T1450" s="14">
        <f t="shared" si="45"/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8">
        <f t="shared" si="44"/>
        <v>0</v>
      </c>
      <c r="P1451" s="10" t="e">
        <f>ROUND(E1451/L1451,2)</f>
        <v>#DIV/0!</v>
      </c>
      <c r="Q1451" t="s">
        <v>8325</v>
      </c>
      <c r="R1451" t="s">
        <v>8341</v>
      </c>
      <c r="S1451" s="14">
        <f>(((J1451/60)/60)/24)+DATE(1970,1,1)</f>
        <v>42086.811400462961</v>
      </c>
      <c r="T1451" s="14">
        <f t="shared" si="45"/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8">
        <f t="shared" si="44"/>
        <v>1.0000000000000001E-5</v>
      </c>
      <c r="P1452" s="10">
        <f>ROUND(E1452/L1452,2)</f>
        <v>1</v>
      </c>
      <c r="Q1452" t="s">
        <v>8325</v>
      </c>
      <c r="R1452" t="s">
        <v>8341</v>
      </c>
      <c r="S1452" s="14">
        <f>(((J1452/60)/60)/24)+DATE(1970,1,1)</f>
        <v>42390.171261574069</v>
      </c>
      <c r="T1452" s="14">
        <f t="shared" si="45"/>
        <v>42420.171261574069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8">
        <f t="shared" si="44"/>
        <v>1.0554089709762533E-4</v>
      </c>
      <c r="P1453" s="10">
        <f>ROUND(E1453/L1453,2)</f>
        <v>1</v>
      </c>
      <c r="Q1453" t="s">
        <v>8325</v>
      </c>
      <c r="R1453" t="s">
        <v>8341</v>
      </c>
      <c r="S1453" s="14">
        <f>(((J1453/60)/60)/24)+DATE(1970,1,1)</f>
        <v>41931.959016203706</v>
      </c>
      <c r="T1453" s="14">
        <f t="shared" si="45"/>
        <v>41962.00068287037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8">
        <f t="shared" si="44"/>
        <v>0</v>
      </c>
      <c r="P1454" s="10" t="e">
        <f>ROUND(E1454/L1454,2)</f>
        <v>#DIV/0!</v>
      </c>
      <c r="Q1454" t="s">
        <v>8325</v>
      </c>
      <c r="R1454" t="s">
        <v>8341</v>
      </c>
      <c r="S1454" s="14">
        <f>(((J1454/60)/60)/24)+DATE(1970,1,1)</f>
        <v>41818.703275462962</v>
      </c>
      <c r="T1454" s="14">
        <f t="shared" si="45"/>
        <v>41848.703275462962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8">
        <f t="shared" si="44"/>
        <v>0</v>
      </c>
      <c r="P1455" s="10" t="e">
        <f>ROUND(E1455/L1455,2)</f>
        <v>#DIV/0!</v>
      </c>
      <c r="Q1455" t="s">
        <v>8325</v>
      </c>
      <c r="R1455" t="s">
        <v>8341</v>
      </c>
      <c r="S1455" s="14">
        <f>(((J1455/60)/60)/24)+DATE(1970,1,1)</f>
        <v>42795.696145833332</v>
      </c>
      <c r="T1455" s="14">
        <f t="shared" si="45"/>
        <v>42840.654479166667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8">
        <f t="shared" si="44"/>
        <v>8.5714285714285719E-3</v>
      </c>
      <c r="P1456" s="10">
        <f>ROUND(E1456/L1456,2)</f>
        <v>15</v>
      </c>
      <c r="Q1456" t="s">
        <v>8325</v>
      </c>
      <c r="R1456" t="s">
        <v>8341</v>
      </c>
      <c r="S1456" s="14">
        <f>(((J1456/60)/60)/24)+DATE(1970,1,1)</f>
        <v>42463.866666666669</v>
      </c>
      <c r="T1456" s="14">
        <f t="shared" si="45"/>
        <v>42484.915972222225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8">
        <f t="shared" si="44"/>
        <v>0.105</v>
      </c>
      <c r="P1457" s="10">
        <f>ROUND(E1457/L1457,2)</f>
        <v>225</v>
      </c>
      <c r="Q1457" t="s">
        <v>8325</v>
      </c>
      <c r="R1457" t="s">
        <v>8341</v>
      </c>
      <c r="S1457" s="14">
        <f>(((J1457/60)/60)/24)+DATE(1970,1,1)</f>
        <v>41832.672685185185</v>
      </c>
      <c r="T1457" s="14">
        <f t="shared" si="45"/>
        <v>41887.568749999999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8">
        <f t="shared" si="44"/>
        <v>2.9000000000000001E-2</v>
      </c>
      <c r="P1458" s="10">
        <f>ROUND(E1458/L1458,2)</f>
        <v>48.33</v>
      </c>
      <c r="Q1458" t="s">
        <v>8325</v>
      </c>
      <c r="R1458" t="s">
        <v>8341</v>
      </c>
      <c r="S1458" s="14">
        <f>(((J1458/60)/60)/24)+DATE(1970,1,1)</f>
        <v>42708.668576388889</v>
      </c>
      <c r="T1458" s="14">
        <f t="shared" si="45"/>
        <v>42738.668576388889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8">
        <f t="shared" si="44"/>
        <v>0</v>
      </c>
      <c r="P1459" s="10" t="e">
        <f>ROUND(E1459/L1459,2)</f>
        <v>#DIV/0!</v>
      </c>
      <c r="Q1459" t="s">
        <v>8325</v>
      </c>
      <c r="R1459" t="s">
        <v>8341</v>
      </c>
      <c r="S1459" s="14">
        <f>(((J1459/60)/60)/24)+DATE(1970,1,1)</f>
        <v>42289.89634259259</v>
      </c>
      <c r="T1459" s="14">
        <f t="shared" si="45"/>
        <v>42319.938009259262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8">
        <f t="shared" si="44"/>
        <v>0</v>
      </c>
      <c r="P1460" s="10" t="e">
        <f>ROUND(E1460/L1460,2)</f>
        <v>#DIV/0!</v>
      </c>
      <c r="Q1460" t="s">
        <v>8325</v>
      </c>
      <c r="R1460" t="s">
        <v>8341</v>
      </c>
      <c r="S1460" s="14">
        <f>(((J1460/60)/60)/24)+DATE(1970,1,1)</f>
        <v>41831.705555555556</v>
      </c>
      <c r="T1460" s="14">
        <f t="shared" si="45"/>
        <v>41862.166666666664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8">
        <f t="shared" si="44"/>
        <v>0</v>
      </c>
      <c r="P1461" s="10" t="e">
        <f>ROUND(E1461/L1461,2)</f>
        <v>#DIV/0!</v>
      </c>
      <c r="Q1461" t="s">
        <v>8325</v>
      </c>
      <c r="R1461" t="s">
        <v>8341</v>
      </c>
      <c r="S1461" s="14">
        <f>(((J1461/60)/60)/24)+DATE(1970,1,1)</f>
        <v>42312.204814814817</v>
      </c>
      <c r="T1461" s="14">
        <f t="shared" si="45"/>
        <v>42340.725694444445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8">
        <f t="shared" si="44"/>
        <v>0</v>
      </c>
      <c r="P1462" s="10" t="e">
        <f>ROUND(E1462/L1462,2)</f>
        <v>#DIV/0!</v>
      </c>
      <c r="Q1462" t="s">
        <v>8325</v>
      </c>
      <c r="R1462" t="s">
        <v>8341</v>
      </c>
      <c r="S1462" s="14">
        <f>(((J1462/60)/60)/24)+DATE(1970,1,1)</f>
        <v>41915.896967592591</v>
      </c>
      <c r="T1462" s="14">
        <f t="shared" si="45"/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8">
        <f t="shared" si="44"/>
        <v>1.012446</v>
      </c>
      <c r="P1463" s="10">
        <f>ROUND(E1463/L1463,2)</f>
        <v>44.67</v>
      </c>
      <c r="Q1463" t="s">
        <v>8325</v>
      </c>
      <c r="R1463" t="s">
        <v>8342</v>
      </c>
      <c r="S1463" s="14">
        <f>(((J1463/60)/60)/24)+DATE(1970,1,1)</f>
        <v>41899.645300925928</v>
      </c>
      <c r="T1463" s="14">
        <f t="shared" si="45"/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8">
        <f t="shared" si="44"/>
        <v>1.085175</v>
      </c>
      <c r="P1464" s="10">
        <f>ROUND(E1464/L1464,2)</f>
        <v>28.94</v>
      </c>
      <c r="Q1464" t="s">
        <v>8325</v>
      </c>
      <c r="R1464" t="s">
        <v>8342</v>
      </c>
      <c r="S1464" s="14">
        <f>(((J1464/60)/60)/24)+DATE(1970,1,1)</f>
        <v>41344.662858796299</v>
      </c>
      <c r="T1464" s="14">
        <f t="shared" si="45"/>
        <v>41374.662858796299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8">
        <f t="shared" si="44"/>
        <v>1.4766666666666666</v>
      </c>
      <c r="P1465" s="10">
        <f>ROUND(E1465/L1465,2)</f>
        <v>35.44</v>
      </c>
      <c r="Q1465" t="s">
        <v>8325</v>
      </c>
      <c r="R1465" t="s">
        <v>8342</v>
      </c>
      <c r="S1465" s="14">
        <f>(((J1465/60)/60)/24)+DATE(1970,1,1)</f>
        <v>41326.911319444444</v>
      </c>
      <c r="T1465" s="14">
        <f t="shared" si="45"/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8">
        <f t="shared" si="44"/>
        <v>1.6319999999999999</v>
      </c>
      <c r="P1466" s="10">
        <f>ROUND(E1466/L1466,2)</f>
        <v>34.869999999999997</v>
      </c>
      <c r="Q1466" t="s">
        <v>8325</v>
      </c>
      <c r="R1466" t="s">
        <v>8342</v>
      </c>
      <c r="S1466" s="14">
        <f>(((J1466/60)/60)/24)+DATE(1970,1,1)</f>
        <v>41291.661550925928</v>
      </c>
      <c r="T1466" s="14">
        <f t="shared" si="45"/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8">
        <f t="shared" si="44"/>
        <v>4.5641449999999999</v>
      </c>
      <c r="P1467" s="10">
        <f>ROUND(E1467/L1467,2)</f>
        <v>52.62</v>
      </c>
      <c r="Q1467" t="s">
        <v>8325</v>
      </c>
      <c r="R1467" t="s">
        <v>8342</v>
      </c>
      <c r="S1467" s="14">
        <f>(((J1467/60)/60)/24)+DATE(1970,1,1)</f>
        <v>40959.734398148146</v>
      </c>
      <c r="T1467" s="14">
        <f t="shared" si="45"/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8">
        <f t="shared" si="44"/>
        <v>1.0787731249999999</v>
      </c>
      <c r="P1468" s="10">
        <f>ROUND(E1468/L1468,2)</f>
        <v>69.599999999999994</v>
      </c>
      <c r="Q1468" t="s">
        <v>8325</v>
      </c>
      <c r="R1468" t="s">
        <v>8342</v>
      </c>
      <c r="S1468" s="14">
        <f>(((J1468/60)/60)/24)+DATE(1970,1,1)</f>
        <v>42340.172060185185</v>
      </c>
      <c r="T1468" s="14">
        <f t="shared" si="45"/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8">
        <f t="shared" si="44"/>
        <v>1.1508</v>
      </c>
      <c r="P1469" s="10">
        <f>ROUND(E1469/L1469,2)</f>
        <v>76.72</v>
      </c>
      <c r="Q1469" t="s">
        <v>8325</v>
      </c>
      <c r="R1469" t="s">
        <v>8342</v>
      </c>
      <c r="S1469" s="14">
        <f>(((J1469/60)/60)/24)+DATE(1970,1,1)</f>
        <v>40933.80190972222</v>
      </c>
      <c r="T1469" s="14">
        <f t="shared" si="45"/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8">
        <f t="shared" si="44"/>
        <v>1.0236842105263158</v>
      </c>
      <c r="P1470" s="10">
        <f>ROUND(E1470/L1470,2)</f>
        <v>33.19</v>
      </c>
      <c r="Q1470" t="s">
        <v>8325</v>
      </c>
      <c r="R1470" t="s">
        <v>8342</v>
      </c>
      <c r="S1470" s="14">
        <f>(((J1470/60)/60)/24)+DATE(1970,1,1)</f>
        <v>40646.014456018522</v>
      </c>
      <c r="T1470" s="14">
        <f t="shared" si="45"/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8">
        <f t="shared" si="44"/>
        <v>1.0842485875706214</v>
      </c>
      <c r="P1471" s="10">
        <f>ROUND(E1471/L1471,2)</f>
        <v>149.46</v>
      </c>
      <c r="Q1471" t="s">
        <v>8325</v>
      </c>
      <c r="R1471" t="s">
        <v>8342</v>
      </c>
      <c r="S1471" s="14">
        <f>(((J1471/60)/60)/24)+DATE(1970,1,1)</f>
        <v>41290.598483796297</v>
      </c>
      <c r="T1471" s="14">
        <f t="shared" si="45"/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8">
        <f t="shared" si="44"/>
        <v>1.2513333333333334</v>
      </c>
      <c r="P1472" s="10">
        <f>ROUND(E1472/L1472,2)</f>
        <v>23.17</v>
      </c>
      <c r="Q1472" t="s">
        <v>8325</v>
      </c>
      <c r="R1472" t="s">
        <v>8342</v>
      </c>
      <c r="S1472" s="14">
        <f>(((J1472/60)/60)/24)+DATE(1970,1,1)</f>
        <v>41250.827118055553</v>
      </c>
      <c r="T1472" s="14">
        <f t="shared" si="45"/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8">
        <f t="shared" si="44"/>
        <v>1.03840625</v>
      </c>
      <c r="P1473" s="10">
        <f>ROUND(E1473/L1473,2)</f>
        <v>96.88</v>
      </c>
      <c r="Q1473" t="s">
        <v>8325</v>
      </c>
      <c r="R1473" t="s">
        <v>8342</v>
      </c>
      <c r="S1473" s="14">
        <f>(((J1473/60)/60)/24)+DATE(1970,1,1)</f>
        <v>42073.957569444443</v>
      </c>
      <c r="T1473" s="14">
        <f t="shared" si="45"/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8">
        <f t="shared" si="44"/>
        <v>1.3870400000000001</v>
      </c>
      <c r="P1474" s="10">
        <f>ROUND(E1474/L1474,2)</f>
        <v>103.2</v>
      </c>
      <c r="Q1474" t="s">
        <v>8325</v>
      </c>
      <c r="R1474" t="s">
        <v>8342</v>
      </c>
      <c r="S1474" s="14">
        <f>(((J1474/60)/60)/24)+DATE(1970,1,1)</f>
        <v>41533.542858796296</v>
      </c>
      <c r="T1474" s="14">
        <f t="shared" si="45"/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8">
        <f t="shared" ref="O1475:O1538" si="46">E1475/D1475</f>
        <v>1.20516</v>
      </c>
      <c r="P1475" s="10">
        <f>ROUND(E1475/L1475,2)</f>
        <v>38.46</v>
      </c>
      <c r="Q1475" t="s">
        <v>8325</v>
      </c>
      <c r="R1475" t="s">
        <v>8342</v>
      </c>
      <c r="S1475" s="14">
        <f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8">
        <f t="shared" si="46"/>
        <v>1.1226666666666667</v>
      </c>
      <c r="P1476" s="10">
        <f>ROUND(E1476/L1476,2)</f>
        <v>44.32</v>
      </c>
      <c r="Q1476" t="s">
        <v>8325</v>
      </c>
      <c r="R1476" t="s">
        <v>8342</v>
      </c>
      <c r="S1476" s="14">
        <f>(((J1476/60)/60)/24)+DATE(1970,1,1)</f>
        <v>41500.727916666663</v>
      </c>
      <c r="T1476" s="14">
        <f t="shared" si="47"/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8">
        <f t="shared" si="46"/>
        <v>1.8866966666666667</v>
      </c>
      <c r="P1477" s="10">
        <f>ROUND(E1477/L1477,2)</f>
        <v>64.17</v>
      </c>
      <c r="Q1477" t="s">
        <v>8325</v>
      </c>
      <c r="R1477" t="s">
        <v>8342</v>
      </c>
      <c r="S1477" s="14">
        <f>(((J1477/60)/60)/24)+DATE(1970,1,1)</f>
        <v>41960.722951388889</v>
      </c>
      <c r="T1477" s="14">
        <f t="shared" si="47"/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8">
        <f t="shared" si="46"/>
        <v>6.6155466666666669</v>
      </c>
      <c r="P1478" s="10">
        <f>ROUND(E1478/L1478,2)</f>
        <v>43.33</v>
      </c>
      <c r="Q1478" t="s">
        <v>8325</v>
      </c>
      <c r="R1478" t="s">
        <v>8342</v>
      </c>
      <c r="S1478" s="14">
        <f>(((J1478/60)/60)/24)+DATE(1970,1,1)</f>
        <v>40766.041921296295</v>
      </c>
      <c r="T1478" s="14">
        <f t="shared" si="47"/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8">
        <f t="shared" si="46"/>
        <v>1.1131</v>
      </c>
      <c r="P1479" s="10">
        <f>ROUND(E1479/L1479,2)</f>
        <v>90.5</v>
      </c>
      <c r="Q1479" t="s">
        <v>8325</v>
      </c>
      <c r="R1479" t="s">
        <v>8342</v>
      </c>
      <c r="S1479" s="14">
        <f>(((J1479/60)/60)/24)+DATE(1970,1,1)</f>
        <v>40840.615787037037</v>
      </c>
      <c r="T1479" s="14">
        <f t="shared" si="47"/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8">
        <f t="shared" si="46"/>
        <v>11.8161422</v>
      </c>
      <c r="P1480" s="10">
        <f>ROUND(E1480/L1480,2)</f>
        <v>29.19</v>
      </c>
      <c r="Q1480" t="s">
        <v>8325</v>
      </c>
      <c r="R1480" t="s">
        <v>8342</v>
      </c>
      <c r="S1480" s="14">
        <f>(((J1480/60)/60)/24)+DATE(1970,1,1)</f>
        <v>41394.871678240743</v>
      </c>
      <c r="T1480" s="14">
        <f t="shared" si="47"/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8">
        <f t="shared" si="46"/>
        <v>1.37375</v>
      </c>
      <c r="P1481" s="10">
        <f>ROUND(E1481/L1481,2)</f>
        <v>30.96</v>
      </c>
      <c r="Q1481" t="s">
        <v>8325</v>
      </c>
      <c r="R1481" t="s">
        <v>8342</v>
      </c>
      <c r="S1481" s="14">
        <f>(((J1481/60)/60)/24)+DATE(1970,1,1)</f>
        <v>41754.745243055557</v>
      </c>
      <c r="T1481" s="14">
        <f t="shared" si="47"/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8">
        <f t="shared" si="46"/>
        <v>1.170404</v>
      </c>
      <c r="P1482" s="10">
        <f>ROUND(E1482/L1482,2)</f>
        <v>92.16</v>
      </c>
      <c r="Q1482" t="s">
        <v>8325</v>
      </c>
      <c r="R1482" t="s">
        <v>8342</v>
      </c>
      <c r="S1482" s="14">
        <f>(((J1482/60)/60)/24)+DATE(1970,1,1)</f>
        <v>41464.934016203704</v>
      </c>
      <c r="T1482" s="14">
        <f t="shared" si="47"/>
        <v>41481.708333333336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8">
        <f t="shared" si="46"/>
        <v>2.1000000000000001E-2</v>
      </c>
      <c r="P1483" s="10">
        <f>ROUND(E1483/L1483,2)</f>
        <v>17.5</v>
      </c>
      <c r="Q1483" t="s">
        <v>8325</v>
      </c>
      <c r="R1483" t="s">
        <v>8327</v>
      </c>
      <c r="S1483" s="14">
        <f>(((J1483/60)/60)/24)+DATE(1970,1,1)</f>
        <v>41550.922974537039</v>
      </c>
      <c r="T1483" s="14">
        <f t="shared" si="47"/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8">
        <f t="shared" si="46"/>
        <v>1E-3</v>
      </c>
      <c r="P1484" s="10">
        <f>ROUND(E1484/L1484,2)</f>
        <v>5</v>
      </c>
      <c r="Q1484" t="s">
        <v>8325</v>
      </c>
      <c r="R1484" t="s">
        <v>8327</v>
      </c>
      <c r="S1484" s="14">
        <f>(((J1484/60)/60)/24)+DATE(1970,1,1)</f>
        <v>41136.85805555556</v>
      </c>
      <c r="T1484" s="14">
        <f t="shared" si="47"/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8">
        <f t="shared" si="46"/>
        <v>7.1428571428571426E-3</v>
      </c>
      <c r="P1485" s="10">
        <f>ROUND(E1485/L1485,2)</f>
        <v>25</v>
      </c>
      <c r="Q1485" t="s">
        <v>8325</v>
      </c>
      <c r="R1485" t="s">
        <v>8327</v>
      </c>
      <c r="S1485" s="14">
        <f>(((J1485/60)/60)/24)+DATE(1970,1,1)</f>
        <v>42548.192997685182</v>
      </c>
      <c r="T1485" s="14">
        <f t="shared" si="47"/>
        <v>42573.192997685182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8">
        <f t="shared" si="46"/>
        <v>0</v>
      </c>
      <c r="P1486" s="10" t="e">
        <f>ROUND(E1486/L1486,2)</f>
        <v>#DIV/0!</v>
      </c>
      <c r="Q1486" t="s">
        <v>8325</v>
      </c>
      <c r="R1486" t="s">
        <v>8327</v>
      </c>
      <c r="S1486" s="14">
        <f>(((J1486/60)/60)/24)+DATE(1970,1,1)</f>
        <v>41053.200960648144</v>
      </c>
      <c r="T1486" s="14">
        <f t="shared" si="47"/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8">
        <f t="shared" si="46"/>
        <v>2.2388059701492536E-2</v>
      </c>
      <c r="P1487" s="10">
        <f>ROUND(E1487/L1487,2)</f>
        <v>50</v>
      </c>
      <c r="Q1487" t="s">
        <v>8325</v>
      </c>
      <c r="R1487" t="s">
        <v>8327</v>
      </c>
      <c r="S1487" s="14">
        <f>(((J1487/60)/60)/24)+DATE(1970,1,1)</f>
        <v>42130.795983796299</v>
      </c>
      <c r="T1487" s="14">
        <f t="shared" si="47"/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8">
        <f t="shared" si="46"/>
        <v>2.3999999999999998E-3</v>
      </c>
      <c r="P1488" s="10">
        <f>ROUND(E1488/L1488,2)</f>
        <v>16</v>
      </c>
      <c r="Q1488" t="s">
        <v>8325</v>
      </c>
      <c r="R1488" t="s">
        <v>8327</v>
      </c>
      <c r="S1488" s="14">
        <f>(((J1488/60)/60)/24)+DATE(1970,1,1)</f>
        <v>42032.168530092589</v>
      </c>
      <c r="T1488" s="14">
        <f t="shared" si="47"/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8">
        <f t="shared" si="46"/>
        <v>0</v>
      </c>
      <c r="P1489" s="10" t="e">
        <f>ROUND(E1489/L1489,2)</f>
        <v>#DIV/0!</v>
      </c>
      <c r="Q1489" t="s">
        <v>8325</v>
      </c>
      <c r="R1489" t="s">
        <v>8327</v>
      </c>
      <c r="S1489" s="14">
        <f>(((J1489/60)/60)/24)+DATE(1970,1,1)</f>
        <v>42554.917488425926</v>
      </c>
      <c r="T1489" s="14">
        <f t="shared" si="47"/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8">
        <f t="shared" si="46"/>
        <v>2.4E-2</v>
      </c>
      <c r="P1490" s="10">
        <f>ROUND(E1490/L1490,2)</f>
        <v>60</v>
      </c>
      <c r="Q1490" t="s">
        <v>8325</v>
      </c>
      <c r="R1490" t="s">
        <v>8327</v>
      </c>
      <c r="S1490" s="14">
        <f>(((J1490/60)/60)/24)+DATE(1970,1,1)</f>
        <v>41614.563194444447</v>
      </c>
      <c r="T1490" s="14">
        <f t="shared" si="47"/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8">
        <f t="shared" si="46"/>
        <v>0</v>
      </c>
      <c r="P1491" s="10" t="e">
        <f>ROUND(E1491/L1491,2)</f>
        <v>#DIV/0!</v>
      </c>
      <c r="Q1491" t="s">
        <v>8325</v>
      </c>
      <c r="R1491" t="s">
        <v>8327</v>
      </c>
      <c r="S1491" s="14">
        <f>(((J1491/60)/60)/24)+DATE(1970,1,1)</f>
        <v>41198.611712962964</v>
      </c>
      <c r="T1491" s="14">
        <f t="shared" si="47"/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8">
        <f t="shared" si="46"/>
        <v>0.30862068965517242</v>
      </c>
      <c r="P1492" s="10">
        <f>ROUND(E1492/L1492,2)</f>
        <v>47.11</v>
      </c>
      <c r="Q1492" t="s">
        <v>8325</v>
      </c>
      <c r="R1492" t="s">
        <v>8327</v>
      </c>
      <c r="S1492" s="14">
        <f>(((J1492/60)/60)/24)+DATE(1970,1,1)</f>
        <v>41520.561041666668</v>
      </c>
      <c r="T1492" s="14">
        <f t="shared" si="47"/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8">
        <f t="shared" si="46"/>
        <v>8.3333333333333329E-2</v>
      </c>
      <c r="P1493" s="10">
        <f>ROUND(E1493/L1493,2)</f>
        <v>100</v>
      </c>
      <c r="Q1493" t="s">
        <v>8325</v>
      </c>
      <c r="R1493" t="s">
        <v>8327</v>
      </c>
      <c r="S1493" s="14">
        <f>(((J1493/60)/60)/24)+DATE(1970,1,1)</f>
        <v>41991.713460648149</v>
      </c>
      <c r="T1493" s="14">
        <f t="shared" si="47"/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8">
        <f t="shared" si="46"/>
        <v>7.4999999999999997E-3</v>
      </c>
      <c r="P1494" s="10">
        <f>ROUND(E1494/L1494,2)</f>
        <v>15</v>
      </c>
      <c r="Q1494" t="s">
        <v>8325</v>
      </c>
      <c r="R1494" t="s">
        <v>8327</v>
      </c>
      <c r="S1494" s="14">
        <f>(((J1494/60)/60)/24)+DATE(1970,1,1)</f>
        <v>40682.884791666671</v>
      </c>
      <c r="T1494" s="14">
        <f t="shared" si="47"/>
        <v>40712.884791666671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8">
        <f t="shared" si="46"/>
        <v>0</v>
      </c>
      <c r="P1495" s="10" t="e">
        <f>ROUND(E1495/L1495,2)</f>
        <v>#DIV/0!</v>
      </c>
      <c r="Q1495" t="s">
        <v>8325</v>
      </c>
      <c r="R1495" t="s">
        <v>8327</v>
      </c>
      <c r="S1495" s="14">
        <f>(((J1495/60)/60)/24)+DATE(1970,1,1)</f>
        <v>41411.866608796299</v>
      </c>
      <c r="T1495" s="14">
        <f t="shared" si="47"/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8">
        <f t="shared" si="46"/>
        <v>8.8999999999999996E-2</v>
      </c>
      <c r="P1496" s="10">
        <f>ROUND(E1496/L1496,2)</f>
        <v>40.450000000000003</v>
      </c>
      <c r="Q1496" t="s">
        <v>8325</v>
      </c>
      <c r="R1496" t="s">
        <v>8327</v>
      </c>
      <c r="S1496" s="14">
        <f>(((J1496/60)/60)/24)+DATE(1970,1,1)</f>
        <v>42067.722372685181</v>
      </c>
      <c r="T1496" s="14">
        <f t="shared" si="47"/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8">
        <f t="shared" si="46"/>
        <v>0</v>
      </c>
      <c r="P1497" s="10" t="e">
        <f>ROUND(E1497/L1497,2)</f>
        <v>#DIV/0!</v>
      </c>
      <c r="Q1497" t="s">
        <v>8325</v>
      </c>
      <c r="R1497" t="s">
        <v>8327</v>
      </c>
      <c r="S1497" s="14">
        <f>(((J1497/60)/60)/24)+DATE(1970,1,1)</f>
        <v>40752.789710648147</v>
      </c>
      <c r="T1497" s="14">
        <f t="shared" si="47"/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8">
        <f t="shared" si="46"/>
        <v>0</v>
      </c>
      <c r="P1498" s="10" t="e">
        <f>ROUND(E1498/L1498,2)</f>
        <v>#DIV/0!</v>
      </c>
      <c r="Q1498" t="s">
        <v>8325</v>
      </c>
      <c r="R1498" t="s">
        <v>8327</v>
      </c>
      <c r="S1498" s="14">
        <f>(((J1498/60)/60)/24)+DATE(1970,1,1)</f>
        <v>41838.475219907406</v>
      </c>
      <c r="T1498" s="14">
        <f t="shared" si="47"/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8">
        <f t="shared" si="46"/>
        <v>6.666666666666667E-5</v>
      </c>
      <c r="P1499" s="10">
        <f>ROUND(E1499/L1499,2)</f>
        <v>1</v>
      </c>
      <c r="Q1499" t="s">
        <v>8325</v>
      </c>
      <c r="R1499" t="s">
        <v>8327</v>
      </c>
      <c r="S1499" s="14">
        <f>(((J1499/60)/60)/24)+DATE(1970,1,1)</f>
        <v>41444.64261574074</v>
      </c>
      <c r="T1499" s="14">
        <f t="shared" si="47"/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8">
        <f t="shared" si="46"/>
        <v>1.9E-2</v>
      </c>
      <c r="P1500" s="10">
        <f>ROUND(E1500/L1500,2)</f>
        <v>19</v>
      </c>
      <c r="Q1500" t="s">
        <v>8325</v>
      </c>
      <c r="R1500" t="s">
        <v>8327</v>
      </c>
      <c r="S1500" s="14">
        <f>(((J1500/60)/60)/24)+DATE(1970,1,1)</f>
        <v>41840.983541666668</v>
      </c>
      <c r="T1500" s="14">
        <f t="shared" si="47"/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8">
        <f t="shared" si="46"/>
        <v>2.5000000000000001E-3</v>
      </c>
      <c r="P1501" s="10">
        <f>ROUND(E1501/L1501,2)</f>
        <v>5</v>
      </c>
      <c r="Q1501" t="s">
        <v>8325</v>
      </c>
      <c r="R1501" t="s">
        <v>8327</v>
      </c>
      <c r="S1501" s="14">
        <f>(((J1501/60)/60)/24)+DATE(1970,1,1)</f>
        <v>42527.007326388892</v>
      </c>
      <c r="T1501" s="14">
        <f t="shared" si="47"/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8">
        <f t="shared" si="46"/>
        <v>0.25035714285714283</v>
      </c>
      <c r="P1502" s="10">
        <f>ROUND(E1502/L1502,2)</f>
        <v>46.73</v>
      </c>
      <c r="Q1502" t="s">
        <v>8325</v>
      </c>
      <c r="R1502" t="s">
        <v>8327</v>
      </c>
      <c r="S1502" s="14">
        <f>(((J1502/60)/60)/24)+DATE(1970,1,1)</f>
        <v>41365.904594907406</v>
      </c>
      <c r="T1502" s="14">
        <f t="shared" si="47"/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8">
        <f t="shared" si="46"/>
        <v>1.6633076923076924</v>
      </c>
      <c r="P1503" s="10">
        <f>ROUND(E1503/L1503,2)</f>
        <v>97.73</v>
      </c>
      <c r="Q1503" t="s">
        <v>8338</v>
      </c>
      <c r="R1503" t="s">
        <v>8339</v>
      </c>
      <c r="S1503" s="14">
        <f>(((J1503/60)/60)/24)+DATE(1970,1,1)</f>
        <v>42163.583599537036</v>
      </c>
      <c r="T1503" s="14">
        <f t="shared" si="47"/>
        <v>42193.583599537036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8">
        <f t="shared" si="46"/>
        <v>1.0144545454545455</v>
      </c>
      <c r="P1504" s="10">
        <f>ROUND(E1504/L1504,2)</f>
        <v>67.84</v>
      </c>
      <c r="Q1504" t="s">
        <v>8338</v>
      </c>
      <c r="R1504" t="s">
        <v>8339</v>
      </c>
      <c r="S1504" s="14">
        <f>(((J1504/60)/60)/24)+DATE(1970,1,1)</f>
        <v>42426.542592592596</v>
      </c>
      <c r="T1504" s="14">
        <f t="shared" si="47"/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8">
        <f t="shared" si="46"/>
        <v>1.0789146666666667</v>
      </c>
      <c r="P1505" s="10">
        <f>ROUND(E1505/L1505,2)</f>
        <v>56.98</v>
      </c>
      <c r="Q1505" t="s">
        <v>8338</v>
      </c>
      <c r="R1505" t="s">
        <v>8339</v>
      </c>
      <c r="S1505" s="14">
        <f>(((J1505/60)/60)/24)+DATE(1970,1,1)</f>
        <v>42606.347233796296</v>
      </c>
      <c r="T1505" s="14">
        <f t="shared" si="47"/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8">
        <f t="shared" si="46"/>
        <v>2.7793846153846156</v>
      </c>
      <c r="P1506" s="10">
        <f>ROUND(E1506/L1506,2)</f>
        <v>67.16</v>
      </c>
      <c r="Q1506" t="s">
        <v>8338</v>
      </c>
      <c r="R1506" t="s">
        <v>8339</v>
      </c>
      <c r="S1506" s="14">
        <f>(((J1506/60)/60)/24)+DATE(1970,1,1)</f>
        <v>41772.657685185186</v>
      </c>
      <c r="T1506" s="14">
        <f t="shared" si="47"/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8">
        <f t="shared" si="46"/>
        <v>1.0358125</v>
      </c>
      <c r="P1507" s="10">
        <f>ROUND(E1507/L1507,2)</f>
        <v>48.04</v>
      </c>
      <c r="Q1507" t="s">
        <v>8338</v>
      </c>
      <c r="R1507" t="s">
        <v>8339</v>
      </c>
      <c r="S1507" s="14">
        <f>(((J1507/60)/60)/24)+DATE(1970,1,1)</f>
        <v>42414.44332175926</v>
      </c>
      <c r="T1507" s="14">
        <f t="shared" si="47"/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8">
        <f t="shared" si="46"/>
        <v>1.1140000000000001</v>
      </c>
      <c r="P1508" s="10">
        <f>ROUND(E1508/L1508,2)</f>
        <v>38.86</v>
      </c>
      <c r="Q1508" t="s">
        <v>8338</v>
      </c>
      <c r="R1508" t="s">
        <v>8339</v>
      </c>
      <c r="S1508" s="14">
        <f>(((J1508/60)/60)/24)+DATE(1970,1,1)</f>
        <v>41814.785925925928</v>
      </c>
      <c r="T1508" s="14">
        <f t="shared" si="47"/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8">
        <f t="shared" si="46"/>
        <v>2.15</v>
      </c>
      <c r="P1509" s="10">
        <f>ROUND(E1509/L1509,2)</f>
        <v>78.180000000000007</v>
      </c>
      <c r="Q1509" t="s">
        <v>8338</v>
      </c>
      <c r="R1509" t="s">
        <v>8339</v>
      </c>
      <c r="S1509" s="14">
        <f>(((J1509/60)/60)/24)+DATE(1970,1,1)</f>
        <v>40254.450335648151</v>
      </c>
      <c r="T1509" s="14">
        <f t="shared" si="47"/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8">
        <f t="shared" si="46"/>
        <v>1.1076216216216217</v>
      </c>
      <c r="P1510" s="10">
        <f>ROUND(E1510/L1510,2)</f>
        <v>97.11</v>
      </c>
      <c r="Q1510" t="s">
        <v>8338</v>
      </c>
      <c r="R1510" t="s">
        <v>8339</v>
      </c>
      <c r="S1510" s="14">
        <f>(((J1510/60)/60)/24)+DATE(1970,1,1)</f>
        <v>41786.614363425928</v>
      </c>
      <c r="T1510" s="14">
        <f t="shared" si="47"/>
        <v>41817.614363425928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8">
        <f t="shared" si="46"/>
        <v>1.2364125714285714</v>
      </c>
      <c r="P1511" s="10">
        <f>ROUND(E1511/L1511,2)</f>
        <v>110.39</v>
      </c>
      <c r="Q1511" t="s">
        <v>8338</v>
      </c>
      <c r="R1511" t="s">
        <v>8339</v>
      </c>
      <c r="S1511" s="14">
        <f>(((J1511/60)/60)/24)+DATE(1970,1,1)</f>
        <v>42751.533391203702</v>
      </c>
      <c r="T1511" s="14">
        <f t="shared" si="47"/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8">
        <f t="shared" si="46"/>
        <v>1.0103500000000001</v>
      </c>
      <c r="P1512" s="10">
        <f>ROUND(E1512/L1512,2)</f>
        <v>39.92</v>
      </c>
      <c r="Q1512" t="s">
        <v>8338</v>
      </c>
      <c r="R1512" t="s">
        <v>8339</v>
      </c>
      <c r="S1512" s="14">
        <f>(((J1512/60)/60)/24)+DATE(1970,1,1)</f>
        <v>41809.385162037033</v>
      </c>
      <c r="T1512" s="14">
        <f t="shared" si="47"/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8">
        <f t="shared" si="46"/>
        <v>1.1179285714285714</v>
      </c>
      <c r="P1513" s="10">
        <f>ROUND(E1513/L1513,2)</f>
        <v>75.98</v>
      </c>
      <c r="Q1513" t="s">
        <v>8338</v>
      </c>
      <c r="R1513" t="s">
        <v>8339</v>
      </c>
      <c r="S1513" s="14">
        <f>(((J1513/60)/60)/24)+DATE(1970,1,1)</f>
        <v>42296.583379629628</v>
      </c>
      <c r="T1513" s="14">
        <f t="shared" si="47"/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8">
        <f t="shared" si="46"/>
        <v>5.5877142857142861</v>
      </c>
      <c r="P1514" s="10">
        <f>ROUND(E1514/L1514,2)</f>
        <v>58.38</v>
      </c>
      <c r="Q1514" t="s">
        <v>8338</v>
      </c>
      <c r="R1514" t="s">
        <v>8339</v>
      </c>
      <c r="S1514" s="14">
        <f>(((J1514/60)/60)/24)+DATE(1970,1,1)</f>
        <v>42741.684479166666</v>
      </c>
      <c r="T1514" s="14">
        <f t="shared" si="47"/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8">
        <f t="shared" si="46"/>
        <v>1.5001875</v>
      </c>
      <c r="P1515" s="10">
        <f>ROUND(E1515/L1515,2)</f>
        <v>55.82</v>
      </c>
      <c r="Q1515" t="s">
        <v>8338</v>
      </c>
      <c r="R1515" t="s">
        <v>8339</v>
      </c>
      <c r="S1515" s="14">
        <f>(((J1515/60)/60)/24)+DATE(1970,1,1)</f>
        <v>41806.637337962966</v>
      </c>
      <c r="T1515" s="14">
        <f t="shared" si="47"/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8">
        <f t="shared" si="46"/>
        <v>1.0647599999999999</v>
      </c>
      <c r="P1516" s="10">
        <f>ROUND(E1516/L1516,2)</f>
        <v>151.24</v>
      </c>
      <c r="Q1516" t="s">
        <v>8338</v>
      </c>
      <c r="R1516" t="s">
        <v>8339</v>
      </c>
      <c r="S1516" s="14">
        <f>(((J1516/60)/60)/24)+DATE(1970,1,1)</f>
        <v>42234.597685185188</v>
      </c>
      <c r="T1516" s="14">
        <f t="shared" si="47"/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8">
        <f t="shared" si="46"/>
        <v>1.57189</v>
      </c>
      <c r="P1517" s="10">
        <f>ROUND(E1517/L1517,2)</f>
        <v>849.67</v>
      </c>
      <c r="Q1517" t="s">
        <v>8338</v>
      </c>
      <c r="R1517" t="s">
        <v>8339</v>
      </c>
      <c r="S1517" s="14">
        <f>(((J1517/60)/60)/24)+DATE(1970,1,1)</f>
        <v>42415.253437499996</v>
      </c>
      <c r="T1517" s="14">
        <f t="shared" si="47"/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8">
        <f t="shared" si="46"/>
        <v>1.0865882352941176</v>
      </c>
      <c r="P1518" s="10">
        <f>ROUND(E1518/L1518,2)</f>
        <v>159.24</v>
      </c>
      <c r="Q1518" t="s">
        <v>8338</v>
      </c>
      <c r="R1518" t="s">
        <v>8339</v>
      </c>
      <c r="S1518" s="14">
        <f>(((J1518/60)/60)/24)+DATE(1970,1,1)</f>
        <v>42619.466342592597</v>
      </c>
      <c r="T1518" s="14">
        <f t="shared" si="47"/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8">
        <f t="shared" si="46"/>
        <v>1.6197999999999999</v>
      </c>
      <c r="P1519" s="10">
        <f>ROUND(E1519/L1519,2)</f>
        <v>39.51</v>
      </c>
      <c r="Q1519" t="s">
        <v>8338</v>
      </c>
      <c r="R1519" t="s">
        <v>8339</v>
      </c>
      <c r="S1519" s="14">
        <f>(((J1519/60)/60)/24)+DATE(1970,1,1)</f>
        <v>41948.56658564815</v>
      </c>
      <c r="T1519" s="14">
        <f t="shared" si="47"/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8">
        <f t="shared" si="46"/>
        <v>2.0536666666666665</v>
      </c>
      <c r="P1520" s="10">
        <f>ROUND(E1520/L1520,2)</f>
        <v>130.53</v>
      </c>
      <c r="Q1520" t="s">
        <v>8338</v>
      </c>
      <c r="R1520" t="s">
        <v>8339</v>
      </c>
      <c r="S1520" s="14">
        <f>(((J1520/60)/60)/24)+DATE(1970,1,1)</f>
        <v>41760.8200462963</v>
      </c>
      <c r="T1520" s="14">
        <f t="shared" si="47"/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8">
        <f t="shared" si="46"/>
        <v>1.033638888888889</v>
      </c>
      <c r="P1521" s="10">
        <f>ROUND(E1521/L1521,2)</f>
        <v>64.16</v>
      </c>
      <c r="Q1521" t="s">
        <v>8338</v>
      </c>
      <c r="R1521" t="s">
        <v>8339</v>
      </c>
      <c r="S1521" s="14">
        <f>(((J1521/60)/60)/24)+DATE(1970,1,1)</f>
        <v>41782.741701388892</v>
      </c>
      <c r="T1521" s="14">
        <f t="shared" si="47"/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8">
        <f t="shared" si="46"/>
        <v>1.0347222222222223</v>
      </c>
      <c r="P1522" s="10">
        <f>ROUND(E1522/L1522,2)</f>
        <v>111.53</v>
      </c>
      <c r="Q1522" t="s">
        <v>8338</v>
      </c>
      <c r="R1522" t="s">
        <v>8339</v>
      </c>
      <c r="S1522" s="14">
        <f>(((J1522/60)/60)/24)+DATE(1970,1,1)</f>
        <v>41955.857789351852</v>
      </c>
      <c r="T1522" s="14">
        <f t="shared" si="47"/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8">
        <f t="shared" si="46"/>
        <v>1.0681333333333334</v>
      </c>
      <c r="P1523" s="10">
        <f>ROUND(E1523/L1523,2)</f>
        <v>170.45</v>
      </c>
      <c r="Q1523" t="s">
        <v>8338</v>
      </c>
      <c r="R1523" t="s">
        <v>8339</v>
      </c>
      <c r="S1523" s="14">
        <f>(((J1523/60)/60)/24)+DATE(1970,1,1)</f>
        <v>42493.167719907404</v>
      </c>
      <c r="T1523" s="14">
        <f t="shared" si="47"/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8">
        <f t="shared" si="46"/>
        <v>1.3896574712643677</v>
      </c>
      <c r="P1524" s="10">
        <f>ROUND(E1524/L1524,2)</f>
        <v>133.74</v>
      </c>
      <c r="Q1524" t="s">
        <v>8338</v>
      </c>
      <c r="R1524" t="s">
        <v>8339</v>
      </c>
      <c r="S1524" s="14">
        <f>(((J1524/60)/60)/24)+DATE(1970,1,1)</f>
        <v>41899.830312500002</v>
      </c>
      <c r="T1524" s="14">
        <f t="shared" si="47"/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8">
        <f t="shared" si="46"/>
        <v>1.2484324324324325</v>
      </c>
      <c r="P1525" s="10">
        <f>ROUND(E1525/L1525,2)</f>
        <v>95.83</v>
      </c>
      <c r="Q1525" t="s">
        <v>8338</v>
      </c>
      <c r="R1525" t="s">
        <v>8339</v>
      </c>
      <c r="S1525" s="14">
        <f>(((J1525/60)/60)/24)+DATE(1970,1,1)</f>
        <v>41964.751342592594</v>
      </c>
      <c r="T1525" s="14">
        <f t="shared" si="47"/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8">
        <f t="shared" si="46"/>
        <v>2.0699999999999998</v>
      </c>
      <c r="P1526" s="10">
        <f>ROUND(E1526/L1526,2)</f>
        <v>221.79</v>
      </c>
      <c r="Q1526" t="s">
        <v>8338</v>
      </c>
      <c r="R1526" t="s">
        <v>8339</v>
      </c>
      <c r="S1526" s="14">
        <f>(((J1526/60)/60)/24)+DATE(1970,1,1)</f>
        <v>42756.501041666663</v>
      </c>
      <c r="T1526" s="14">
        <f t="shared" si="47"/>
        <v>42786.501041666663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8">
        <f t="shared" si="46"/>
        <v>1.7400576923076922</v>
      </c>
      <c r="P1527" s="10">
        <f>ROUND(E1527/L1527,2)</f>
        <v>32.32</v>
      </c>
      <c r="Q1527" t="s">
        <v>8338</v>
      </c>
      <c r="R1527" t="s">
        <v>8339</v>
      </c>
      <c r="S1527" s="14">
        <f>(((J1527/60)/60)/24)+DATE(1970,1,1)</f>
        <v>42570.702986111108</v>
      </c>
      <c r="T1527" s="14">
        <f t="shared" si="47"/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8">
        <f t="shared" si="46"/>
        <v>1.2032608695652174</v>
      </c>
      <c r="P1528" s="10">
        <f>ROUND(E1528/L1528,2)</f>
        <v>98.84</v>
      </c>
      <c r="Q1528" t="s">
        <v>8338</v>
      </c>
      <c r="R1528" t="s">
        <v>8339</v>
      </c>
      <c r="S1528" s="14">
        <f>(((J1528/60)/60)/24)+DATE(1970,1,1)</f>
        <v>42339.276006944448</v>
      </c>
      <c r="T1528" s="14">
        <f t="shared" si="47"/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8">
        <f t="shared" si="46"/>
        <v>1.1044428571428573</v>
      </c>
      <c r="P1529" s="10">
        <f>ROUND(E1529/L1529,2)</f>
        <v>55.22</v>
      </c>
      <c r="Q1529" t="s">
        <v>8338</v>
      </c>
      <c r="R1529" t="s">
        <v>8339</v>
      </c>
      <c r="S1529" s="14">
        <f>(((J1529/60)/60)/24)+DATE(1970,1,1)</f>
        <v>42780.600532407407</v>
      </c>
      <c r="T1529" s="14">
        <f t="shared" si="47"/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8">
        <f t="shared" si="46"/>
        <v>2.8156666666666665</v>
      </c>
      <c r="P1530" s="10">
        <f>ROUND(E1530/L1530,2)</f>
        <v>52.79</v>
      </c>
      <c r="Q1530" t="s">
        <v>8338</v>
      </c>
      <c r="R1530" t="s">
        <v>8339</v>
      </c>
      <c r="S1530" s="14">
        <f>(((J1530/60)/60)/24)+DATE(1970,1,1)</f>
        <v>42736.732893518521</v>
      </c>
      <c r="T1530" s="14">
        <f t="shared" si="47"/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8">
        <f t="shared" si="46"/>
        <v>1.0067894736842105</v>
      </c>
      <c r="P1531" s="10">
        <f>ROUND(E1531/L1531,2)</f>
        <v>135.66999999999999</v>
      </c>
      <c r="Q1531" t="s">
        <v>8338</v>
      </c>
      <c r="R1531" t="s">
        <v>8339</v>
      </c>
      <c r="S1531" s="14">
        <f>(((J1531/60)/60)/24)+DATE(1970,1,1)</f>
        <v>42052.628703703704</v>
      </c>
      <c r="T1531" s="14">
        <f t="shared" si="47"/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8">
        <f t="shared" si="46"/>
        <v>1.3482571428571428</v>
      </c>
      <c r="P1532" s="10">
        <f>ROUND(E1532/L1532,2)</f>
        <v>53.99</v>
      </c>
      <c r="Q1532" t="s">
        <v>8338</v>
      </c>
      <c r="R1532" t="s">
        <v>8339</v>
      </c>
      <c r="S1532" s="14">
        <f>(((J1532/60)/60)/24)+DATE(1970,1,1)</f>
        <v>42275.767303240747</v>
      </c>
      <c r="T1532" s="14">
        <f t="shared" si="47"/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8">
        <f t="shared" si="46"/>
        <v>1.7595744680851064</v>
      </c>
      <c r="P1533" s="10">
        <f>ROUND(E1533/L1533,2)</f>
        <v>56.64</v>
      </c>
      <c r="Q1533" t="s">
        <v>8338</v>
      </c>
      <c r="R1533" t="s">
        <v>8339</v>
      </c>
      <c r="S1533" s="14">
        <f>(((J1533/60)/60)/24)+DATE(1970,1,1)</f>
        <v>41941.802384259259</v>
      </c>
      <c r="T1533" s="14">
        <f t="shared" si="47"/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8">
        <f t="shared" si="46"/>
        <v>4.8402000000000003</v>
      </c>
      <c r="P1534" s="10">
        <f>ROUND(E1534/L1534,2)</f>
        <v>82.32</v>
      </c>
      <c r="Q1534" t="s">
        <v>8338</v>
      </c>
      <c r="R1534" t="s">
        <v>8339</v>
      </c>
      <c r="S1534" s="14">
        <f>(((J1534/60)/60)/24)+DATE(1970,1,1)</f>
        <v>42391.475289351853</v>
      </c>
      <c r="T1534" s="14">
        <f t="shared" si="47"/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8">
        <f t="shared" si="46"/>
        <v>1.4514</v>
      </c>
      <c r="P1535" s="10">
        <f>ROUND(E1535/L1535,2)</f>
        <v>88.26</v>
      </c>
      <c r="Q1535" t="s">
        <v>8338</v>
      </c>
      <c r="R1535" t="s">
        <v>8339</v>
      </c>
      <c r="S1535" s="14">
        <f>(((J1535/60)/60)/24)+DATE(1970,1,1)</f>
        <v>42443.00204861111</v>
      </c>
      <c r="T1535" s="14">
        <f t="shared" si="47"/>
        <v>42492.165972222225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8">
        <f t="shared" si="46"/>
        <v>4.1773333333333333</v>
      </c>
      <c r="P1536" s="10">
        <f>ROUND(E1536/L1536,2)</f>
        <v>84.91</v>
      </c>
      <c r="Q1536" t="s">
        <v>8338</v>
      </c>
      <c r="R1536" t="s">
        <v>8339</v>
      </c>
      <c r="S1536" s="14">
        <f>(((J1536/60)/60)/24)+DATE(1970,1,1)</f>
        <v>42221.67432870371</v>
      </c>
      <c r="T1536" s="14">
        <f t="shared" si="47"/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8">
        <f t="shared" si="46"/>
        <v>1.3242499999999999</v>
      </c>
      <c r="P1537" s="10">
        <f>ROUND(E1537/L1537,2)</f>
        <v>48.15</v>
      </c>
      <c r="Q1537" t="s">
        <v>8338</v>
      </c>
      <c r="R1537" t="s">
        <v>8339</v>
      </c>
      <c r="S1537" s="14">
        <f>(((J1537/60)/60)/24)+DATE(1970,1,1)</f>
        <v>42484.829062500001</v>
      </c>
      <c r="T1537" s="14">
        <f t="shared" si="47"/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8">
        <f t="shared" si="46"/>
        <v>2.5030841666666666</v>
      </c>
      <c r="P1538" s="10">
        <f>ROUND(E1538/L1538,2)</f>
        <v>66.02</v>
      </c>
      <c r="Q1538" t="s">
        <v>8338</v>
      </c>
      <c r="R1538" t="s">
        <v>8339</v>
      </c>
      <c r="S1538" s="14">
        <f>(((J1538/60)/60)/24)+DATE(1970,1,1)</f>
        <v>42213.802199074074</v>
      </c>
      <c r="T1538" s="14">
        <f t="shared" si="47"/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8">
        <f t="shared" ref="O1539:O1602" si="48">E1539/D1539</f>
        <v>1.7989999999999999</v>
      </c>
      <c r="P1539" s="10">
        <f>ROUND(E1539/L1539,2)</f>
        <v>96.38</v>
      </c>
      <c r="Q1539" t="s">
        <v>8338</v>
      </c>
      <c r="R1539" t="s">
        <v>8339</v>
      </c>
      <c r="S1539" s="14">
        <f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8">
        <f t="shared" si="48"/>
        <v>1.0262857142857142</v>
      </c>
      <c r="P1540" s="10">
        <f>ROUND(E1540/L1540,2)</f>
        <v>156.16999999999999</v>
      </c>
      <c r="Q1540" t="s">
        <v>8338</v>
      </c>
      <c r="R1540" t="s">
        <v>8339</v>
      </c>
      <c r="S1540" s="14">
        <f>(((J1540/60)/60)/24)+DATE(1970,1,1)</f>
        <v>41981.782060185185</v>
      </c>
      <c r="T1540" s="14">
        <f t="shared" si="49"/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8">
        <f t="shared" si="48"/>
        <v>1.359861</v>
      </c>
      <c r="P1541" s="10">
        <f>ROUND(E1541/L1541,2)</f>
        <v>95.76</v>
      </c>
      <c r="Q1541" t="s">
        <v>8338</v>
      </c>
      <c r="R1541" t="s">
        <v>8339</v>
      </c>
      <c r="S1541" s="14">
        <f>(((J1541/60)/60)/24)+DATE(1970,1,1)</f>
        <v>42705.919201388882</v>
      </c>
      <c r="T1541" s="14">
        <f t="shared" si="49"/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8">
        <f t="shared" si="48"/>
        <v>1.1786666666666668</v>
      </c>
      <c r="P1542" s="10">
        <f>ROUND(E1542/L1542,2)</f>
        <v>180.41</v>
      </c>
      <c r="Q1542" t="s">
        <v>8338</v>
      </c>
      <c r="R1542" t="s">
        <v>8339</v>
      </c>
      <c r="S1542" s="14">
        <f>(((J1542/60)/60)/24)+DATE(1970,1,1)</f>
        <v>41939.00712962963</v>
      </c>
      <c r="T1542" s="14">
        <f t="shared" si="49"/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8">
        <f t="shared" si="48"/>
        <v>3.3333333333333332E-4</v>
      </c>
      <c r="P1543" s="10">
        <f>ROUND(E1543/L1543,2)</f>
        <v>3</v>
      </c>
      <c r="Q1543" t="s">
        <v>8338</v>
      </c>
      <c r="R1543" t="s">
        <v>8343</v>
      </c>
      <c r="S1543" s="14">
        <f>(((J1543/60)/60)/24)+DATE(1970,1,1)</f>
        <v>41974.712245370371</v>
      </c>
      <c r="T1543" s="14">
        <f t="shared" si="49"/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8">
        <f t="shared" si="48"/>
        <v>0.04</v>
      </c>
      <c r="P1544" s="10">
        <f>ROUND(E1544/L1544,2)</f>
        <v>20</v>
      </c>
      <c r="Q1544" t="s">
        <v>8338</v>
      </c>
      <c r="R1544" t="s">
        <v>8343</v>
      </c>
      <c r="S1544" s="14">
        <f>(((J1544/60)/60)/24)+DATE(1970,1,1)</f>
        <v>42170.996527777781</v>
      </c>
      <c r="T1544" s="14">
        <f t="shared" si="49"/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8">
        <f t="shared" si="48"/>
        <v>4.4444444444444444E-3</v>
      </c>
      <c r="P1545" s="10">
        <f>ROUND(E1545/L1545,2)</f>
        <v>10</v>
      </c>
      <c r="Q1545" t="s">
        <v>8338</v>
      </c>
      <c r="R1545" t="s">
        <v>8343</v>
      </c>
      <c r="S1545" s="14">
        <f>(((J1545/60)/60)/24)+DATE(1970,1,1)</f>
        <v>41935.509652777779</v>
      </c>
      <c r="T1545" s="14">
        <f t="shared" si="49"/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8">
        <f t="shared" si="48"/>
        <v>0</v>
      </c>
      <c r="P1546" s="10" t="e">
        <f>ROUND(E1546/L1546,2)</f>
        <v>#DIV/0!</v>
      </c>
      <c r="Q1546" t="s">
        <v>8338</v>
      </c>
      <c r="R1546" t="s">
        <v>8343</v>
      </c>
      <c r="S1546" s="14">
        <f>(((J1546/60)/60)/24)+DATE(1970,1,1)</f>
        <v>42053.051203703704</v>
      </c>
      <c r="T1546" s="14">
        <f t="shared" si="49"/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8">
        <f t="shared" si="48"/>
        <v>3.3333333333333332E-4</v>
      </c>
      <c r="P1547" s="10">
        <f>ROUND(E1547/L1547,2)</f>
        <v>1</v>
      </c>
      <c r="Q1547" t="s">
        <v>8338</v>
      </c>
      <c r="R1547" t="s">
        <v>8343</v>
      </c>
      <c r="S1547" s="14">
        <f>(((J1547/60)/60)/24)+DATE(1970,1,1)</f>
        <v>42031.884652777779</v>
      </c>
      <c r="T1547" s="14">
        <f t="shared" si="49"/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8">
        <f t="shared" si="48"/>
        <v>0.28899999999999998</v>
      </c>
      <c r="P1548" s="10">
        <f>ROUND(E1548/L1548,2)</f>
        <v>26.27</v>
      </c>
      <c r="Q1548" t="s">
        <v>8338</v>
      </c>
      <c r="R1548" t="s">
        <v>8343</v>
      </c>
      <c r="S1548" s="14">
        <f>(((J1548/60)/60)/24)+DATE(1970,1,1)</f>
        <v>41839.212951388887</v>
      </c>
      <c r="T1548" s="14">
        <f t="shared" si="49"/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8">
        <f t="shared" si="48"/>
        <v>0</v>
      </c>
      <c r="P1549" s="10" t="e">
        <f>ROUND(E1549/L1549,2)</f>
        <v>#DIV/0!</v>
      </c>
      <c r="Q1549" t="s">
        <v>8338</v>
      </c>
      <c r="R1549" t="s">
        <v>8343</v>
      </c>
      <c r="S1549" s="14">
        <f>(((J1549/60)/60)/24)+DATE(1970,1,1)</f>
        <v>42782.426875000005</v>
      </c>
      <c r="T1549" s="14">
        <f t="shared" si="49"/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8">
        <f t="shared" si="48"/>
        <v>8.5714285714285715E-2</v>
      </c>
      <c r="P1550" s="10">
        <f>ROUND(E1550/L1550,2)</f>
        <v>60</v>
      </c>
      <c r="Q1550" t="s">
        <v>8338</v>
      </c>
      <c r="R1550" t="s">
        <v>8343</v>
      </c>
      <c r="S1550" s="14">
        <f>(((J1550/60)/60)/24)+DATE(1970,1,1)</f>
        <v>42286.88217592593</v>
      </c>
      <c r="T1550" s="14">
        <f t="shared" si="49"/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8">
        <f t="shared" si="48"/>
        <v>0.34</v>
      </c>
      <c r="P1551" s="10">
        <f>ROUND(E1551/L1551,2)</f>
        <v>28.33</v>
      </c>
      <c r="Q1551" t="s">
        <v>8338</v>
      </c>
      <c r="R1551" t="s">
        <v>8343</v>
      </c>
      <c r="S1551" s="14">
        <f>(((J1551/60)/60)/24)+DATE(1970,1,1)</f>
        <v>42281.136099537034</v>
      </c>
      <c r="T1551" s="14">
        <f t="shared" si="49"/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8">
        <f t="shared" si="48"/>
        <v>0.13466666666666666</v>
      </c>
      <c r="P1552" s="10">
        <f>ROUND(E1552/L1552,2)</f>
        <v>14.43</v>
      </c>
      <c r="Q1552" t="s">
        <v>8338</v>
      </c>
      <c r="R1552" t="s">
        <v>8343</v>
      </c>
      <c r="S1552" s="14">
        <f>(((J1552/60)/60)/24)+DATE(1970,1,1)</f>
        <v>42472.449467592596</v>
      </c>
      <c r="T1552" s="14">
        <f t="shared" si="49"/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8">
        <f t="shared" si="48"/>
        <v>0</v>
      </c>
      <c r="P1553" s="10" t="e">
        <f>ROUND(E1553/L1553,2)</f>
        <v>#DIV/0!</v>
      </c>
      <c r="Q1553" t="s">
        <v>8338</v>
      </c>
      <c r="R1553" t="s">
        <v>8343</v>
      </c>
      <c r="S1553" s="14">
        <f>(((J1553/60)/60)/24)+DATE(1970,1,1)</f>
        <v>42121.824525462958</v>
      </c>
      <c r="T1553" s="14">
        <f t="shared" si="49"/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8">
        <f t="shared" si="48"/>
        <v>0.49186046511627907</v>
      </c>
      <c r="P1554" s="10">
        <f>ROUND(E1554/L1554,2)</f>
        <v>132.19</v>
      </c>
      <c r="Q1554" t="s">
        <v>8338</v>
      </c>
      <c r="R1554" t="s">
        <v>8343</v>
      </c>
      <c r="S1554" s="14">
        <f>(((J1554/60)/60)/24)+DATE(1970,1,1)</f>
        <v>41892.688750000001</v>
      </c>
      <c r="T1554" s="14">
        <f t="shared" si="49"/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8">
        <f t="shared" si="48"/>
        <v>0</v>
      </c>
      <c r="P1555" s="10" t="e">
        <f>ROUND(E1555/L1555,2)</f>
        <v>#DIV/0!</v>
      </c>
      <c r="Q1555" t="s">
        <v>8338</v>
      </c>
      <c r="R1555" t="s">
        <v>8343</v>
      </c>
      <c r="S1555" s="14">
        <f>(((J1555/60)/60)/24)+DATE(1970,1,1)</f>
        <v>42219.282951388886</v>
      </c>
      <c r="T1555" s="14">
        <f t="shared" si="49"/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8">
        <f t="shared" si="48"/>
        <v>0</v>
      </c>
      <c r="P1556" s="10" t="e">
        <f>ROUND(E1556/L1556,2)</f>
        <v>#DIV/0!</v>
      </c>
      <c r="Q1556" t="s">
        <v>8338</v>
      </c>
      <c r="R1556" t="s">
        <v>8343</v>
      </c>
      <c r="S1556" s="14">
        <f>(((J1556/60)/60)/24)+DATE(1970,1,1)</f>
        <v>42188.252199074079</v>
      </c>
      <c r="T1556" s="14">
        <f t="shared" si="49"/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8">
        <f t="shared" si="48"/>
        <v>0</v>
      </c>
      <c r="P1557" s="10" t="e">
        <f>ROUND(E1557/L1557,2)</f>
        <v>#DIV/0!</v>
      </c>
      <c r="Q1557" t="s">
        <v>8338</v>
      </c>
      <c r="R1557" t="s">
        <v>8343</v>
      </c>
      <c r="S1557" s="14">
        <f>(((J1557/60)/60)/24)+DATE(1970,1,1)</f>
        <v>42241.613796296297</v>
      </c>
      <c r="T1557" s="14">
        <f t="shared" si="49"/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8">
        <f t="shared" si="48"/>
        <v>0.45133333333333331</v>
      </c>
      <c r="P1558" s="10">
        <f>ROUND(E1558/L1558,2)</f>
        <v>56.42</v>
      </c>
      <c r="Q1558" t="s">
        <v>8338</v>
      </c>
      <c r="R1558" t="s">
        <v>8343</v>
      </c>
      <c r="S1558" s="14">
        <f>(((J1558/60)/60)/24)+DATE(1970,1,1)</f>
        <v>42525.153055555551</v>
      </c>
      <c r="T1558" s="14">
        <f t="shared" si="49"/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8">
        <f t="shared" si="48"/>
        <v>0.04</v>
      </c>
      <c r="P1559" s="10">
        <f>ROUND(E1559/L1559,2)</f>
        <v>100</v>
      </c>
      <c r="Q1559" t="s">
        <v>8338</v>
      </c>
      <c r="R1559" t="s">
        <v>8343</v>
      </c>
      <c r="S1559" s="14">
        <f>(((J1559/60)/60)/24)+DATE(1970,1,1)</f>
        <v>41871.65315972222</v>
      </c>
      <c r="T1559" s="14">
        <f t="shared" si="49"/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8">
        <f t="shared" si="48"/>
        <v>4.6666666666666669E-2</v>
      </c>
      <c r="P1560" s="10">
        <f>ROUND(E1560/L1560,2)</f>
        <v>11.67</v>
      </c>
      <c r="Q1560" t="s">
        <v>8338</v>
      </c>
      <c r="R1560" t="s">
        <v>8343</v>
      </c>
      <c r="S1560" s="14">
        <f>(((J1560/60)/60)/24)+DATE(1970,1,1)</f>
        <v>42185.397673611107</v>
      </c>
      <c r="T1560" s="14">
        <f t="shared" si="49"/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8">
        <f t="shared" si="48"/>
        <v>3.3333333333333335E-3</v>
      </c>
      <c r="P1561" s="10">
        <f>ROUND(E1561/L1561,2)</f>
        <v>50</v>
      </c>
      <c r="Q1561" t="s">
        <v>8338</v>
      </c>
      <c r="R1561" t="s">
        <v>8343</v>
      </c>
      <c r="S1561" s="14">
        <f>(((J1561/60)/60)/24)+DATE(1970,1,1)</f>
        <v>42108.05322916666</v>
      </c>
      <c r="T1561" s="14">
        <f t="shared" si="49"/>
        <v>42123.05322916666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8">
        <f t="shared" si="48"/>
        <v>3.7600000000000001E-2</v>
      </c>
      <c r="P1562" s="10">
        <f>ROUND(E1562/L1562,2)</f>
        <v>23.5</v>
      </c>
      <c r="Q1562" t="s">
        <v>8338</v>
      </c>
      <c r="R1562" t="s">
        <v>8343</v>
      </c>
      <c r="S1562" s="14">
        <f>(((J1562/60)/60)/24)+DATE(1970,1,1)</f>
        <v>41936.020752314813</v>
      </c>
      <c r="T1562" s="14">
        <f t="shared" si="49"/>
        <v>41956.062418981484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8">
        <f t="shared" si="48"/>
        <v>6.7000000000000002E-3</v>
      </c>
      <c r="P1563" s="10">
        <f>ROUND(E1563/L1563,2)</f>
        <v>67</v>
      </c>
      <c r="Q1563" t="s">
        <v>8325</v>
      </c>
      <c r="R1563" t="s">
        <v>8344</v>
      </c>
      <c r="S1563" s="14">
        <f>(((J1563/60)/60)/24)+DATE(1970,1,1)</f>
        <v>41555.041701388887</v>
      </c>
      <c r="T1563" s="14">
        <f t="shared" si="49"/>
        <v>41585.083368055559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8">
        <f t="shared" si="48"/>
        <v>0</v>
      </c>
      <c r="P1564" s="10" t="e">
        <f>ROUND(E1564/L1564,2)</f>
        <v>#DIV/0!</v>
      </c>
      <c r="Q1564" t="s">
        <v>8325</v>
      </c>
      <c r="R1564" t="s">
        <v>8344</v>
      </c>
      <c r="S1564" s="14">
        <f>(((J1564/60)/60)/24)+DATE(1970,1,1)</f>
        <v>40079.566157407404</v>
      </c>
      <c r="T1564" s="14">
        <f t="shared" si="49"/>
        <v>40149.034722222219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8">
        <f t="shared" si="48"/>
        <v>1.4166666666666666E-2</v>
      </c>
      <c r="P1565" s="10">
        <f>ROUND(E1565/L1565,2)</f>
        <v>42.5</v>
      </c>
      <c r="Q1565" t="s">
        <v>8325</v>
      </c>
      <c r="R1565" t="s">
        <v>8344</v>
      </c>
      <c r="S1565" s="14">
        <f>(((J1565/60)/60)/24)+DATE(1970,1,1)</f>
        <v>41652.742488425924</v>
      </c>
      <c r="T1565" s="14">
        <f t="shared" si="49"/>
        <v>41712.700821759259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8">
        <f t="shared" si="48"/>
        <v>1E-3</v>
      </c>
      <c r="P1566" s="10">
        <f>ROUND(E1566/L1566,2)</f>
        <v>10</v>
      </c>
      <c r="Q1566" t="s">
        <v>8325</v>
      </c>
      <c r="R1566" t="s">
        <v>8344</v>
      </c>
      <c r="S1566" s="14">
        <f>(((J1566/60)/60)/24)+DATE(1970,1,1)</f>
        <v>42121.367002314815</v>
      </c>
      <c r="T1566" s="14">
        <f t="shared" si="49"/>
        <v>42152.836805555555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8">
        <f t="shared" si="48"/>
        <v>2.5000000000000001E-2</v>
      </c>
      <c r="P1567" s="10">
        <f>ROUND(E1567/L1567,2)</f>
        <v>100</v>
      </c>
      <c r="Q1567" t="s">
        <v>8325</v>
      </c>
      <c r="R1567" t="s">
        <v>8344</v>
      </c>
      <c r="S1567" s="14">
        <f>(((J1567/60)/60)/24)+DATE(1970,1,1)</f>
        <v>40672.729872685188</v>
      </c>
      <c r="T1567" s="14">
        <f t="shared" si="49"/>
        <v>40702.729872685188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8">
        <f t="shared" si="48"/>
        <v>0.21249999999999999</v>
      </c>
      <c r="P1568" s="10">
        <f>ROUND(E1568/L1568,2)</f>
        <v>108.05</v>
      </c>
      <c r="Q1568" t="s">
        <v>8325</v>
      </c>
      <c r="R1568" t="s">
        <v>8344</v>
      </c>
      <c r="S1568" s="14">
        <f>(((J1568/60)/60)/24)+DATE(1970,1,1)</f>
        <v>42549.916712962964</v>
      </c>
      <c r="T1568" s="14">
        <f t="shared" si="49"/>
        <v>42578.916666666672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8">
        <f t="shared" si="48"/>
        <v>4.1176470588235294E-2</v>
      </c>
      <c r="P1569" s="10">
        <f>ROUND(E1569/L1569,2)</f>
        <v>26.92</v>
      </c>
      <c r="Q1569" t="s">
        <v>8325</v>
      </c>
      <c r="R1569" t="s">
        <v>8344</v>
      </c>
      <c r="S1569" s="14">
        <f>(((J1569/60)/60)/24)+DATE(1970,1,1)</f>
        <v>41671.936863425923</v>
      </c>
      <c r="T1569" s="14">
        <f t="shared" si="49"/>
        <v>41687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8">
        <f t="shared" si="48"/>
        <v>0.13639999999999999</v>
      </c>
      <c r="P1570" s="10">
        <f>ROUND(E1570/L1570,2)</f>
        <v>155</v>
      </c>
      <c r="Q1570" t="s">
        <v>8325</v>
      </c>
      <c r="R1570" t="s">
        <v>8344</v>
      </c>
      <c r="S1570" s="14">
        <f>(((J1570/60)/60)/24)+DATE(1970,1,1)</f>
        <v>41962.062326388885</v>
      </c>
      <c r="T1570" s="14">
        <f t="shared" si="49"/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8">
        <f t="shared" si="48"/>
        <v>0</v>
      </c>
      <c r="P1571" s="10" t="e">
        <f>ROUND(E1571/L1571,2)</f>
        <v>#DIV/0!</v>
      </c>
      <c r="Q1571" t="s">
        <v>8325</v>
      </c>
      <c r="R1571" t="s">
        <v>8344</v>
      </c>
      <c r="S1571" s="14">
        <f>(((J1571/60)/60)/24)+DATE(1970,1,1)</f>
        <v>41389.679560185185</v>
      </c>
      <c r="T1571" s="14">
        <f t="shared" si="49"/>
        <v>41419.679560185185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8">
        <f t="shared" si="48"/>
        <v>0.41399999999999998</v>
      </c>
      <c r="P1572" s="10">
        <f>ROUND(E1572/L1572,2)</f>
        <v>47.77</v>
      </c>
      <c r="Q1572" t="s">
        <v>8325</v>
      </c>
      <c r="R1572" t="s">
        <v>8344</v>
      </c>
      <c r="S1572" s="14">
        <f>(((J1572/60)/60)/24)+DATE(1970,1,1)</f>
        <v>42438.813449074078</v>
      </c>
      <c r="T1572" s="14">
        <f t="shared" si="49"/>
        <v>42468.771782407406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8">
        <f t="shared" si="48"/>
        <v>6.6115702479338841E-3</v>
      </c>
      <c r="P1573" s="10">
        <f>ROUND(E1573/L1573,2)</f>
        <v>20</v>
      </c>
      <c r="Q1573" t="s">
        <v>8325</v>
      </c>
      <c r="R1573" t="s">
        <v>8344</v>
      </c>
      <c r="S1573" s="14">
        <f>(((J1573/60)/60)/24)+DATE(1970,1,1)</f>
        <v>42144.769479166673</v>
      </c>
      <c r="T1573" s="14">
        <f t="shared" si="49"/>
        <v>42174.769479166673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8">
        <f t="shared" si="48"/>
        <v>0.05</v>
      </c>
      <c r="P1574" s="10">
        <f>ROUND(E1574/L1574,2)</f>
        <v>41.67</v>
      </c>
      <c r="Q1574" t="s">
        <v>8325</v>
      </c>
      <c r="R1574" t="s">
        <v>8344</v>
      </c>
      <c r="S1574" s="14">
        <f>(((J1574/60)/60)/24)+DATE(1970,1,1)</f>
        <v>42404.033090277779</v>
      </c>
      <c r="T1574" s="14">
        <f t="shared" si="49"/>
        <v>42428.999305555553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8">
        <f t="shared" si="48"/>
        <v>2.4777777777777777E-2</v>
      </c>
      <c r="P1575" s="10">
        <f>ROUND(E1575/L1575,2)</f>
        <v>74.33</v>
      </c>
      <c r="Q1575" t="s">
        <v>8325</v>
      </c>
      <c r="R1575" t="s">
        <v>8344</v>
      </c>
      <c r="S1575" s="14">
        <f>(((J1575/60)/60)/24)+DATE(1970,1,1)</f>
        <v>42786.000023148154</v>
      </c>
      <c r="T1575" s="14">
        <f t="shared" si="49"/>
        <v>42826.165972222225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8">
        <f t="shared" si="48"/>
        <v>5.0599999999999999E-2</v>
      </c>
      <c r="P1576" s="10">
        <f>ROUND(E1576/L1576,2)</f>
        <v>84.33</v>
      </c>
      <c r="Q1576" t="s">
        <v>8325</v>
      </c>
      <c r="R1576" t="s">
        <v>8344</v>
      </c>
      <c r="S1576" s="14">
        <f>(((J1576/60)/60)/24)+DATE(1970,1,1)</f>
        <v>42017.927418981482</v>
      </c>
      <c r="T1576" s="14">
        <f t="shared" si="49"/>
        <v>42052.927418981482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8">
        <f t="shared" si="48"/>
        <v>0.2291</v>
      </c>
      <c r="P1577" s="10">
        <f>ROUND(E1577/L1577,2)</f>
        <v>65.459999999999994</v>
      </c>
      <c r="Q1577" t="s">
        <v>8325</v>
      </c>
      <c r="R1577" t="s">
        <v>8344</v>
      </c>
      <c r="S1577" s="14">
        <f>(((J1577/60)/60)/24)+DATE(1970,1,1)</f>
        <v>41799.524259259262</v>
      </c>
      <c r="T1577" s="14">
        <f t="shared" si="49"/>
        <v>41829.524259259262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8">
        <f t="shared" si="48"/>
        <v>0.13</v>
      </c>
      <c r="P1578" s="10">
        <f>ROUND(E1578/L1578,2)</f>
        <v>65</v>
      </c>
      <c r="Q1578" t="s">
        <v>8325</v>
      </c>
      <c r="R1578" t="s">
        <v>8344</v>
      </c>
      <c r="S1578" s="14">
        <f>(((J1578/60)/60)/24)+DATE(1970,1,1)</f>
        <v>42140.879259259258</v>
      </c>
      <c r="T1578" s="14">
        <f t="shared" si="49"/>
        <v>42185.879259259258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8">
        <f t="shared" si="48"/>
        <v>5.4999999999999997E-3</v>
      </c>
      <c r="P1579" s="10">
        <f>ROUND(E1579/L1579,2)</f>
        <v>27.5</v>
      </c>
      <c r="Q1579" t="s">
        <v>8325</v>
      </c>
      <c r="R1579" t="s">
        <v>8344</v>
      </c>
      <c r="S1579" s="14">
        <f>(((J1579/60)/60)/24)+DATE(1970,1,1)</f>
        <v>41054.847777777781</v>
      </c>
      <c r="T1579" s="14">
        <f t="shared" si="49"/>
        <v>41114.847777777781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8">
        <f t="shared" si="48"/>
        <v>0.10806536636794939</v>
      </c>
      <c r="P1580" s="10">
        <f>ROUND(E1580/L1580,2)</f>
        <v>51.25</v>
      </c>
      <c r="Q1580" t="s">
        <v>8325</v>
      </c>
      <c r="R1580" t="s">
        <v>8344</v>
      </c>
      <c r="S1580" s="14">
        <f>(((J1580/60)/60)/24)+DATE(1970,1,1)</f>
        <v>40399.065868055557</v>
      </c>
      <c r="T1580" s="14">
        <f t="shared" si="49"/>
        <v>40423.083333333336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8">
        <f t="shared" si="48"/>
        <v>8.4008400840084006E-3</v>
      </c>
      <c r="P1581" s="10">
        <f>ROUND(E1581/L1581,2)</f>
        <v>14</v>
      </c>
      <c r="Q1581" t="s">
        <v>8325</v>
      </c>
      <c r="R1581" t="s">
        <v>8344</v>
      </c>
      <c r="S1581" s="14">
        <f>(((J1581/60)/60)/24)+DATE(1970,1,1)</f>
        <v>41481.996423611112</v>
      </c>
      <c r="T1581" s="14">
        <f t="shared" si="49"/>
        <v>41514.996423611112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8">
        <f t="shared" si="48"/>
        <v>0</v>
      </c>
      <c r="P1582" s="10" t="e">
        <f>ROUND(E1582/L1582,2)</f>
        <v>#DIV/0!</v>
      </c>
      <c r="Q1582" t="s">
        <v>8325</v>
      </c>
      <c r="R1582" t="s">
        <v>8344</v>
      </c>
      <c r="S1582" s="14">
        <f>(((J1582/60)/60)/24)+DATE(1970,1,1)</f>
        <v>40990.050069444449</v>
      </c>
      <c r="T1582" s="14">
        <f t="shared" si="49"/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8">
        <f t="shared" si="48"/>
        <v>5.0000000000000001E-3</v>
      </c>
      <c r="P1583" s="10">
        <f>ROUND(E1583/L1583,2)</f>
        <v>5</v>
      </c>
      <c r="Q1583" t="s">
        <v>8338</v>
      </c>
      <c r="R1583" t="s">
        <v>8345</v>
      </c>
      <c r="S1583" s="14">
        <f>(((J1583/60)/60)/24)+DATE(1970,1,1)</f>
        <v>42325.448958333334</v>
      </c>
      <c r="T1583" s="14">
        <f t="shared" si="49"/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8">
        <f t="shared" si="48"/>
        <v>9.2999999999999999E-2</v>
      </c>
      <c r="P1584" s="10">
        <f>ROUND(E1584/L1584,2)</f>
        <v>31</v>
      </c>
      <c r="Q1584" t="s">
        <v>8338</v>
      </c>
      <c r="R1584" t="s">
        <v>8345</v>
      </c>
      <c r="S1584" s="14">
        <f>(((J1584/60)/60)/24)+DATE(1970,1,1)</f>
        <v>42246.789965277778</v>
      </c>
      <c r="T1584" s="14">
        <f t="shared" si="49"/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8">
        <f t="shared" si="48"/>
        <v>7.5000000000000002E-4</v>
      </c>
      <c r="P1585" s="10">
        <f>ROUND(E1585/L1585,2)</f>
        <v>15</v>
      </c>
      <c r="Q1585" t="s">
        <v>8338</v>
      </c>
      <c r="R1585" t="s">
        <v>8345</v>
      </c>
      <c r="S1585" s="14">
        <f>(((J1585/60)/60)/24)+DATE(1970,1,1)</f>
        <v>41877.904988425929</v>
      </c>
      <c r="T1585" s="14">
        <f t="shared" si="49"/>
        <v>41907.904988425929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8">
        <f t="shared" si="48"/>
        <v>0</v>
      </c>
      <c r="P1586" s="10" t="e">
        <f>ROUND(E1586/L1586,2)</f>
        <v>#DIV/0!</v>
      </c>
      <c r="Q1586" t="s">
        <v>8338</v>
      </c>
      <c r="R1586" t="s">
        <v>8345</v>
      </c>
      <c r="S1586" s="14">
        <f>(((J1586/60)/60)/24)+DATE(1970,1,1)</f>
        <v>41779.649317129632</v>
      </c>
      <c r="T1586" s="14">
        <f t="shared" si="49"/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8">
        <f t="shared" si="48"/>
        <v>0.79</v>
      </c>
      <c r="P1587" s="10">
        <f>ROUND(E1587/L1587,2)</f>
        <v>131.66999999999999</v>
      </c>
      <c r="Q1587" t="s">
        <v>8338</v>
      </c>
      <c r="R1587" t="s">
        <v>8345</v>
      </c>
      <c r="S1587" s="14">
        <f>(((J1587/60)/60)/24)+DATE(1970,1,1)</f>
        <v>42707.895462962959</v>
      </c>
      <c r="T1587" s="14">
        <f t="shared" si="49"/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8">
        <f t="shared" si="48"/>
        <v>0</v>
      </c>
      <c r="P1588" s="10" t="e">
        <f>ROUND(E1588/L1588,2)</f>
        <v>#DIV/0!</v>
      </c>
      <c r="Q1588" t="s">
        <v>8338</v>
      </c>
      <c r="R1588" t="s">
        <v>8345</v>
      </c>
      <c r="S1588" s="14">
        <f>(((J1588/60)/60)/24)+DATE(1970,1,1)</f>
        <v>42069.104421296302</v>
      </c>
      <c r="T1588" s="14">
        <f t="shared" si="49"/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8">
        <f t="shared" si="48"/>
        <v>1.3333333333333334E-4</v>
      </c>
      <c r="P1589" s="10">
        <f>ROUND(E1589/L1589,2)</f>
        <v>1</v>
      </c>
      <c r="Q1589" t="s">
        <v>8338</v>
      </c>
      <c r="R1589" t="s">
        <v>8345</v>
      </c>
      <c r="S1589" s="14">
        <f>(((J1589/60)/60)/24)+DATE(1970,1,1)</f>
        <v>41956.950983796298</v>
      </c>
      <c r="T1589" s="14">
        <f t="shared" si="49"/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8">
        <f t="shared" si="48"/>
        <v>0</v>
      </c>
      <c r="P1590" s="10" t="e">
        <f>ROUND(E1590/L1590,2)</f>
        <v>#DIV/0!</v>
      </c>
      <c r="Q1590" t="s">
        <v>8338</v>
      </c>
      <c r="R1590" t="s">
        <v>8345</v>
      </c>
      <c r="S1590" s="14">
        <f>(((J1590/60)/60)/24)+DATE(1970,1,1)</f>
        <v>42005.24998842593</v>
      </c>
      <c r="T1590" s="14">
        <f t="shared" si="49"/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8">
        <f t="shared" si="48"/>
        <v>0</v>
      </c>
      <c r="P1591" s="10" t="e">
        <f>ROUND(E1591/L1591,2)</f>
        <v>#DIV/0!</v>
      </c>
      <c r="Q1591" t="s">
        <v>8338</v>
      </c>
      <c r="R1591" t="s">
        <v>8345</v>
      </c>
      <c r="S1591" s="14">
        <f>(((J1591/60)/60)/24)+DATE(1970,1,1)</f>
        <v>42256.984791666662</v>
      </c>
      <c r="T1591" s="14">
        <f t="shared" si="49"/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8">
        <f t="shared" si="48"/>
        <v>1.7000000000000001E-2</v>
      </c>
      <c r="P1592" s="10">
        <f>ROUND(E1592/L1592,2)</f>
        <v>510</v>
      </c>
      <c r="Q1592" t="s">
        <v>8338</v>
      </c>
      <c r="R1592" t="s">
        <v>8345</v>
      </c>
      <c r="S1592" s="14">
        <f>(((J1592/60)/60)/24)+DATE(1970,1,1)</f>
        <v>42240.857222222221</v>
      </c>
      <c r="T1592" s="14">
        <f t="shared" si="49"/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8">
        <f t="shared" si="48"/>
        <v>0.29228571428571426</v>
      </c>
      <c r="P1593" s="10">
        <f>ROUND(E1593/L1593,2)</f>
        <v>44.48</v>
      </c>
      <c r="Q1593" t="s">
        <v>8338</v>
      </c>
      <c r="R1593" t="s">
        <v>8345</v>
      </c>
      <c r="S1593" s="14">
        <f>(((J1593/60)/60)/24)+DATE(1970,1,1)</f>
        <v>42433.726168981477</v>
      </c>
      <c r="T1593" s="14">
        <f t="shared" si="49"/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8">
        <f t="shared" si="48"/>
        <v>0</v>
      </c>
      <c r="P1594" s="10" t="e">
        <f>ROUND(E1594/L1594,2)</f>
        <v>#DIV/0!</v>
      </c>
      <c r="Q1594" t="s">
        <v>8338</v>
      </c>
      <c r="R1594" t="s">
        <v>8345</v>
      </c>
      <c r="S1594" s="14">
        <f>(((J1594/60)/60)/24)+DATE(1970,1,1)</f>
        <v>42046.072743055556</v>
      </c>
      <c r="T1594" s="14">
        <f t="shared" si="49"/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8">
        <f t="shared" si="48"/>
        <v>1.3636363636363637E-4</v>
      </c>
      <c r="P1595" s="10">
        <f>ROUND(E1595/L1595,2)</f>
        <v>1</v>
      </c>
      <c r="Q1595" t="s">
        <v>8338</v>
      </c>
      <c r="R1595" t="s">
        <v>8345</v>
      </c>
      <c r="S1595" s="14">
        <f>(((J1595/60)/60)/24)+DATE(1970,1,1)</f>
        <v>42033.845543981486</v>
      </c>
      <c r="T1595" s="14">
        <f t="shared" si="49"/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8">
        <f t="shared" si="48"/>
        <v>0.20499999999999999</v>
      </c>
      <c r="P1596" s="10">
        <f>ROUND(E1596/L1596,2)</f>
        <v>20.5</v>
      </c>
      <c r="Q1596" t="s">
        <v>8338</v>
      </c>
      <c r="R1596" t="s">
        <v>8345</v>
      </c>
      <c r="S1596" s="14">
        <f>(((J1596/60)/60)/24)+DATE(1970,1,1)</f>
        <v>42445.712754629625</v>
      </c>
      <c r="T1596" s="14">
        <f t="shared" si="49"/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8">
        <f t="shared" si="48"/>
        <v>2.8E-3</v>
      </c>
      <c r="P1597" s="10">
        <f>ROUND(E1597/L1597,2)</f>
        <v>40</v>
      </c>
      <c r="Q1597" t="s">
        <v>8338</v>
      </c>
      <c r="R1597" t="s">
        <v>8345</v>
      </c>
      <c r="S1597" s="14">
        <f>(((J1597/60)/60)/24)+DATE(1970,1,1)</f>
        <v>41780.050092592595</v>
      </c>
      <c r="T1597" s="14">
        <f t="shared" si="49"/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8">
        <f t="shared" si="48"/>
        <v>2.3076923076923078E-2</v>
      </c>
      <c r="P1598" s="10">
        <f>ROUND(E1598/L1598,2)</f>
        <v>25</v>
      </c>
      <c r="Q1598" t="s">
        <v>8338</v>
      </c>
      <c r="R1598" t="s">
        <v>8345</v>
      </c>
      <c r="S1598" s="14">
        <f>(((J1598/60)/60)/24)+DATE(1970,1,1)</f>
        <v>41941.430196759262</v>
      </c>
      <c r="T1598" s="14">
        <f t="shared" si="49"/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8">
        <f t="shared" si="48"/>
        <v>0</v>
      </c>
      <c r="P1599" s="10" t="e">
        <f>ROUND(E1599/L1599,2)</f>
        <v>#DIV/0!</v>
      </c>
      <c r="Q1599" t="s">
        <v>8338</v>
      </c>
      <c r="R1599" t="s">
        <v>8345</v>
      </c>
      <c r="S1599" s="14">
        <f>(((J1599/60)/60)/24)+DATE(1970,1,1)</f>
        <v>42603.354131944448</v>
      </c>
      <c r="T1599" s="14">
        <f t="shared" si="49"/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8">
        <f t="shared" si="48"/>
        <v>1.25E-3</v>
      </c>
      <c r="P1600" s="10">
        <f>ROUND(E1600/L1600,2)</f>
        <v>1</v>
      </c>
      <c r="Q1600" t="s">
        <v>8338</v>
      </c>
      <c r="R1600" t="s">
        <v>8345</v>
      </c>
      <c r="S1600" s="14">
        <f>(((J1600/60)/60)/24)+DATE(1970,1,1)</f>
        <v>42151.667337962965</v>
      </c>
      <c r="T1600" s="14">
        <f t="shared" si="49"/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8">
        <f t="shared" si="48"/>
        <v>0</v>
      </c>
      <c r="P1601" s="10" t="e">
        <f>ROUND(E1601/L1601,2)</f>
        <v>#DIV/0!</v>
      </c>
      <c r="Q1601" t="s">
        <v>8338</v>
      </c>
      <c r="R1601" t="s">
        <v>8345</v>
      </c>
      <c r="S1601" s="14">
        <f>(((J1601/60)/60)/24)+DATE(1970,1,1)</f>
        <v>42438.53907407407</v>
      </c>
      <c r="T1601" s="14">
        <f t="shared" si="49"/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8">
        <f t="shared" si="48"/>
        <v>7.3400000000000007E-2</v>
      </c>
      <c r="P1602" s="10">
        <f>ROUND(E1602/L1602,2)</f>
        <v>40.78</v>
      </c>
      <c r="Q1602" t="s">
        <v>8338</v>
      </c>
      <c r="R1602" t="s">
        <v>8345</v>
      </c>
      <c r="S1602" s="14">
        <f>(((J1602/60)/60)/24)+DATE(1970,1,1)</f>
        <v>41791.057314814818</v>
      </c>
      <c r="T1602" s="14">
        <f t="shared" si="49"/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8">
        <f t="shared" ref="O1603:O1666" si="50">E1603/D1603</f>
        <v>1.082492</v>
      </c>
      <c r="P1603" s="10">
        <f>ROUND(E1603/L1603,2)</f>
        <v>48.33</v>
      </c>
      <c r="Q1603" t="s">
        <v>8311</v>
      </c>
      <c r="R1603" t="s">
        <v>8310</v>
      </c>
      <c r="S1603" s="14">
        <f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8">
        <f t="shared" si="50"/>
        <v>1.0016666666666667</v>
      </c>
      <c r="P1604" s="10">
        <f>ROUND(E1604/L1604,2)</f>
        <v>46.95</v>
      </c>
      <c r="Q1604" t="s">
        <v>8311</v>
      </c>
      <c r="R1604" t="s">
        <v>8310</v>
      </c>
      <c r="S1604" s="14">
        <f>(((J1604/60)/60)/24)+DATE(1970,1,1)</f>
        <v>40788.297650462962</v>
      </c>
      <c r="T1604" s="14">
        <f t="shared" si="51"/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8">
        <f t="shared" si="50"/>
        <v>1.0003299999999999</v>
      </c>
      <c r="P1605" s="10">
        <f>ROUND(E1605/L1605,2)</f>
        <v>66.69</v>
      </c>
      <c r="Q1605" t="s">
        <v>8311</v>
      </c>
      <c r="R1605" t="s">
        <v>8310</v>
      </c>
      <c r="S1605" s="14">
        <f>(((J1605/60)/60)/24)+DATE(1970,1,1)</f>
        <v>40876.169664351852</v>
      </c>
      <c r="T1605" s="14">
        <f t="shared" si="51"/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8">
        <f t="shared" si="50"/>
        <v>1.2210714285714286</v>
      </c>
      <c r="P1606" s="10">
        <f>ROUND(E1606/L1606,2)</f>
        <v>48.84</v>
      </c>
      <c r="Q1606" t="s">
        <v>8311</v>
      </c>
      <c r="R1606" t="s">
        <v>8310</v>
      </c>
      <c r="S1606" s="14">
        <f>(((J1606/60)/60)/24)+DATE(1970,1,1)</f>
        <v>40945.845312500001</v>
      </c>
      <c r="T1606" s="14">
        <f t="shared" si="51"/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8">
        <f t="shared" si="50"/>
        <v>1.0069333333333335</v>
      </c>
      <c r="P1607" s="10">
        <f>ROUND(E1607/L1607,2)</f>
        <v>137.31</v>
      </c>
      <c r="Q1607" t="s">
        <v>8311</v>
      </c>
      <c r="R1607" t="s">
        <v>8310</v>
      </c>
      <c r="S1607" s="14">
        <f>(((J1607/60)/60)/24)+DATE(1970,1,1)</f>
        <v>40747.012881944444</v>
      </c>
      <c r="T1607" s="14">
        <f t="shared" si="51"/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8">
        <f t="shared" si="50"/>
        <v>1.01004125</v>
      </c>
      <c r="P1608" s="10">
        <f>ROUND(E1608/L1608,2)</f>
        <v>87.83</v>
      </c>
      <c r="Q1608" t="s">
        <v>8311</v>
      </c>
      <c r="R1608" t="s">
        <v>8310</v>
      </c>
      <c r="S1608" s="14">
        <f>(((J1608/60)/60)/24)+DATE(1970,1,1)</f>
        <v>40536.111550925925</v>
      </c>
      <c r="T1608" s="14">
        <f t="shared" si="51"/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8">
        <f t="shared" si="50"/>
        <v>1.4511000000000001</v>
      </c>
      <c r="P1609" s="10">
        <f>ROUND(E1609/L1609,2)</f>
        <v>70.790000000000006</v>
      </c>
      <c r="Q1609" t="s">
        <v>8311</v>
      </c>
      <c r="R1609" t="s">
        <v>8310</v>
      </c>
      <c r="S1609" s="14">
        <f>(((J1609/60)/60)/24)+DATE(1970,1,1)</f>
        <v>41053.80846064815</v>
      </c>
      <c r="T1609" s="14">
        <f t="shared" si="51"/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8">
        <f t="shared" si="50"/>
        <v>1.0125</v>
      </c>
      <c r="P1610" s="10">
        <f>ROUND(E1610/L1610,2)</f>
        <v>52.83</v>
      </c>
      <c r="Q1610" t="s">
        <v>8311</v>
      </c>
      <c r="R1610" t="s">
        <v>8310</v>
      </c>
      <c r="S1610" s="14">
        <f>(((J1610/60)/60)/24)+DATE(1970,1,1)</f>
        <v>41607.83085648148</v>
      </c>
      <c r="T1610" s="14">
        <f t="shared" si="51"/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8">
        <f t="shared" si="50"/>
        <v>1.1833333333333333</v>
      </c>
      <c r="P1611" s="10">
        <f>ROUND(E1611/L1611,2)</f>
        <v>443.75</v>
      </c>
      <c r="Q1611" t="s">
        <v>8311</v>
      </c>
      <c r="R1611" t="s">
        <v>8310</v>
      </c>
      <c r="S1611" s="14">
        <f>(((J1611/60)/60)/24)+DATE(1970,1,1)</f>
        <v>40796.001261574071</v>
      </c>
      <c r="T1611" s="14">
        <f t="shared" si="51"/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8">
        <f t="shared" si="50"/>
        <v>2.7185000000000001</v>
      </c>
      <c r="P1612" s="10">
        <f>ROUND(E1612/L1612,2)</f>
        <v>48.54</v>
      </c>
      <c r="Q1612" t="s">
        <v>8311</v>
      </c>
      <c r="R1612" t="s">
        <v>8310</v>
      </c>
      <c r="S1612" s="14">
        <f>(((J1612/60)/60)/24)+DATE(1970,1,1)</f>
        <v>41228.924884259257</v>
      </c>
      <c r="T1612" s="14">
        <f t="shared" si="51"/>
        <v>41258.924884259257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8">
        <f t="shared" si="50"/>
        <v>1.25125</v>
      </c>
      <c r="P1613" s="10">
        <f>ROUND(E1613/L1613,2)</f>
        <v>37.07</v>
      </c>
      <c r="Q1613" t="s">
        <v>8311</v>
      </c>
      <c r="R1613" t="s">
        <v>8310</v>
      </c>
      <c r="S1613" s="14">
        <f>(((J1613/60)/60)/24)+DATE(1970,1,1)</f>
        <v>41409.00037037037</v>
      </c>
      <c r="T1613" s="14">
        <f t="shared" si="51"/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8">
        <f t="shared" si="50"/>
        <v>1.1000000000000001</v>
      </c>
      <c r="P1614" s="10">
        <f>ROUND(E1614/L1614,2)</f>
        <v>50</v>
      </c>
      <c r="Q1614" t="s">
        <v>8311</v>
      </c>
      <c r="R1614" t="s">
        <v>8310</v>
      </c>
      <c r="S1614" s="14">
        <f>(((J1614/60)/60)/24)+DATE(1970,1,1)</f>
        <v>41246.874814814815</v>
      </c>
      <c r="T1614" s="14">
        <f t="shared" si="51"/>
        <v>41276.874814814815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8">
        <f t="shared" si="50"/>
        <v>1.0149999999999999</v>
      </c>
      <c r="P1615" s="10">
        <f>ROUND(E1615/L1615,2)</f>
        <v>39.04</v>
      </c>
      <c r="Q1615" t="s">
        <v>8311</v>
      </c>
      <c r="R1615" t="s">
        <v>8310</v>
      </c>
      <c r="S1615" s="14">
        <f>(((J1615/60)/60)/24)+DATE(1970,1,1)</f>
        <v>41082.069467592592</v>
      </c>
      <c r="T1615" s="14">
        <f t="shared" si="51"/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8">
        <f t="shared" si="50"/>
        <v>1.0269999999999999</v>
      </c>
      <c r="P1616" s="10">
        <f>ROUND(E1616/L1616,2)</f>
        <v>66.69</v>
      </c>
      <c r="Q1616" t="s">
        <v>8311</v>
      </c>
      <c r="R1616" t="s">
        <v>8310</v>
      </c>
      <c r="S1616" s="14">
        <f>(((J1616/60)/60)/24)+DATE(1970,1,1)</f>
        <v>41794.981122685182</v>
      </c>
      <c r="T1616" s="14">
        <f t="shared" si="51"/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8">
        <f t="shared" si="50"/>
        <v>1.1412500000000001</v>
      </c>
      <c r="P1617" s="10">
        <f>ROUND(E1617/L1617,2)</f>
        <v>67.13</v>
      </c>
      <c r="Q1617" t="s">
        <v>8311</v>
      </c>
      <c r="R1617" t="s">
        <v>8310</v>
      </c>
      <c r="S1617" s="14">
        <f>(((J1617/60)/60)/24)+DATE(1970,1,1)</f>
        <v>40845.050879629627</v>
      </c>
      <c r="T1617" s="14">
        <f t="shared" si="51"/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8">
        <f t="shared" si="50"/>
        <v>1.042</v>
      </c>
      <c r="P1618" s="10">
        <f>ROUND(E1618/L1618,2)</f>
        <v>66.37</v>
      </c>
      <c r="Q1618" t="s">
        <v>8311</v>
      </c>
      <c r="R1618" t="s">
        <v>8310</v>
      </c>
      <c r="S1618" s="14">
        <f>(((J1618/60)/60)/24)+DATE(1970,1,1)</f>
        <v>41194.715520833335</v>
      </c>
      <c r="T1618" s="14">
        <f t="shared" si="51"/>
        <v>41235.916666666664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8">
        <f t="shared" si="50"/>
        <v>1.4585714285714286</v>
      </c>
      <c r="P1619" s="10">
        <f>ROUND(E1619/L1619,2)</f>
        <v>64.62</v>
      </c>
      <c r="Q1619" t="s">
        <v>8311</v>
      </c>
      <c r="R1619" t="s">
        <v>8310</v>
      </c>
      <c r="S1619" s="14">
        <f>(((J1619/60)/60)/24)+DATE(1970,1,1)</f>
        <v>41546.664212962962</v>
      </c>
      <c r="T1619" s="14">
        <f t="shared" si="51"/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8">
        <f t="shared" si="50"/>
        <v>1.0506666666666666</v>
      </c>
      <c r="P1620" s="10">
        <f>ROUND(E1620/L1620,2)</f>
        <v>58.37</v>
      </c>
      <c r="Q1620" t="s">
        <v>8311</v>
      </c>
      <c r="R1620" t="s">
        <v>8310</v>
      </c>
      <c r="S1620" s="14">
        <f>(((J1620/60)/60)/24)+DATE(1970,1,1)</f>
        <v>41301.654340277775</v>
      </c>
      <c r="T1620" s="14">
        <f t="shared" si="51"/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8">
        <f t="shared" si="50"/>
        <v>1.3333333333333333</v>
      </c>
      <c r="P1621" s="10">
        <f>ROUND(E1621/L1621,2)</f>
        <v>86.96</v>
      </c>
      <c r="Q1621" t="s">
        <v>8311</v>
      </c>
      <c r="R1621" t="s">
        <v>8310</v>
      </c>
      <c r="S1621" s="14">
        <f>(((J1621/60)/60)/24)+DATE(1970,1,1)</f>
        <v>41876.18618055556</v>
      </c>
      <c r="T1621" s="14">
        <f t="shared" si="51"/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8">
        <f t="shared" si="50"/>
        <v>1.1299999999999999</v>
      </c>
      <c r="P1622" s="10">
        <f>ROUND(E1622/L1622,2)</f>
        <v>66.47</v>
      </c>
      <c r="Q1622" t="s">
        <v>8311</v>
      </c>
      <c r="R1622" t="s">
        <v>8310</v>
      </c>
      <c r="S1622" s="14">
        <f>(((J1622/60)/60)/24)+DATE(1970,1,1)</f>
        <v>41321.339583333334</v>
      </c>
      <c r="T1622" s="14">
        <f t="shared" si="51"/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8">
        <f t="shared" si="50"/>
        <v>1.212</v>
      </c>
      <c r="P1623" s="10">
        <f>ROUND(E1623/L1623,2)</f>
        <v>163.78</v>
      </c>
      <c r="Q1623" t="s">
        <v>8311</v>
      </c>
      <c r="R1623" t="s">
        <v>8310</v>
      </c>
      <c r="S1623" s="14">
        <f>(((J1623/60)/60)/24)+DATE(1970,1,1)</f>
        <v>41003.60665509259</v>
      </c>
      <c r="T1623" s="14">
        <f t="shared" si="51"/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8">
        <f t="shared" si="50"/>
        <v>1.0172463768115942</v>
      </c>
      <c r="P1624" s="10">
        <f>ROUND(E1624/L1624,2)</f>
        <v>107.98</v>
      </c>
      <c r="Q1624" t="s">
        <v>8311</v>
      </c>
      <c r="R1624" t="s">
        <v>8310</v>
      </c>
      <c r="S1624" s="14">
        <f>(((J1624/60)/60)/24)+DATE(1970,1,1)</f>
        <v>41950.29483796296</v>
      </c>
      <c r="T1624" s="14">
        <f t="shared" si="51"/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8">
        <f t="shared" si="50"/>
        <v>1.0106666666666666</v>
      </c>
      <c r="P1625" s="10">
        <f>ROUND(E1625/L1625,2)</f>
        <v>42.11</v>
      </c>
      <c r="Q1625" t="s">
        <v>8311</v>
      </c>
      <c r="R1625" t="s">
        <v>8310</v>
      </c>
      <c r="S1625" s="14">
        <f>(((J1625/60)/60)/24)+DATE(1970,1,1)</f>
        <v>41453.688530092593</v>
      </c>
      <c r="T1625" s="14">
        <f t="shared" si="51"/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8">
        <f t="shared" si="50"/>
        <v>1.18</v>
      </c>
      <c r="P1626" s="10">
        <f>ROUND(E1626/L1626,2)</f>
        <v>47.2</v>
      </c>
      <c r="Q1626" t="s">
        <v>8311</v>
      </c>
      <c r="R1626" t="s">
        <v>8310</v>
      </c>
      <c r="S1626" s="14">
        <f>(((J1626/60)/60)/24)+DATE(1970,1,1)</f>
        <v>41243.367303240739</v>
      </c>
      <c r="T1626" s="14">
        <f t="shared" si="51"/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8">
        <f t="shared" si="50"/>
        <v>1.5533333333333332</v>
      </c>
      <c r="P1627" s="10">
        <f>ROUND(E1627/L1627,2)</f>
        <v>112.02</v>
      </c>
      <c r="Q1627" t="s">
        <v>8311</v>
      </c>
      <c r="R1627" t="s">
        <v>8310</v>
      </c>
      <c r="S1627" s="14">
        <f>(((J1627/60)/60)/24)+DATE(1970,1,1)</f>
        <v>41135.699687500004</v>
      </c>
      <c r="T1627" s="14">
        <f t="shared" si="51"/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8">
        <f t="shared" si="50"/>
        <v>1.0118750000000001</v>
      </c>
      <c r="P1628" s="10">
        <f>ROUND(E1628/L1628,2)</f>
        <v>74.95</v>
      </c>
      <c r="Q1628" t="s">
        <v>8311</v>
      </c>
      <c r="R1628" t="s">
        <v>8310</v>
      </c>
      <c r="S1628" s="14">
        <f>(((J1628/60)/60)/24)+DATE(1970,1,1)</f>
        <v>41579.847997685189</v>
      </c>
      <c r="T1628" s="14">
        <f t="shared" si="51"/>
        <v>41609.889664351853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8">
        <f t="shared" si="50"/>
        <v>1.17</v>
      </c>
      <c r="P1629" s="10">
        <f>ROUND(E1629/L1629,2)</f>
        <v>61.58</v>
      </c>
      <c r="Q1629" t="s">
        <v>8311</v>
      </c>
      <c r="R1629" t="s">
        <v>8310</v>
      </c>
      <c r="S1629" s="14">
        <f>(((J1629/60)/60)/24)+DATE(1970,1,1)</f>
        <v>41205.707048611112</v>
      </c>
      <c r="T1629" s="14">
        <f t="shared" si="51"/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8">
        <f t="shared" si="50"/>
        <v>1.00925</v>
      </c>
      <c r="P1630" s="10">
        <f>ROUND(E1630/L1630,2)</f>
        <v>45.88</v>
      </c>
      <c r="Q1630" t="s">
        <v>8311</v>
      </c>
      <c r="R1630" t="s">
        <v>8310</v>
      </c>
      <c r="S1630" s="14">
        <f>(((J1630/60)/60)/24)+DATE(1970,1,1)</f>
        <v>41774.737060185187</v>
      </c>
      <c r="T1630" s="14">
        <f t="shared" si="51"/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8">
        <f t="shared" si="50"/>
        <v>1.0366666666666666</v>
      </c>
      <c r="P1631" s="10">
        <f>ROUND(E1631/L1631,2)</f>
        <v>75.849999999999994</v>
      </c>
      <c r="Q1631" t="s">
        <v>8311</v>
      </c>
      <c r="R1631" t="s">
        <v>8310</v>
      </c>
      <c r="S1631" s="14">
        <f>(((J1631/60)/60)/24)+DATE(1970,1,1)</f>
        <v>41645.867280092592</v>
      </c>
      <c r="T1631" s="14">
        <f t="shared" si="51"/>
        <v>41690.867280092592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8">
        <f t="shared" si="50"/>
        <v>2.6524999999999999</v>
      </c>
      <c r="P1632" s="10">
        <f>ROUND(E1632/L1632,2)</f>
        <v>84.21</v>
      </c>
      <c r="Q1632" t="s">
        <v>8311</v>
      </c>
      <c r="R1632" t="s">
        <v>8310</v>
      </c>
      <c r="S1632" s="14">
        <f>(((J1632/60)/60)/24)+DATE(1970,1,1)</f>
        <v>40939.837673611109</v>
      </c>
      <c r="T1632" s="14">
        <f t="shared" si="51"/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8">
        <f t="shared" si="50"/>
        <v>1.5590999999999999</v>
      </c>
      <c r="P1633" s="10">
        <f>ROUND(E1633/L1633,2)</f>
        <v>117.23</v>
      </c>
      <c r="Q1633" t="s">
        <v>8311</v>
      </c>
      <c r="R1633" t="s">
        <v>8310</v>
      </c>
      <c r="S1633" s="14">
        <f>(((J1633/60)/60)/24)+DATE(1970,1,1)</f>
        <v>41164.859502314815</v>
      </c>
      <c r="T1633" s="14">
        <f t="shared" si="51"/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8">
        <f t="shared" si="50"/>
        <v>1.0162500000000001</v>
      </c>
      <c r="P1634" s="10">
        <f>ROUND(E1634/L1634,2)</f>
        <v>86.49</v>
      </c>
      <c r="Q1634" t="s">
        <v>8311</v>
      </c>
      <c r="R1634" t="s">
        <v>8310</v>
      </c>
      <c r="S1634" s="14">
        <f>(((J1634/60)/60)/24)+DATE(1970,1,1)</f>
        <v>40750.340902777774</v>
      </c>
      <c r="T1634" s="14">
        <f t="shared" si="51"/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8">
        <f t="shared" si="50"/>
        <v>1</v>
      </c>
      <c r="P1635" s="10">
        <f>ROUND(E1635/L1635,2)</f>
        <v>172.41</v>
      </c>
      <c r="Q1635" t="s">
        <v>8311</v>
      </c>
      <c r="R1635" t="s">
        <v>8310</v>
      </c>
      <c r="S1635" s="14">
        <f>(((J1635/60)/60)/24)+DATE(1970,1,1)</f>
        <v>40896.883750000001</v>
      </c>
      <c r="T1635" s="14">
        <f t="shared" si="51"/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8">
        <f t="shared" si="50"/>
        <v>1.0049999999999999</v>
      </c>
      <c r="P1636" s="10">
        <f>ROUND(E1636/L1636,2)</f>
        <v>62.81</v>
      </c>
      <c r="Q1636" t="s">
        <v>8311</v>
      </c>
      <c r="R1636" t="s">
        <v>8310</v>
      </c>
      <c r="S1636" s="14">
        <f>(((J1636/60)/60)/24)+DATE(1970,1,1)</f>
        <v>40658.189826388887</v>
      </c>
      <c r="T1636" s="14">
        <f t="shared" si="51"/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8">
        <f t="shared" si="50"/>
        <v>1.2529999999999999</v>
      </c>
      <c r="P1637" s="10">
        <f>ROUND(E1637/L1637,2)</f>
        <v>67.73</v>
      </c>
      <c r="Q1637" t="s">
        <v>8311</v>
      </c>
      <c r="R1637" t="s">
        <v>8310</v>
      </c>
      <c r="S1637" s="14">
        <f>(((J1637/60)/60)/24)+DATE(1970,1,1)</f>
        <v>42502.868761574078</v>
      </c>
      <c r="T1637" s="14">
        <f t="shared" si="51"/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8">
        <f t="shared" si="50"/>
        <v>1.0355555555555556</v>
      </c>
      <c r="P1638" s="10">
        <f>ROUND(E1638/L1638,2)</f>
        <v>53.56</v>
      </c>
      <c r="Q1638" t="s">
        <v>8311</v>
      </c>
      <c r="R1638" t="s">
        <v>8310</v>
      </c>
      <c r="S1638" s="14">
        <f>(((J1638/60)/60)/24)+DATE(1970,1,1)</f>
        <v>40663.08666666667</v>
      </c>
      <c r="T1638" s="14">
        <f t="shared" si="51"/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8">
        <f t="shared" si="50"/>
        <v>1.038</v>
      </c>
      <c r="P1639" s="10">
        <f>ROUND(E1639/L1639,2)</f>
        <v>34.6</v>
      </c>
      <c r="Q1639" t="s">
        <v>8311</v>
      </c>
      <c r="R1639" t="s">
        <v>8310</v>
      </c>
      <c r="S1639" s="14">
        <f>(((J1639/60)/60)/24)+DATE(1970,1,1)</f>
        <v>40122.751620370371</v>
      </c>
      <c r="T1639" s="14">
        <f t="shared" si="51"/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8">
        <f t="shared" si="50"/>
        <v>1.05</v>
      </c>
      <c r="P1640" s="10">
        <f>ROUND(E1640/L1640,2)</f>
        <v>38.89</v>
      </c>
      <c r="Q1640" t="s">
        <v>8311</v>
      </c>
      <c r="R1640" t="s">
        <v>8310</v>
      </c>
      <c r="S1640" s="14">
        <f>(((J1640/60)/60)/24)+DATE(1970,1,1)</f>
        <v>41288.68712962963</v>
      </c>
      <c r="T1640" s="14">
        <f t="shared" si="51"/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8">
        <f t="shared" si="50"/>
        <v>1</v>
      </c>
      <c r="P1641" s="10">
        <f>ROUND(E1641/L1641,2)</f>
        <v>94.74</v>
      </c>
      <c r="Q1641" t="s">
        <v>8311</v>
      </c>
      <c r="R1641" t="s">
        <v>8310</v>
      </c>
      <c r="S1641" s="14">
        <f>(((J1641/60)/60)/24)+DATE(1970,1,1)</f>
        <v>40941.652372685188</v>
      </c>
      <c r="T1641" s="14">
        <f t="shared" si="51"/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8">
        <f t="shared" si="50"/>
        <v>1.6986000000000001</v>
      </c>
      <c r="P1642" s="10">
        <f>ROUND(E1642/L1642,2)</f>
        <v>39.97</v>
      </c>
      <c r="Q1642" t="s">
        <v>8311</v>
      </c>
      <c r="R1642" t="s">
        <v>8310</v>
      </c>
      <c r="S1642" s="14">
        <f>(((J1642/60)/60)/24)+DATE(1970,1,1)</f>
        <v>40379.23096064815</v>
      </c>
      <c r="T1642" s="14">
        <f t="shared" si="51"/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8">
        <f t="shared" si="50"/>
        <v>1.014</v>
      </c>
      <c r="P1643" s="10">
        <f>ROUND(E1643/L1643,2)</f>
        <v>97.5</v>
      </c>
      <c r="Q1643" t="s">
        <v>8311</v>
      </c>
      <c r="R1643" t="s">
        <v>8346</v>
      </c>
      <c r="S1643" s="14">
        <f>(((J1643/60)/60)/24)+DATE(1970,1,1)</f>
        <v>41962.596574074079</v>
      </c>
      <c r="T1643" s="14">
        <f t="shared" si="51"/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8">
        <f t="shared" si="50"/>
        <v>1</v>
      </c>
      <c r="P1644" s="10">
        <f>ROUND(E1644/L1644,2)</f>
        <v>42.86</v>
      </c>
      <c r="Q1644" t="s">
        <v>8311</v>
      </c>
      <c r="R1644" t="s">
        <v>8346</v>
      </c>
      <c r="S1644" s="14">
        <f>(((J1644/60)/60)/24)+DATE(1970,1,1)</f>
        <v>40688.024618055555</v>
      </c>
      <c r="T1644" s="14">
        <f t="shared" si="51"/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8">
        <f t="shared" si="50"/>
        <v>1.2470000000000001</v>
      </c>
      <c r="P1645" s="10">
        <f>ROUND(E1645/L1645,2)</f>
        <v>168.51</v>
      </c>
      <c r="Q1645" t="s">
        <v>8311</v>
      </c>
      <c r="R1645" t="s">
        <v>8346</v>
      </c>
      <c r="S1645" s="14">
        <f>(((J1645/60)/60)/24)+DATE(1970,1,1)</f>
        <v>41146.824212962965</v>
      </c>
      <c r="T1645" s="14">
        <f t="shared" si="51"/>
        <v>41176.824212962965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8">
        <f t="shared" si="50"/>
        <v>1.095</v>
      </c>
      <c r="P1646" s="10">
        <f>ROUND(E1646/L1646,2)</f>
        <v>85.55</v>
      </c>
      <c r="Q1646" t="s">
        <v>8311</v>
      </c>
      <c r="R1646" t="s">
        <v>8346</v>
      </c>
      <c r="S1646" s="14">
        <f>(((J1646/60)/60)/24)+DATE(1970,1,1)</f>
        <v>41175.05972222222</v>
      </c>
      <c r="T1646" s="14">
        <f t="shared" si="51"/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8">
        <f t="shared" si="50"/>
        <v>1.1080000000000001</v>
      </c>
      <c r="P1647" s="10">
        <f>ROUND(E1647/L1647,2)</f>
        <v>554</v>
      </c>
      <c r="Q1647" t="s">
        <v>8311</v>
      </c>
      <c r="R1647" t="s">
        <v>8346</v>
      </c>
      <c r="S1647" s="14">
        <f>(((J1647/60)/60)/24)+DATE(1970,1,1)</f>
        <v>41521.617361111108</v>
      </c>
      <c r="T1647" s="14">
        <f t="shared" si="51"/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8">
        <f t="shared" si="50"/>
        <v>1.1020000000000001</v>
      </c>
      <c r="P1648" s="10">
        <f>ROUND(E1648/L1648,2)</f>
        <v>26.55</v>
      </c>
      <c r="Q1648" t="s">
        <v>8311</v>
      </c>
      <c r="R1648" t="s">
        <v>8346</v>
      </c>
      <c r="S1648" s="14">
        <f>(((J1648/60)/60)/24)+DATE(1970,1,1)</f>
        <v>41833.450266203705</v>
      </c>
      <c r="T1648" s="14">
        <f t="shared" si="51"/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8">
        <f t="shared" si="50"/>
        <v>1.0471999999999999</v>
      </c>
      <c r="P1649" s="10">
        <f>ROUND(E1649/L1649,2)</f>
        <v>113.83</v>
      </c>
      <c r="Q1649" t="s">
        <v>8311</v>
      </c>
      <c r="R1649" t="s">
        <v>8346</v>
      </c>
      <c r="S1649" s="14">
        <f>(((J1649/60)/60)/24)+DATE(1970,1,1)</f>
        <v>41039.409456018519</v>
      </c>
      <c r="T1649" s="14">
        <f t="shared" si="51"/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8">
        <f t="shared" si="50"/>
        <v>1.2526086956521738</v>
      </c>
      <c r="P1650" s="10">
        <f>ROUND(E1650/L1650,2)</f>
        <v>32.01</v>
      </c>
      <c r="Q1650" t="s">
        <v>8311</v>
      </c>
      <c r="R1650" t="s">
        <v>8346</v>
      </c>
      <c r="S1650" s="14">
        <f>(((J1650/60)/60)/24)+DATE(1970,1,1)</f>
        <v>40592.704652777778</v>
      </c>
      <c r="T1650" s="14">
        <f t="shared" si="51"/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8">
        <f t="shared" si="50"/>
        <v>1.0058763157894737</v>
      </c>
      <c r="P1651" s="10">
        <f>ROUND(E1651/L1651,2)</f>
        <v>47.19</v>
      </c>
      <c r="Q1651" t="s">
        <v>8311</v>
      </c>
      <c r="R1651" t="s">
        <v>8346</v>
      </c>
      <c r="S1651" s="14">
        <f>(((J1651/60)/60)/24)+DATE(1970,1,1)</f>
        <v>41737.684664351851</v>
      </c>
      <c r="T1651" s="14">
        <f t="shared" si="51"/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8">
        <f t="shared" si="50"/>
        <v>1.4155</v>
      </c>
      <c r="P1652" s="10">
        <f>ROUND(E1652/L1652,2)</f>
        <v>88.47</v>
      </c>
      <c r="Q1652" t="s">
        <v>8311</v>
      </c>
      <c r="R1652" t="s">
        <v>8346</v>
      </c>
      <c r="S1652" s="14">
        <f>(((J1652/60)/60)/24)+DATE(1970,1,1)</f>
        <v>41526.435613425929</v>
      </c>
      <c r="T1652" s="14">
        <f t="shared" si="51"/>
        <v>41556.435613425929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8">
        <f t="shared" si="50"/>
        <v>1.0075000000000001</v>
      </c>
      <c r="P1653" s="10">
        <f>ROUND(E1653/L1653,2)</f>
        <v>100.75</v>
      </c>
      <c r="Q1653" t="s">
        <v>8311</v>
      </c>
      <c r="R1653" t="s">
        <v>8346</v>
      </c>
      <c r="S1653" s="14">
        <f>(((J1653/60)/60)/24)+DATE(1970,1,1)</f>
        <v>40625.900694444441</v>
      </c>
      <c r="T1653" s="14">
        <f t="shared" si="51"/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8">
        <f t="shared" si="50"/>
        <v>1.0066666666666666</v>
      </c>
      <c r="P1654" s="10">
        <f>ROUND(E1654/L1654,2)</f>
        <v>64.709999999999994</v>
      </c>
      <c r="Q1654" t="s">
        <v>8311</v>
      </c>
      <c r="R1654" t="s">
        <v>8346</v>
      </c>
      <c r="S1654" s="14">
        <f>(((J1654/60)/60)/24)+DATE(1970,1,1)</f>
        <v>41572.492974537039</v>
      </c>
      <c r="T1654" s="14">
        <f t="shared" si="51"/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8">
        <f t="shared" si="50"/>
        <v>1.7423040000000001</v>
      </c>
      <c r="P1655" s="10">
        <f>ROUND(E1655/L1655,2)</f>
        <v>51.85</v>
      </c>
      <c r="Q1655" t="s">
        <v>8311</v>
      </c>
      <c r="R1655" t="s">
        <v>8346</v>
      </c>
      <c r="S1655" s="14">
        <f>(((J1655/60)/60)/24)+DATE(1970,1,1)</f>
        <v>40626.834444444445</v>
      </c>
      <c r="T1655" s="14">
        <f t="shared" si="51"/>
        <v>40657.834444444445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8">
        <f t="shared" si="50"/>
        <v>1.199090909090909</v>
      </c>
      <c r="P1656" s="10">
        <f>ROUND(E1656/L1656,2)</f>
        <v>38.79</v>
      </c>
      <c r="Q1656" t="s">
        <v>8311</v>
      </c>
      <c r="R1656" t="s">
        <v>8346</v>
      </c>
      <c r="S1656" s="14">
        <f>(((J1656/60)/60)/24)+DATE(1970,1,1)</f>
        <v>40987.890740740739</v>
      </c>
      <c r="T1656" s="14">
        <f t="shared" si="51"/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8">
        <f t="shared" si="50"/>
        <v>1.4286666666666668</v>
      </c>
      <c r="P1657" s="10">
        <f>ROUND(E1657/L1657,2)</f>
        <v>44.65</v>
      </c>
      <c r="Q1657" t="s">
        <v>8311</v>
      </c>
      <c r="R1657" t="s">
        <v>8346</v>
      </c>
      <c r="S1657" s="14">
        <f>(((J1657/60)/60)/24)+DATE(1970,1,1)</f>
        <v>40974.791898148149</v>
      </c>
      <c r="T1657" s="14">
        <f t="shared" si="51"/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8">
        <f t="shared" si="50"/>
        <v>1.0033493333333334</v>
      </c>
      <c r="P1658" s="10">
        <f>ROUND(E1658/L1658,2)</f>
        <v>156.77000000000001</v>
      </c>
      <c r="Q1658" t="s">
        <v>8311</v>
      </c>
      <c r="R1658" t="s">
        <v>8346</v>
      </c>
      <c r="S1658" s="14">
        <f>(((J1658/60)/60)/24)+DATE(1970,1,1)</f>
        <v>41226.928842592592</v>
      </c>
      <c r="T1658" s="14">
        <f t="shared" si="51"/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8">
        <f t="shared" si="50"/>
        <v>1.0493380000000001</v>
      </c>
      <c r="P1659" s="10">
        <f>ROUND(E1659/L1659,2)</f>
        <v>118.7</v>
      </c>
      <c r="Q1659" t="s">
        <v>8311</v>
      </c>
      <c r="R1659" t="s">
        <v>8346</v>
      </c>
      <c r="S1659" s="14">
        <f>(((J1659/60)/60)/24)+DATE(1970,1,1)</f>
        <v>41023.782037037039</v>
      </c>
      <c r="T1659" s="14">
        <f t="shared" si="51"/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8">
        <f t="shared" si="50"/>
        <v>1.3223333333333334</v>
      </c>
      <c r="P1660" s="10">
        <f>ROUND(E1660/L1660,2)</f>
        <v>74.150000000000006</v>
      </c>
      <c r="Q1660" t="s">
        <v>8311</v>
      </c>
      <c r="R1660" t="s">
        <v>8346</v>
      </c>
      <c r="S1660" s="14">
        <f>(((J1660/60)/60)/24)+DATE(1970,1,1)</f>
        <v>41223.22184027778</v>
      </c>
      <c r="T1660" s="14">
        <f t="shared" si="51"/>
        <v>41261.597222222219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8">
        <f t="shared" si="50"/>
        <v>1.1279999999999999</v>
      </c>
      <c r="P1661" s="10">
        <f>ROUND(E1661/L1661,2)</f>
        <v>12.53</v>
      </c>
      <c r="Q1661" t="s">
        <v>8311</v>
      </c>
      <c r="R1661" t="s">
        <v>8346</v>
      </c>
      <c r="S1661" s="14">
        <f>(((J1661/60)/60)/24)+DATE(1970,1,1)</f>
        <v>41596.913437499999</v>
      </c>
      <c r="T1661" s="14">
        <f t="shared" si="51"/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8">
        <f t="shared" si="50"/>
        <v>12.5375</v>
      </c>
      <c r="P1662" s="10">
        <f>ROUND(E1662/L1662,2)</f>
        <v>27.86</v>
      </c>
      <c r="Q1662" t="s">
        <v>8311</v>
      </c>
      <c r="R1662" t="s">
        <v>8346</v>
      </c>
      <c r="S1662" s="14">
        <f>(((J1662/60)/60)/24)+DATE(1970,1,1)</f>
        <v>42459.693865740745</v>
      </c>
      <c r="T1662" s="14">
        <f t="shared" si="51"/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8">
        <f t="shared" si="50"/>
        <v>1.0250632911392406</v>
      </c>
      <c r="P1663" s="10">
        <f>ROUND(E1663/L1663,2)</f>
        <v>80.180000000000007</v>
      </c>
      <c r="Q1663" t="s">
        <v>8311</v>
      </c>
      <c r="R1663" t="s">
        <v>8346</v>
      </c>
      <c r="S1663" s="14">
        <f>(((J1663/60)/60)/24)+DATE(1970,1,1)</f>
        <v>42343.998043981483</v>
      </c>
      <c r="T1663" s="14">
        <f t="shared" si="51"/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8">
        <f t="shared" si="50"/>
        <v>1.026375</v>
      </c>
      <c r="P1664" s="10">
        <f>ROUND(E1664/L1664,2)</f>
        <v>132.44</v>
      </c>
      <c r="Q1664" t="s">
        <v>8311</v>
      </c>
      <c r="R1664" t="s">
        <v>8346</v>
      </c>
      <c r="S1664" s="14">
        <f>(((J1664/60)/60)/24)+DATE(1970,1,1)</f>
        <v>40848.198333333334</v>
      </c>
      <c r="T1664" s="14">
        <f t="shared" si="51"/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8">
        <f t="shared" si="50"/>
        <v>1.08</v>
      </c>
      <c r="P1665" s="10">
        <f>ROUND(E1665/L1665,2)</f>
        <v>33.75</v>
      </c>
      <c r="Q1665" t="s">
        <v>8311</v>
      </c>
      <c r="R1665" t="s">
        <v>8346</v>
      </c>
      <c r="S1665" s="14">
        <f>(((J1665/60)/60)/24)+DATE(1970,1,1)</f>
        <v>42006.02207175926</v>
      </c>
      <c r="T1665" s="14">
        <f t="shared" si="51"/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8">
        <f t="shared" si="50"/>
        <v>1.2240879999999998</v>
      </c>
      <c r="P1666" s="10">
        <f>ROUND(E1666/L1666,2)</f>
        <v>34.380000000000003</v>
      </c>
      <c r="Q1666" t="s">
        <v>8311</v>
      </c>
      <c r="R1666" t="s">
        <v>8346</v>
      </c>
      <c r="S1666" s="14">
        <f>(((J1666/60)/60)/24)+DATE(1970,1,1)</f>
        <v>40939.761782407404</v>
      </c>
      <c r="T1666" s="14">
        <f t="shared" si="51"/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8">
        <f t="shared" ref="O1667:O1730" si="52">E1667/D1667</f>
        <v>1.1945714285714286</v>
      </c>
      <c r="P1667" s="10">
        <f>ROUND(E1667/L1667,2)</f>
        <v>44.96</v>
      </c>
      <c r="Q1667" t="s">
        <v>8311</v>
      </c>
      <c r="R1667" t="s">
        <v>8346</v>
      </c>
      <c r="S1667" s="14">
        <f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8">
        <f t="shared" si="52"/>
        <v>1.6088</v>
      </c>
      <c r="P1668" s="10">
        <f>ROUND(E1668/L1668,2)</f>
        <v>41.04</v>
      </c>
      <c r="Q1668" t="s">
        <v>8311</v>
      </c>
      <c r="R1668" t="s">
        <v>8346</v>
      </c>
      <c r="S1668" s="14">
        <f>(((J1668/60)/60)/24)+DATE(1970,1,1)</f>
        <v>41331.253159722226</v>
      </c>
      <c r="T1668" s="14">
        <f t="shared" si="53"/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8">
        <f t="shared" si="52"/>
        <v>1.2685294117647059</v>
      </c>
      <c r="P1669" s="10">
        <f>ROUND(E1669/L1669,2)</f>
        <v>52.6</v>
      </c>
      <c r="Q1669" t="s">
        <v>8311</v>
      </c>
      <c r="R1669" t="s">
        <v>8346</v>
      </c>
      <c r="S1669" s="14">
        <f>(((J1669/60)/60)/24)+DATE(1970,1,1)</f>
        <v>41682.0705787037</v>
      </c>
      <c r="T1669" s="14">
        <f t="shared" si="53"/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8">
        <f t="shared" si="52"/>
        <v>1.026375</v>
      </c>
      <c r="P1670" s="10">
        <f>ROUND(E1670/L1670,2)</f>
        <v>70.78</v>
      </c>
      <c r="Q1670" t="s">
        <v>8311</v>
      </c>
      <c r="R1670" t="s">
        <v>8346</v>
      </c>
      <c r="S1670" s="14">
        <f>(((J1670/60)/60)/24)+DATE(1970,1,1)</f>
        <v>40845.14975694444</v>
      </c>
      <c r="T1670" s="14">
        <f t="shared" si="53"/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8">
        <f t="shared" si="52"/>
        <v>1.3975</v>
      </c>
      <c r="P1671" s="10">
        <f>ROUND(E1671/L1671,2)</f>
        <v>53.75</v>
      </c>
      <c r="Q1671" t="s">
        <v>8311</v>
      </c>
      <c r="R1671" t="s">
        <v>8346</v>
      </c>
      <c r="S1671" s="14">
        <f>(((J1671/60)/60)/24)+DATE(1970,1,1)</f>
        <v>42461.885138888887</v>
      </c>
      <c r="T1671" s="14">
        <f t="shared" si="53"/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8">
        <f t="shared" si="52"/>
        <v>1.026</v>
      </c>
      <c r="P1672" s="10">
        <f>ROUND(E1672/L1672,2)</f>
        <v>44.61</v>
      </c>
      <c r="Q1672" t="s">
        <v>8311</v>
      </c>
      <c r="R1672" t="s">
        <v>8346</v>
      </c>
      <c r="S1672" s="14">
        <f>(((J1672/60)/60)/24)+DATE(1970,1,1)</f>
        <v>40313.930543981485</v>
      </c>
      <c r="T1672" s="14">
        <f t="shared" si="53"/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8">
        <f t="shared" si="52"/>
        <v>1.0067349999999999</v>
      </c>
      <c r="P1673" s="10">
        <f>ROUND(E1673/L1673,2)</f>
        <v>26.15</v>
      </c>
      <c r="Q1673" t="s">
        <v>8311</v>
      </c>
      <c r="R1673" t="s">
        <v>8346</v>
      </c>
      <c r="S1673" s="14">
        <f>(((J1673/60)/60)/24)+DATE(1970,1,1)</f>
        <v>42553.54414351852</v>
      </c>
      <c r="T1673" s="14">
        <f t="shared" si="53"/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8">
        <f t="shared" si="52"/>
        <v>1.1294117647058823</v>
      </c>
      <c r="P1674" s="10">
        <f>ROUND(E1674/L1674,2)</f>
        <v>39.18</v>
      </c>
      <c r="Q1674" t="s">
        <v>8311</v>
      </c>
      <c r="R1674" t="s">
        <v>8346</v>
      </c>
      <c r="S1674" s="14">
        <f>(((J1674/60)/60)/24)+DATE(1970,1,1)</f>
        <v>41034.656597222223</v>
      </c>
      <c r="T1674" s="14">
        <f t="shared" si="53"/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8">
        <f t="shared" si="52"/>
        <v>1.2809523809523808</v>
      </c>
      <c r="P1675" s="10">
        <f>ROUND(E1675/L1675,2)</f>
        <v>45.59</v>
      </c>
      <c r="Q1675" t="s">
        <v>8311</v>
      </c>
      <c r="R1675" t="s">
        <v>8346</v>
      </c>
      <c r="S1675" s="14">
        <f>(((J1675/60)/60)/24)+DATE(1970,1,1)</f>
        <v>42039.878379629634</v>
      </c>
      <c r="T1675" s="14">
        <f t="shared" si="53"/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8">
        <f t="shared" si="52"/>
        <v>2.0169999999999999</v>
      </c>
      <c r="P1676" s="10">
        <f>ROUND(E1676/L1676,2)</f>
        <v>89.25</v>
      </c>
      <c r="Q1676" t="s">
        <v>8311</v>
      </c>
      <c r="R1676" t="s">
        <v>8346</v>
      </c>
      <c r="S1676" s="14">
        <f>(((J1676/60)/60)/24)+DATE(1970,1,1)</f>
        <v>42569.605393518519</v>
      </c>
      <c r="T1676" s="14">
        <f t="shared" si="53"/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8">
        <f t="shared" si="52"/>
        <v>1.37416</v>
      </c>
      <c r="P1677" s="10">
        <f>ROUND(E1677/L1677,2)</f>
        <v>40.42</v>
      </c>
      <c r="Q1677" t="s">
        <v>8311</v>
      </c>
      <c r="R1677" t="s">
        <v>8346</v>
      </c>
      <c r="S1677" s="14">
        <f>(((J1677/60)/60)/24)+DATE(1970,1,1)</f>
        <v>40802.733101851853</v>
      </c>
      <c r="T1677" s="14">
        <f t="shared" si="53"/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8">
        <f t="shared" si="52"/>
        <v>1.1533333333333333</v>
      </c>
      <c r="P1678" s="10">
        <f>ROUND(E1678/L1678,2)</f>
        <v>82.38</v>
      </c>
      <c r="Q1678" t="s">
        <v>8311</v>
      </c>
      <c r="R1678" t="s">
        <v>8346</v>
      </c>
      <c r="S1678" s="14">
        <f>(((J1678/60)/60)/24)+DATE(1970,1,1)</f>
        <v>40973.72623842593</v>
      </c>
      <c r="T1678" s="14">
        <f t="shared" si="53"/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8">
        <f t="shared" si="52"/>
        <v>1.1166666666666667</v>
      </c>
      <c r="P1679" s="10">
        <f>ROUND(E1679/L1679,2)</f>
        <v>159.52000000000001</v>
      </c>
      <c r="Q1679" t="s">
        <v>8311</v>
      </c>
      <c r="R1679" t="s">
        <v>8346</v>
      </c>
      <c r="S1679" s="14">
        <f>(((J1679/60)/60)/24)+DATE(1970,1,1)</f>
        <v>42416.407129629632</v>
      </c>
      <c r="T1679" s="14">
        <f t="shared" si="53"/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8">
        <f t="shared" si="52"/>
        <v>1.1839999999999999</v>
      </c>
      <c r="P1680" s="10">
        <f>ROUND(E1680/L1680,2)</f>
        <v>36.24</v>
      </c>
      <c r="Q1680" t="s">
        <v>8311</v>
      </c>
      <c r="R1680" t="s">
        <v>8346</v>
      </c>
      <c r="S1680" s="14">
        <f>(((J1680/60)/60)/24)+DATE(1970,1,1)</f>
        <v>41662.854988425926</v>
      </c>
      <c r="T1680" s="14">
        <f t="shared" si="53"/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8">
        <f t="shared" si="52"/>
        <v>1.75</v>
      </c>
      <c r="P1681" s="10">
        <f>ROUND(E1681/L1681,2)</f>
        <v>62.5</v>
      </c>
      <c r="Q1681" t="s">
        <v>8311</v>
      </c>
      <c r="R1681" t="s">
        <v>8346</v>
      </c>
      <c r="S1681" s="14">
        <f>(((J1681/60)/60)/24)+DATE(1970,1,1)</f>
        <v>40723.068807870368</v>
      </c>
      <c r="T1681" s="14">
        <f t="shared" si="53"/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8">
        <f t="shared" si="52"/>
        <v>1.175</v>
      </c>
      <c r="P1682" s="10">
        <f>ROUND(E1682/L1682,2)</f>
        <v>47</v>
      </c>
      <c r="Q1682" t="s">
        <v>8311</v>
      </c>
      <c r="R1682" t="s">
        <v>8346</v>
      </c>
      <c r="S1682" s="14">
        <f>(((J1682/60)/60)/24)+DATE(1970,1,1)</f>
        <v>41802.757719907408</v>
      </c>
      <c r="T1682" s="14">
        <f t="shared" si="53"/>
        <v>41832.757719907408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8">
        <f t="shared" si="52"/>
        <v>1.0142212307692309</v>
      </c>
      <c r="P1683" s="10">
        <f>ROUND(E1683/L1683,2)</f>
        <v>74.58</v>
      </c>
      <c r="Q1683" t="s">
        <v>8311</v>
      </c>
      <c r="R1683" t="s">
        <v>8347</v>
      </c>
      <c r="S1683" s="14">
        <f>(((J1683/60)/60)/24)+DATE(1970,1,1)</f>
        <v>42774.121342592596</v>
      </c>
      <c r="T1683" s="14">
        <f t="shared" si="53"/>
        <v>42823.083333333328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8">
        <f t="shared" si="52"/>
        <v>0</v>
      </c>
      <c r="P1684" s="10" t="e">
        <f>ROUND(E1684/L1684,2)</f>
        <v>#DIV/0!</v>
      </c>
      <c r="Q1684" t="s">
        <v>8311</v>
      </c>
      <c r="R1684" t="s">
        <v>8347</v>
      </c>
      <c r="S1684" s="14">
        <f>(((J1684/60)/60)/24)+DATE(1970,1,1)</f>
        <v>42779.21365740741</v>
      </c>
      <c r="T1684" s="14">
        <f t="shared" si="53"/>
        <v>42839.171990740739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8">
        <f t="shared" si="52"/>
        <v>0.21714285714285714</v>
      </c>
      <c r="P1685" s="10">
        <f>ROUND(E1685/L1685,2)</f>
        <v>76</v>
      </c>
      <c r="Q1685" t="s">
        <v>8311</v>
      </c>
      <c r="R1685" t="s">
        <v>8347</v>
      </c>
      <c r="S1685" s="14">
        <f>(((J1685/60)/60)/24)+DATE(1970,1,1)</f>
        <v>42808.781689814816</v>
      </c>
      <c r="T1685" s="14">
        <f t="shared" si="53"/>
        <v>42832.781689814816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8">
        <f t="shared" si="52"/>
        <v>1.0912500000000001</v>
      </c>
      <c r="P1686" s="10">
        <f>ROUND(E1686/L1686,2)</f>
        <v>86.44</v>
      </c>
      <c r="Q1686" t="s">
        <v>8311</v>
      </c>
      <c r="R1686" t="s">
        <v>8347</v>
      </c>
      <c r="S1686" s="14">
        <f>(((J1686/60)/60)/24)+DATE(1970,1,1)</f>
        <v>42783.815289351856</v>
      </c>
      <c r="T1686" s="14">
        <f t="shared" si="53"/>
        <v>42811.773622685185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8">
        <f t="shared" si="52"/>
        <v>1.0285714285714285</v>
      </c>
      <c r="P1687" s="10">
        <f>ROUND(E1687/L1687,2)</f>
        <v>24</v>
      </c>
      <c r="Q1687" t="s">
        <v>8311</v>
      </c>
      <c r="R1687" t="s">
        <v>8347</v>
      </c>
      <c r="S1687" s="14">
        <f>(((J1687/60)/60)/24)+DATE(1970,1,1)</f>
        <v>42788.2502662037</v>
      </c>
      <c r="T1687" s="14">
        <f t="shared" si="53"/>
        <v>42818.208599537036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8">
        <f t="shared" si="52"/>
        <v>3.5999999999999999E-3</v>
      </c>
      <c r="P1688" s="10">
        <f>ROUND(E1688/L1688,2)</f>
        <v>18</v>
      </c>
      <c r="Q1688" t="s">
        <v>8311</v>
      </c>
      <c r="R1688" t="s">
        <v>8347</v>
      </c>
      <c r="S1688" s="14">
        <f>(((J1688/60)/60)/24)+DATE(1970,1,1)</f>
        <v>42792.843969907408</v>
      </c>
      <c r="T1688" s="14">
        <f t="shared" si="53"/>
        <v>42852.802303240736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8">
        <f t="shared" si="52"/>
        <v>0.3125</v>
      </c>
      <c r="P1689" s="10">
        <f>ROUND(E1689/L1689,2)</f>
        <v>80.13</v>
      </c>
      <c r="Q1689" t="s">
        <v>8311</v>
      </c>
      <c r="R1689" t="s">
        <v>8347</v>
      </c>
      <c r="S1689" s="14">
        <f>(((J1689/60)/60)/24)+DATE(1970,1,1)</f>
        <v>42802.046817129631</v>
      </c>
      <c r="T1689" s="14">
        <f t="shared" si="53"/>
        <v>42835.84375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8">
        <f t="shared" si="52"/>
        <v>0.443</v>
      </c>
      <c r="P1690" s="10">
        <f>ROUND(E1690/L1690,2)</f>
        <v>253.14</v>
      </c>
      <c r="Q1690" t="s">
        <v>8311</v>
      </c>
      <c r="R1690" t="s">
        <v>8347</v>
      </c>
      <c r="S1690" s="14">
        <f>(((J1690/60)/60)/24)+DATE(1970,1,1)</f>
        <v>42804.534652777773</v>
      </c>
      <c r="T1690" s="14">
        <f t="shared" si="53"/>
        <v>42834.492986111116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8">
        <f t="shared" si="52"/>
        <v>1</v>
      </c>
      <c r="P1691" s="10">
        <f>ROUND(E1691/L1691,2)</f>
        <v>171.43</v>
      </c>
      <c r="Q1691" t="s">
        <v>8311</v>
      </c>
      <c r="R1691" t="s">
        <v>8347</v>
      </c>
      <c r="S1691" s="14">
        <f>(((J1691/60)/60)/24)+DATE(1970,1,1)</f>
        <v>42780.942476851851</v>
      </c>
      <c r="T1691" s="14">
        <f t="shared" si="53"/>
        <v>42810.900810185187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8">
        <f t="shared" si="52"/>
        <v>0.254</v>
      </c>
      <c r="P1692" s="10">
        <f>ROUND(E1692/L1692,2)</f>
        <v>57.73</v>
      </c>
      <c r="Q1692" t="s">
        <v>8311</v>
      </c>
      <c r="R1692" t="s">
        <v>8347</v>
      </c>
      <c r="S1692" s="14">
        <f>(((J1692/60)/60)/24)+DATE(1970,1,1)</f>
        <v>42801.43104166667</v>
      </c>
      <c r="T1692" s="14">
        <f t="shared" si="53"/>
        <v>42831.389374999999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8">
        <f t="shared" si="52"/>
        <v>0.33473333333333333</v>
      </c>
      <c r="P1693" s="10">
        <f>ROUND(E1693/L1693,2)</f>
        <v>264.26</v>
      </c>
      <c r="Q1693" t="s">
        <v>8311</v>
      </c>
      <c r="R1693" t="s">
        <v>8347</v>
      </c>
      <c r="S1693" s="14">
        <f>(((J1693/60)/60)/24)+DATE(1970,1,1)</f>
        <v>42795.701481481476</v>
      </c>
      <c r="T1693" s="14">
        <f t="shared" si="53"/>
        <v>42828.041666666672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8">
        <f t="shared" si="52"/>
        <v>0.47799999999999998</v>
      </c>
      <c r="P1694" s="10">
        <f>ROUND(E1694/L1694,2)</f>
        <v>159.33000000000001</v>
      </c>
      <c r="Q1694" t="s">
        <v>8311</v>
      </c>
      <c r="R1694" t="s">
        <v>8347</v>
      </c>
      <c r="S1694" s="14">
        <f>(((J1694/60)/60)/24)+DATE(1970,1,1)</f>
        <v>42788.151238425926</v>
      </c>
      <c r="T1694" s="14">
        <f t="shared" si="53"/>
        <v>42820.999305555553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8">
        <f t="shared" si="52"/>
        <v>9.3333333333333338E-2</v>
      </c>
      <c r="P1695" s="10">
        <f>ROUND(E1695/L1695,2)</f>
        <v>35</v>
      </c>
      <c r="Q1695" t="s">
        <v>8311</v>
      </c>
      <c r="R1695" t="s">
        <v>8347</v>
      </c>
      <c r="S1695" s="14">
        <f>(((J1695/60)/60)/24)+DATE(1970,1,1)</f>
        <v>42803.920277777783</v>
      </c>
      <c r="T1695" s="14">
        <f t="shared" si="53"/>
        <v>42834.833333333328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8">
        <f t="shared" si="52"/>
        <v>5.0000000000000001E-4</v>
      </c>
      <c r="P1696" s="10">
        <f>ROUND(E1696/L1696,2)</f>
        <v>5</v>
      </c>
      <c r="Q1696" t="s">
        <v>8311</v>
      </c>
      <c r="R1696" t="s">
        <v>8347</v>
      </c>
      <c r="S1696" s="14">
        <f>(((J1696/60)/60)/24)+DATE(1970,1,1)</f>
        <v>42791.669837962967</v>
      </c>
      <c r="T1696" s="14">
        <f t="shared" si="53"/>
        <v>42821.191666666666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8">
        <f t="shared" si="52"/>
        <v>0.11708333333333333</v>
      </c>
      <c r="P1697" s="10">
        <f>ROUND(E1697/L1697,2)</f>
        <v>61.09</v>
      </c>
      <c r="Q1697" t="s">
        <v>8311</v>
      </c>
      <c r="R1697" t="s">
        <v>8347</v>
      </c>
      <c r="S1697" s="14">
        <f>(((J1697/60)/60)/24)+DATE(1970,1,1)</f>
        <v>42801.031412037039</v>
      </c>
      <c r="T1697" s="14">
        <f t="shared" si="53"/>
        <v>42835.041666666672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8">
        <f t="shared" si="52"/>
        <v>0</v>
      </c>
      <c r="P1698" s="10" t="e">
        <f>ROUND(E1698/L1698,2)</f>
        <v>#DIV/0!</v>
      </c>
      <c r="Q1698" t="s">
        <v>8311</v>
      </c>
      <c r="R1698" t="s">
        <v>8347</v>
      </c>
      <c r="S1698" s="14">
        <f>(((J1698/60)/60)/24)+DATE(1970,1,1)</f>
        <v>42796.069571759261</v>
      </c>
      <c r="T1698" s="14">
        <f t="shared" si="53"/>
        <v>42826.027905092589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8">
        <f t="shared" si="52"/>
        <v>0.20208000000000001</v>
      </c>
      <c r="P1699" s="10">
        <f>ROUND(E1699/L1699,2)</f>
        <v>114.82</v>
      </c>
      <c r="Q1699" t="s">
        <v>8311</v>
      </c>
      <c r="R1699" t="s">
        <v>8347</v>
      </c>
      <c r="S1699" s="14">
        <f>(((J1699/60)/60)/24)+DATE(1970,1,1)</f>
        <v>42805.032962962956</v>
      </c>
      <c r="T1699" s="14">
        <f t="shared" si="53"/>
        <v>42834.991296296299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8">
        <f t="shared" si="52"/>
        <v>0</v>
      </c>
      <c r="P1700" s="10" t="e">
        <f>ROUND(E1700/L1700,2)</f>
        <v>#DIV/0!</v>
      </c>
      <c r="Q1700" t="s">
        <v>8311</v>
      </c>
      <c r="R1700" t="s">
        <v>8347</v>
      </c>
      <c r="S1700" s="14">
        <f>(((J1700/60)/60)/24)+DATE(1970,1,1)</f>
        <v>42796.207870370374</v>
      </c>
      <c r="T1700" s="14">
        <f t="shared" si="53"/>
        <v>42820.147916666669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8">
        <f t="shared" si="52"/>
        <v>4.2311459353574929E-2</v>
      </c>
      <c r="P1701" s="10">
        <f>ROUND(E1701/L1701,2)</f>
        <v>54</v>
      </c>
      <c r="Q1701" t="s">
        <v>8311</v>
      </c>
      <c r="R1701" t="s">
        <v>8347</v>
      </c>
      <c r="S1701" s="14">
        <f>(((J1701/60)/60)/24)+DATE(1970,1,1)</f>
        <v>42806.863946759258</v>
      </c>
      <c r="T1701" s="14">
        <f t="shared" si="53"/>
        <v>42836.863946759258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8">
        <f t="shared" si="52"/>
        <v>0.2606</v>
      </c>
      <c r="P1702" s="10">
        <f>ROUND(E1702/L1702,2)</f>
        <v>65.97</v>
      </c>
      <c r="Q1702" t="s">
        <v>8311</v>
      </c>
      <c r="R1702" t="s">
        <v>8347</v>
      </c>
      <c r="S1702" s="14">
        <f>(((J1702/60)/60)/24)+DATE(1970,1,1)</f>
        <v>42796.071643518517</v>
      </c>
      <c r="T1702" s="14">
        <f t="shared" si="53"/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8">
        <f t="shared" si="52"/>
        <v>1.9801980198019802E-3</v>
      </c>
      <c r="P1703" s="10">
        <f>ROUND(E1703/L1703,2)</f>
        <v>5</v>
      </c>
      <c r="Q1703" t="s">
        <v>8311</v>
      </c>
      <c r="R1703" t="s">
        <v>8347</v>
      </c>
      <c r="S1703" s="14">
        <f>(((J1703/60)/60)/24)+DATE(1970,1,1)</f>
        <v>41989.664409722223</v>
      </c>
      <c r="T1703" s="14">
        <f t="shared" si="53"/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8">
        <f t="shared" si="52"/>
        <v>6.0606060606060605E-5</v>
      </c>
      <c r="P1704" s="10">
        <f>ROUND(E1704/L1704,2)</f>
        <v>1</v>
      </c>
      <c r="Q1704" t="s">
        <v>8311</v>
      </c>
      <c r="R1704" t="s">
        <v>8347</v>
      </c>
      <c r="S1704" s="14">
        <f>(((J1704/60)/60)/24)+DATE(1970,1,1)</f>
        <v>42063.869791666672</v>
      </c>
      <c r="T1704" s="14">
        <f t="shared" si="53"/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8">
        <f t="shared" si="52"/>
        <v>1.0200000000000001E-2</v>
      </c>
      <c r="P1705" s="10">
        <f>ROUND(E1705/L1705,2)</f>
        <v>25.5</v>
      </c>
      <c r="Q1705" t="s">
        <v>8311</v>
      </c>
      <c r="R1705" t="s">
        <v>8347</v>
      </c>
      <c r="S1705" s="14">
        <f>(((J1705/60)/60)/24)+DATE(1970,1,1)</f>
        <v>42187.281678240746</v>
      </c>
      <c r="T1705" s="14">
        <f t="shared" si="53"/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8">
        <f t="shared" si="52"/>
        <v>0.65100000000000002</v>
      </c>
      <c r="P1706" s="10">
        <f>ROUND(E1706/L1706,2)</f>
        <v>118.36</v>
      </c>
      <c r="Q1706" t="s">
        <v>8311</v>
      </c>
      <c r="R1706" t="s">
        <v>8347</v>
      </c>
      <c r="S1706" s="14">
        <f>(((J1706/60)/60)/24)+DATE(1970,1,1)</f>
        <v>42021.139733796299</v>
      </c>
      <c r="T1706" s="14">
        <f t="shared" si="53"/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8">
        <f t="shared" si="52"/>
        <v>0</v>
      </c>
      <c r="P1707" s="10" t="e">
        <f>ROUND(E1707/L1707,2)</f>
        <v>#DIV/0!</v>
      </c>
      <c r="Q1707" t="s">
        <v>8311</v>
      </c>
      <c r="R1707" t="s">
        <v>8347</v>
      </c>
      <c r="S1707" s="14">
        <f>(((J1707/60)/60)/24)+DATE(1970,1,1)</f>
        <v>42245.016736111109</v>
      </c>
      <c r="T1707" s="14">
        <f t="shared" si="53"/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8">
        <f t="shared" si="52"/>
        <v>0</v>
      </c>
      <c r="P1708" s="10" t="e">
        <f>ROUND(E1708/L1708,2)</f>
        <v>#DIV/0!</v>
      </c>
      <c r="Q1708" t="s">
        <v>8311</v>
      </c>
      <c r="R1708" t="s">
        <v>8347</v>
      </c>
      <c r="S1708" s="14">
        <f>(((J1708/60)/60)/24)+DATE(1970,1,1)</f>
        <v>42179.306388888886</v>
      </c>
      <c r="T1708" s="14">
        <f t="shared" si="53"/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8">
        <f t="shared" si="52"/>
        <v>9.74E-2</v>
      </c>
      <c r="P1709" s="10">
        <f>ROUND(E1709/L1709,2)</f>
        <v>54.11</v>
      </c>
      <c r="Q1709" t="s">
        <v>8311</v>
      </c>
      <c r="R1709" t="s">
        <v>8347</v>
      </c>
      <c r="S1709" s="14">
        <f>(((J1709/60)/60)/24)+DATE(1970,1,1)</f>
        <v>42427.721006944441</v>
      </c>
      <c r="T1709" s="14">
        <f t="shared" si="53"/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8">
        <f t="shared" si="52"/>
        <v>0</v>
      </c>
      <c r="P1710" s="10" t="e">
        <f>ROUND(E1710/L1710,2)</f>
        <v>#DIV/0!</v>
      </c>
      <c r="Q1710" t="s">
        <v>8311</v>
      </c>
      <c r="R1710" t="s">
        <v>8347</v>
      </c>
      <c r="S1710" s="14">
        <f>(((J1710/60)/60)/24)+DATE(1970,1,1)</f>
        <v>42451.866967592592</v>
      </c>
      <c r="T1710" s="14">
        <f t="shared" si="53"/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8">
        <f t="shared" si="52"/>
        <v>4.8571428571428571E-2</v>
      </c>
      <c r="P1711" s="10">
        <f>ROUND(E1711/L1711,2)</f>
        <v>21.25</v>
      </c>
      <c r="Q1711" t="s">
        <v>8311</v>
      </c>
      <c r="R1711" t="s">
        <v>8347</v>
      </c>
      <c r="S1711" s="14">
        <f>(((J1711/60)/60)/24)+DATE(1970,1,1)</f>
        <v>41841.56381944444</v>
      </c>
      <c r="T1711" s="14">
        <f t="shared" si="53"/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8">
        <f t="shared" si="52"/>
        <v>6.7999999999999996E-3</v>
      </c>
      <c r="P1712" s="10">
        <f>ROUND(E1712/L1712,2)</f>
        <v>34</v>
      </c>
      <c r="Q1712" t="s">
        <v>8311</v>
      </c>
      <c r="R1712" t="s">
        <v>8347</v>
      </c>
      <c r="S1712" s="14">
        <f>(((J1712/60)/60)/24)+DATE(1970,1,1)</f>
        <v>42341.59129629629</v>
      </c>
      <c r="T1712" s="14">
        <f t="shared" si="53"/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8">
        <f t="shared" si="52"/>
        <v>0.105</v>
      </c>
      <c r="P1713" s="10">
        <f>ROUND(E1713/L1713,2)</f>
        <v>525</v>
      </c>
      <c r="Q1713" t="s">
        <v>8311</v>
      </c>
      <c r="R1713" t="s">
        <v>8347</v>
      </c>
      <c r="S1713" s="14">
        <f>(((J1713/60)/60)/24)+DATE(1970,1,1)</f>
        <v>41852.646226851852</v>
      </c>
      <c r="T1713" s="14">
        <f t="shared" si="53"/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8">
        <f t="shared" si="52"/>
        <v>0</v>
      </c>
      <c r="P1714" s="10" t="e">
        <f>ROUND(E1714/L1714,2)</f>
        <v>#DIV/0!</v>
      </c>
      <c r="Q1714" t="s">
        <v>8311</v>
      </c>
      <c r="R1714" t="s">
        <v>8347</v>
      </c>
      <c r="S1714" s="14">
        <f>(((J1714/60)/60)/24)+DATE(1970,1,1)</f>
        <v>42125.913807870369</v>
      </c>
      <c r="T1714" s="14">
        <f t="shared" si="53"/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8">
        <f t="shared" si="52"/>
        <v>1.6666666666666666E-2</v>
      </c>
      <c r="P1715" s="10">
        <f>ROUND(E1715/L1715,2)</f>
        <v>50</v>
      </c>
      <c r="Q1715" t="s">
        <v>8311</v>
      </c>
      <c r="R1715" t="s">
        <v>8347</v>
      </c>
      <c r="S1715" s="14">
        <f>(((J1715/60)/60)/24)+DATE(1970,1,1)</f>
        <v>41887.801064814819</v>
      </c>
      <c r="T1715" s="14">
        <f t="shared" si="53"/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8">
        <f t="shared" si="52"/>
        <v>7.868E-2</v>
      </c>
      <c r="P1716" s="10">
        <f>ROUND(E1716/L1716,2)</f>
        <v>115.71</v>
      </c>
      <c r="Q1716" t="s">
        <v>8311</v>
      </c>
      <c r="R1716" t="s">
        <v>8347</v>
      </c>
      <c r="S1716" s="14">
        <f>(((J1716/60)/60)/24)+DATE(1970,1,1)</f>
        <v>42095.918530092589</v>
      </c>
      <c r="T1716" s="14">
        <f t="shared" si="53"/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8">
        <f t="shared" si="52"/>
        <v>2.2000000000000001E-3</v>
      </c>
      <c r="P1717" s="10">
        <f>ROUND(E1717/L1717,2)</f>
        <v>5.5</v>
      </c>
      <c r="Q1717" t="s">
        <v>8311</v>
      </c>
      <c r="R1717" t="s">
        <v>8347</v>
      </c>
      <c r="S1717" s="14">
        <f>(((J1717/60)/60)/24)+DATE(1970,1,1)</f>
        <v>42064.217418981483</v>
      </c>
      <c r="T1717" s="14">
        <f t="shared" si="53"/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8">
        <f t="shared" si="52"/>
        <v>7.4999999999999997E-2</v>
      </c>
      <c r="P1718" s="10">
        <f>ROUND(E1718/L1718,2)</f>
        <v>50</v>
      </c>
      <c r="Q1718" t="s">
        <v>8311</v>
      </c>
      <c r="R1718" t="s">
        <v>8347</v>
      </c>
      <c r="S1718" s="14">
        <f>(((J1718/60)/60)/24)+DATE(1970,1,1)</f>
        <v>42673.577534722222</v>
      </c>
      <c r="T1718" s="14">
        <f t="shared" si="53"/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8">
        <f t="shared" si="52"/>
        <v>0.42725880551301687</v>
      </c>
      <c r="P1719" s="10">
        <f>ROUND(E1719/L1719,2)</f>
        <v>34.020000000000003</v>
      </c>
      <c r="Q1719" t="s">
        <v>8311</v>
      </c>
      <c r="R1719" t="s">
        <v>8347</v>
      </c>
      <c r="S1719" s="14">
        <f>(((J1719/60)/60)/24)+DATE(1970,1,1)</f>
        <v>42460.98192129629</v>
      </c>
      <c r="T1719" s="14">
        <f t="shared" si="53"/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8">
        <f t="shared" si="52"/>
        <v>2.142857142857143E-3</v>
      </c>
      <c r="P1720" s="10">
        <f>ROUND(E1720/L1720,2)</f>
        <v>37.5</v>
      </c>
      <c r="Q1720" t="s">
        <v>8311</v>
      </c>
      <c r="R1720" t="s">
        <v>8347</v>
      </c>
      <c r="S1720" s="14">
        <f>(((J1720/60)/60)/24)+DATE(1970,1,1)</f>
        <v>42460.610520833332</v>
      </c>
      <c r="T1720" s="14">
        <f t="shared" si="53"/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8">
        <f t="shared" si="52"/>
        <v>8.7500000000000008E-3</v>
      </c>
      <c r="P1721" s="10">
        <f>ROUND(E1721/L1721,2)</f>
        <v>11.67</v>
      </c>
      <c r="Q1721" t="s">
        <v>8311</v>
      </c>
      <c r="R1721" t="s">
        <v>8347</v>
      </c>
      <c r="S1721" s="14">
        <f>(((J1721/60)/60)/24)+DATE(1970,1,1)</f>
        <v>41869.534618055557</v>
      </c>
      <c r="T1721" s="14">
        <f t="shared" si="53"/>
        <v>41899.534618055557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8">
        <f t="shared" si="52"/>
        <v>5.6250000000000001E-2</v>
      </c>
      <c r="P1722" s="10">
        <f>ROUND(E1722/L1722,2)</f>
        <v>28.13</v>
      </c>
      <c r="Q1722" t="s">
        <v>8311</v>
      </c>
      <c r="R1722" t="s">
        <v>8347</v>
      </c>
      <c r="S1722" s="14">
        <f>(((J1722/60)/60)/24)+DATE(1970,1,1)</f>
        <v>41922.783229166671</v>
      </c>
      <c r="T1722" s="14">
        <f t="shared" si="53"/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8">
        <f t="shared" si="52"/>
        <v>0</v>
      </c>
      <c r="P1723" s="10" t="e">
        <f>ROUND(E1723/L1723,2)</f>
        <v>#DIV/0!</v>
      </c>
      <c r="Q1723" t="s">
        <v>8311</v>
      </c>
      <c r="R1723" t="s">
        <v>8347</v>
      </c>
      <c r="S1723" s="14">
        <f>(((J1723/60)/60)/24)+DATE(1970,1,1)</f>
        <v>42319.461377314816</v>
      </c>
      <c r="T1723" s="14">
        <f t="shared" si="53"/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8">
        <f t="shared" si="52"/>
        <v>3.4722222222222224E-4</v>
      </c>
      <c r="P1724" s="10">
        <f>ROUND(E1724/L1724,2)</f>
        <v>1</v>
      </c>
      <c r="Q1724" t="s">
        <v>8311</v>
      </c>
      <c r="R1724" t="s">
        <v>8347</v>
      </c>
      <c r="S1724" s="14">
        <f>(((J1724/60)/60)/24)+DATE(1970,1,1)</f>
        <v>42425.960983796293</v>
      </c>
      <c r="T1724" s="14">
        <f t="shared" si="53"/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8">
        <f t="shared" si="52"/>
        <v>6.5000000000000002E-2</v>
      </c>
      <c r="P1725" s="10">
        <f>ROUND(E1725/L1725,2)</f>
        <v>216.67</v>
      </c>
      <c r="Q1725" t="s">
        <v>8311</v>
      </c>
      <c r="R1725" t="s">
        <v>8347</v>
      </c>
      <c r="S1725" s="14">
        <f>(((J1725/60)/60)/24)+DATE(1970,1,1)</f>
        <v>42129.82540509259</v>
      </c>
      <c r="T1725" s="14">
        <f t="shared" si="53"/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8">
        <f t="shared" si="52"/>
        <v>5.8333333333333336E-3</v>
      </c>
      <c r="P1726" s="10">
        <f>ROUND(E1726/L1726,2)</f>
        <v>8.75</v>
      </c>
      <c r="Q1726" t="s">
        <v>8311</v>
      </c>
      <c r="R1726" t="s">
        <v>8347</v>
      </c>
      <c r="S1726" s="14">
        <f>(((J1726/60)/60)/24)+DATE(1970,1,1)</f>
        <v>41912.932430555556</v>
      </c>
      <c r="T1726" s="14">
        <f t="shared" si="53"/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8">
        <f t="shared" si="52"/>
        <v>0.10181818181818182</v>
      </c>
      <c r="P1727" s="10">
        <f>ROUND(E1727/L1727,2)</f>
        <v>62.22</v>
      </c>
      <c r="Q1727" t="s">
        <v>8311</v>
      </c>
      <c r="R1727" t="s">
        <v>8347</v>
      </c>
      <c r="S1727" s="14">
        <f>(((J1727/60)/60)/24)+DATE(1970,1,1)</f>
        <v>41845.968159722222</v>
      </c>
      <c r="T1727" s="14">
        <f t="shared" si="53"/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8">
        <f t="shared" si="52"/>
        <v>0.33784615384615385</v>
      </c>
      <c r="P1728" s="10">
        <f>ROUND(E1728/L1728,2)</f>
        <v>137.25</v>
      </c>
      <c r="Q1728" t="s">
        <v>8311</v>
      </c>
      <c r="R1728" t="s">
        <v>8347</v>
      </c>
      <c r="S1728" s="14">
        <f>(((J1728/60)/60)/24)+DATE(1970,1,1)</f>
        <v>41788.919722222221</v>
      </c>
      <c r="T1728" s="14">
        <f t="shared" si="53"/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8">
        <f t="shared" si="52"/>
        <v>3.3333333333333332E-4</v>
      </c>
      <c r="P1729" s="10">
        <f>ROUND(E1729/L1729,2)</f>
        <v>1</v>
      </c>
      <c r="Q1729" t="s">
        <v>8311</v>
      </c>
      <c r="R1729" t="s">
        <v>8347</v>
      </c>
      <c r="S1729" s="14">
        <f>(((J1729/60)/60)/24)+DATE(1970,1,1)</f>
        <v>42044.927974537044</v>
      </c>
      <c r="T1729" s="14">
        <f t="shared" si="53"/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8">
        <f t="shared" si="52"/>
        <v>0.68400000000000005</v>
      </c>
      <c r="P1730" s="10">
        <f>ROUND(E1730/L1730,2)</f>
        <v>122.14</v>
      </c>
      <c r="Q1730" t="s">
        <v>8311</v>
      </c>
      <c r="R1730" t="s">
        <v>8347</v>
      </c>
      <c r="S1730" s="14">
        <f>(((J1730/60)/60)/24)+DATE(1970,1,1)</f>
        <v>42268.625856481478</v>
      </c>
      <c r="T1730" s="14">
        <f t="shared" si="53"/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8">
        <f t="shared" ref="O1731:O1794" si="54">E1731/D1731</f>
        <v>0</v>
      </c>
      <c r="P1731" s="10" t="e">
        <f>ROUND(E1731/L1731,2)</f>
        <v>#DIV/0!</v>
      </c>
      <c r="Q1731" t="s">
        <v>8311</v>
      </c>
      <c r="R1731" t="s">
        <v>8347</v>
      </c>
      <c r="S1731" s="14">
        <f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8">
        <f t="shared" si="54"/>
        <v>0</v>
      </c>
      <c r="P1732" s="10" t="e">
        <f>ROUND(E1732/L1732,2)</f>
        <v>#DIV/0!</v>
      </c>
      <c r="Q1732" t="s">
        <v>8311</v>
      </c>
      <c r="R1732" t="s">
        <v>8347</v>
      </c>
      <c r="S1732" s="14">
        <f>(((J1732/60)/60)/24)+DATE(1970,1,1)</f>
        <v>42272.087766203709</v>
      </c>
      <c r="T1732" s="14">
        <f t="shared" si="55"/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8">
        <f t="shared" si="54"/>
        <v>0</v>
      </c>
      <c r="P1733" s="10" t="e">
        <f>ROUND(E1733/L1733,2)</f>
        <v>#DIV/0!</v>
      </c>
      <c r="Q1733" t="s">
        <v>8311</v>
      </c>
      <c r="R1733" t="s">
        <v>8347</v>
      </c>
      <c r="S1733" s="14">
        <f>(((J1733/60)/60)/24)+DATE(1970,1,1)</f>
        <v>42152.906851851847</v>
      </c>
      <c r="T1733" s="14">
        <f t="shared" si="55"/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8">
        <f t="shared" si="54"/>
        <v>0</v>
      </c>
      <c r="P1734" s="10" t="e">
        <f>ROUND(E1734/L1734,2)</f>
        <v>#DIV/0!</v>
      </c>
      <c r="Q1734" t="s">
        <v>8311</v>
      </c>
      <c r="R1734" t="s">
        <v>8347</v>
      </c>
      <c r="S1734" s="14">
        <f>(((J1734/60)/60)/24)+DATE(1970,1,1)</f>
        <v>42325.683807870373</v>
      </c>
      <c r="T1734" s="14">
        <f t="shared" si="55"/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8">
        <f t="shared" si="54"/>
        <v>0</v>
      </c>
      <c r="P1735" s="10" t="e">
        <f>ROUND(E1735/L1735,2)</f>
        <v>#DIV/0!</v>
      </c>
      <c r="Q1735" t="s">
        <v>8311</v>
      </c>
      <c r="R1735" t="s">
        <v>8347</v>
      </c>
      <c r="S1735" s="14">
        <f>(((J1735/60)/60)/24)+DATE(1970,1,1)</f>
        <v>42614.675625000003</v>
      </c>
      <c r="T1735" s="14">
        <f t="shared" si="55"/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8">
        <f t="shared" si="54"/>
        <v>2.2222222222222223E-4</v>
      </c>
      <c r="P1736" s="10">
        <f>ROUND(E1736/L1736,2)</f>
        <v>1</v>
      </c>
      <c r="Q1736" t="s">
        <v>8311</v>
      </c>
      <c r="R1736" t="s">
        <v>8347</v>
      </c>
      <c r="S1736" s="14">
        <f>(((J1736/60)/60)/24)+DATE(1970,1,1)</f>
        <v>42102.036527777775</v>
      </c>
      <c r="T1736" s="14">
        <f t="shared" si="55"/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8">
        <f t="shared" si="54"/>
        <v>0.11</v>
      </c>
      <c r="P1737" s="10">
        <f>ROUND(E1737/L1737,2)</f>
        <v>55</v>
      </c>
      <c r="Q1737" t="s">
        <v>8311</v>
      </c>
      <c r="R1737" t="s">
        <v>8347</v>
      </c>
      <c r="S1737" s="14">
        <f>(((J1737/60)/60)/24)+DATE(1970,1,1)</f>
        <v>42559.814178240747</v>
      </c>
      <c r="T1737" s="14">
        <f t="shared" si="55"/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8">
        <f t="shared" si="54"/>
        <v>7.3333333333333332E-3</v>
      </c>
      <c r="P1738" s="10">
        <f>ROUND(E1738/L1738,2)</f>
        <v>22</v>
      </c>
      <c r="Q1738" t="s">
        <v>8311</v>
      </c>
      <c r="R1738" t="s">
        <v>8347</v>
      </c>
      <c r="S1738" s="14">
        <f>(((J1738/60)/60)/24)+DATE(1970,1,1)</f>
        <v>42286.861493055556</v>
      </c>
      <c r="T1738" s="14">
        <f t="shared" si="55"/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8">
        <f t="shared" si="54"/>
        <v>0.21249999999999999</v>
      </c>
      <c r="P1739" s="10">
        <f>ROUND(E1739/L1739,2)</f>
        <v>56.67</v>
      </c>
      <c r="Q1739" t="s">
        <v>8311</v>
      </c>
      <c r="R1739" t="s">
        <v>8347</v>
      </c>
      <c r="S1739" s="14">
        <f>(((J1739/60)/60)/24)+DATE(1970,1,1)</f>
        <v>42175.948981481488</v>
      </c>
      <c r="T1739" s="14">
        <f t="shared" si="55"/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8">
        <f t="shared" si="54"/>
        <v>4.0000000000000001E-3</v>
      </c>
      <c r="P1740" s="10">
        <f>ROUND(E1740/L1740,2)</f>
        <v>20</v>
      </c>
      <c r="Q1740" t="s">
        <v>8311</v>
      </c>
      <c r="R1740" t="s">
        <v>8347</v>
      </c>
      <c r="S1740" s="14">
        <f>(((J1740/60)/60)/24)+DATE(1970,1,1)</f>
        <v>41884.874328703707</v>
      </c>
      <c r="T1740" s="14">
        <f t="shared" si="55"/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8">
        <f t="shared" si="54"/>
        <v>1E-3</v>
      </c>
      <c r="P1741" s="10">
        <f>ROUND(E1741/L1741,2)</f>
        <v>1</v>
      </c>
      <c r="Q1741" t="s">
        <v>8311</v>
      </c>
      <c r="R1741" t="s">
        <v>8347</v>
      </c>
      <c r="S1741" s="14">
        <f>(((J1741/60)/60)/24)+DATE(1970,1,1)</f>
        <v>42435.874212962968</v>
      </c>
      <c r="T1741" s="14">
        <f t="shared" si="55"/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8">
        <f t="shared" si="54"/>
        <v>0</v>
      </c>
      <c r="P1742" s="10" t="e">
        <f>ROUND(E1742/L1742,2)</f>
        <v>#DIV/0!</v>
      </c>
      <c r="Q1742" t="s">
        <v>8311</v>
      </c>
      <c r="R1742" t="s">
        <v>8347</v>
      </c>
      <c r="S1742" s="14">
        <f>(((J1742/60)/60)/24)+DATE(1970,1,1)</f>
        <v>42171.817384259266</v>
      </c>
      <c r="T1742" s="14">
        <f t="shared" si="55"/>
        <v>42201.817384259266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8">
        <f t="shared" si="54"/>
        <v>1.1083333333333334</v>
      </c>
      <c r="P1743" s="10">
        <f>ROUND(E1743/L1743,2)</f>
        <v>25.58</v>
      </c>
      <c r="Q1743" t="s">
        <v>8338</v>
      </c>
      <c r="R1743" t="s">
        <v>8339</v>
      </c>
      <c r="S1743" s="14">
        <f>(((J1743/60)/60)/24)+DATE(1970,1,1)</f>
        <v>42120.628136574072</v>
      </c>
      <c r="T1743" s="14">
        <f t="shared" si="55"/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8">
        <f t="shared" si="54"/>
        <v>1.0874999999999999</v>
      </c>
      <c r="P1744" s="10">
        <f>ROUND(E1744/L1744,2)</f>
        <v>63.97</v>
      </c>
      <c r="Q1744" t="s">
        <v>8338</v>
      </c>
      <c r="R1744" t="s">
        <v>8339</v>
      </c>
      <c r="S1744" s="14">
        <f>(((J1744/60)/60)/24)+DATE(1970,1,1)</f>
        <v>42710.876967592587</v>
      </c>
      <c r="T1744" s="14">
        <f t="shared" si="55"/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8">
        <f t="shared" si="54"/>
        <v>1.0041666666666667</v>
      </c>
      <c r="P1745" s="10">
        <f>ROUND(E1745/L1745,2)</f>
        <v>89.93</v>
      </c>
      <c r="Q1745" t="s">
        <v>8338</v>
      </c>
      <c r="R1745" t="s">
        <v>8339</v>
      </c>
      <c r="S1745" s="14">
        <f>(((J1745/60)/60)/24)+DATE(1970,1,1)</f>
        <v>42586.925636574073</v>
      </c>
      <c r="T1745" s="14">
        <f t="shared" si="55"/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8">
        <f t="shared" si="54"/>
        <v>1.1845454545454546</v>
      </c>
      <c r="P1746" s="10">
        <f>ROUND(E1746/L1746,2)</f>
        <v>93.07</v>
      </c>
      <c r="Q1746" t="s">
        <v>8338</v>
      </c>
      <c r="R1746" t="s">
        <v>8339</v>
      </c>
      <c r="S1746" s="14">
        <f>(((J1746/60)/60)/24)+DATE(1970,1,1)</f>
        <v>42026.605057870373</v>
      </c>
      <c r="T1746" s="14">
        <f t="shared" si="55"/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8">
        <f t="shared" si="54"/>
        <v>1.1401428571428571</v>
      </c>
      <c r="P1747" s="10">
        <f>ROUND(E1747/L1747,2)</f>
        <v>89.67</v>
      </c>
      <c r="Q1747" t="s">
        <v>8338</v>
      </c>
      <c r="R1747" t="s">
        <v>8339</v>
      </c>
      <c r="S1747" s="14">
        <f>(((J1747/60)/60)/24)+DATE(1970,1,1)</f>
        <v>42690.259699074071</v>
      </c>
      <c r="T1747" s="14">
        <f t="shared" si="55"/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8">
        <f t="shared" si="54"/>
        <v>1.4810000000000001</v>
      </c>
      <c r="P1748" s="10">
        <f>ROUND(E1748/L1748,2)</f>
        <v>207.62</v>
      </c>
      <c r="Q1748" t="s">
        <v>8338</v>
      </c>
      <c r="R1748" t="s">
        <v>8339</v>
      </c>
      <c r="S1748" s="14">
        <f>(((J1748/60)/60)/24)+DATE(1970,1,1)</f>
        <v>42668.176701388889</v>
      </c>
      <c r="T1748" s="14">
        <f t="shared" si="55"/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8">
        <f t="shared" si="54"/>
        <v>1.0495555555555556</v>
      </c>
      <c r="P1749" s="10">
        <f>ROUND(E1749/L1749,2)</f>
        <v>59.41</v>
      </c>
      <c r="Q1749" t="s">
        <v>8338</v>
      </c>
      <c r="R1749" t="s">
        <v>8339</v>
      </c>
      <c r="S1749" s="14">
        <f>(((J1749/60)/60)/24)+DATE(1970,1,1)</f>
        <v>42292.435532407413</v>
      </c>
      <c r="T1749" s="14">
        <f t="shared" si="55"/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8">
        <f t="shared" si="54"/>
        <v>1.29948</v>
      </c>
      <c r="P1750" s="10">
        <f>ROUND(E1750/L1750,2)</f>
        <v>358.97</v>
      </c>
      <c r="Q1750" t="s">
        <v>8338</v>
      </c>
      <c r="R1750" t="s">
        <v>8339</v>
      </c>
      <c r="S1750" s="14">
        <f>(((J1750/60)/60)/24)+DATE(1970,1,1)</f>
        <v>42219.950729166667</v>
      </c>
      <c r="T1750" s="14">
        <f t="shared" si="55"/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8">
        <f t="shared" si="54"/>
        <v>1.2348756218905472</v>
      </c>
      <c r="P1751" s="10">
        <f>ROUND(E1751/L1751,2)</f>
        <v>94.74</v>
      </c>
      <c r="Q1751" t="s">
        <v>8338</v>
      </c>
      <c r="R1751" t="s">
        <v>8339</v>
      </c>
      <c r="S1751" s="14">
        <f>(((J1751/60)/60)/24)+DATE(1970,1,1)</f>
        <v>42758.975937499999</v>
      </c>
      <c r="T1751" s="14">
        <f t="shared" si="55"/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8">
        <f t="shared" si="54"/>
        <v>2.0162</v>
      </c>
      <c r="P1752" s="10">
        <f>ROUND(E1752/L1752,2)</f>
        <v>80.650000000000006</v>
      </c>
      <c r="Q1752" t="s">
        <v>8338</v>
      </c>
      <c r="R1752" t="s">
        <v>8339</v>
      </c>
      <c r="S1752" s="14">
        <f>(((J1752/60)/60)/24)+DATE(1970,1,1)</f>
        <v>42454.836851851855</v>
      </c>
      <c r="T1752" s="14">
        <f t="shared" si="55"/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8">
        <f t="shared" si="54"/>
        <v>1.0289999999999999</v>
      </c>
      <c r="P1753" s="10">
        <f>ROUND(E1753/L1753,2)</f>
        <v>168.69</v>
      </c>
      <c r="Q1753" t="s">
        <v>8338</v>
      </c>
      <c r="R1753" t="s">
        <v>8339</v>
      </c>
      <c r="S1753" s="14">
        <f>(((J1753/60)/60)/24)+DATE(1970,1,1)</f>
        <v>42052.7815162037</v>
      </c>
      <c r="T1753" s="14">
        <f t="shared" si="55"/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8">
        <f t="shared" si="54"/>
        <v>2.6016666666666666</v>
      </c>
      <c r="P1754" s="10">
        <f>ROUND(E1754/L1754,2)</f>
        <v>34.69</v>
      </c>
      <c r="Q1754" t="s">
        <v>8338</v>
      </c>
      <c r="R1754" t="s">
        <v>8339</v>
      </c>
      <c r="S1754" s="14">
        <f>(((J1754/60)/60)/24)+DATE(1970,1,1)</f>
        <v>42627.253263888888</v>
      </c>
      <c r="T1754" s="14">
        <f t="shared" si="55"/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8">
        <f t="shared" si="54"/>
        <v>1.08</v>
      </c>
      <c r="P1755" s="10">
        <f>ROUND(E1755/L1755,2)</f>
        <v>462.86</v>
      </c>
      <c r="Q1755" t="s">
        <v>8338</v>
      </c>
      <c r="R1755" t="s">
        <v>8339</v>
      </c>
      <c r="S1755" s="14">
        <f>(((J1755/60)/60)/24)+DATE(1970,1,1)</f>
        <v>42420.74962962963</v>
      </c>
      <c r="T1755" s="14">
        <f t="shared" si="55"/>
        <v>42450.707962962959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8">
        <f t="shared" si="54"/>
        <v>1.1052941176470588</v>
      </c>
      <c r="P1756" s="10">
        <f>ROUND(E1756/L1756,2)</f>
        <v>104.39</v>
      </c>
      <c r="Q1756" t="s">
        <v>8338</v>
      </c>
      <c r="R1756" t="s">
        <v>8339</v>
      </c>
      <c r="S1756" s="14">
        <f>(((J1756/60)/60)/24)+DATE(1970,1,1)</f>
        <v>42067.876770833333</v>
      </c>
      <c r="T1756" s="14">
        <f t="shared" si="55"/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8">
        <f t="shared" si="54"/>
        <v>1.2</v>
      </c>
      <c r="P1757" s="10">
        <f>ROUND(E1757/L1757,2)</f>
        <v>7.5</v>
      </c>
      <c r="Q1757" t="s">
        <v>8338</v>
      </c>
      <c r="R1757" t="s">
        <v>8339</v>
      </c>
      <c r="S1757" s="14">
        <f>(((J1757/60)/60)/24)+DATE(1970,1,1)</f>
        <v>42252.788900462961</v>
      </c>
      <c r="T1757" s="14">
        <f t="shared" si="55"/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8">
        <f t="shared" si="54"/>
        <v>1.0282909090909091</v>
      </c>
      <c r="P1758" s="10">
        <f>ROUND(E1758/L1758,2)</f>
        <v>47.13</v>
      </c>
      <c r="Q1758" t="s">
        <v>8338</v>
      </c>
      <c r="R1758" t="s">
        <v>8339</v>
      </c>
      <c r="S1758" s="14">
        <f>(((J1758/60)/60)/24)+DATE(1970,1,1)</f>
        <v>42571.167465277773</v>
      </c>
      <c r="T1758" s="14">
        <f t="shared" si="55"/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8">
        <f t="shared" si="54"/>
        <v>1.1599999999999999</v>
      </c>
      <c r="P1759" s="10">
        <f>ROUND(E1759/L1759,2)</f>
        <v>414.29</v>
      </c>
      <c r="Q1759" t="s">
        <v>8338</v>
      </c>
      <c r="R1759" t="s">
        <v>8339</v>
      </c>
      <c r="S1759" s="14">
        <f>(((J1759/60)/60)/24)+DATE(1970,1,1)</f>
        <v>42733.827349537038</v>
      </c>
      <c r="T1759" s="14">
        <f t="shared" si="55"/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8">
        <f t="shared" si="54"/>
        <v>1.147</v>
      </c>
      <c r="P1760" s="10">
        <f>ROUND(E1760/L1760,2)</f>
        <v>42.48</v>
      </c>
      <c r="Q1760" t="s">
        <v>8338</v>
      </c>
      <c r="R1760" t="s">
        <v>8339</v>
      </c>
      <c r="S1760" s="14">
        <f>(((J1760/60)/60)/24)+DATE(1970,1,1)</f>
        <v>42505.955925925926</v>
      </c>
      <c r="T1760" s="14">
        <f t="shared" si="55"/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8">
        <f t="shared" si="54"/>
        <v>1.0660000000000001</v>
      </c>
      <c r="P1761" s="10">
        <f>ROUND(E1761/L1761,2)</f>
        <v>108.78</v>
      </c>
      <c r="Q1761" t="s">
        <v>8338</v>
      </c>
      <c r="R1761" t="s">
        <v>8339</v>
      </c>
      <c r="S1761" s="14">
        <f>(((J1761/60)/60)/24)+DATE(1970,1,1)</f>
        <v>42068.829039351855</v>
      </c>
      <c r="T1761" s="14">
        <f t="shared" si="55"/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8">
        <f t="shared" si="54"/>
        <v>1.6544000000000001</v>
      </c>
      <c r="P1762" s="10">
        <f>ROUND(E1762/L1762,2)</f>
        <v>81.099999999999994</v>
      </c>
      <c r="Q1762" t="s">
        <v>8338</v>
      </c>
      <c r="R1762" t="s">
        <v>8339</v>
      </c>
      <c r="S1762" s="14">
        <f>(((J1762/60)/60)/24)+DATE(1970,1,1)</f>
        <v>42405.67260416667</v>
      </c>
      <c r="T1762" s="14">
        <f t="shared" si="55"/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8">
        <f t="shared" si="54"/>
        <v>1.55</v>
      </c>
      <c r="P1763" s="10">
        <f>ROUND(E1763/L1763,2)</f>
        <v>51.67</v>
      </c>
      <c r="Q1763" t="s">
        <v>8338</v>
      </c>
      <c r="R1763" t="s">
        <v>8339</v>
      </c>
      <c r="S1763" s="14">
        <f>(((J1763/60)/60)/24)+DATE(1970,1,1)</f>
        <v>42209.567824074074</v>
      </c>
      <c r="T1763" s="14">
        <f t="shared" si="55"/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8">
        <f t="shared" si="54"/>
        <v>8.85</v>
      </c>
      <c r="P1764" s="10">
        <f>ROUND(E1764/L1764,2)</f>
        <v>35.4</v>
      </c>
      <c r="Q1764" t="s">
        <v>8338</v>
      </c>
      <c r="R1764" t="s">
        <v>8339</v>
      </c>
      <c r="S1764" s="14">
        <f>(((J1764/60)/60)/24)+DATE(1970,1,1)</f>
        <v>42410.982002314813</v>
      </c>
      <c r="T1764" s="14">
        <f t="shared" si="55"/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8">
        <f t="shared" si="54"/>
        <v>1.0190833333333333</v>
      </c>
      <c r="P1765" s="10">
        <f>ROUND(E1765/L1765,2)</f>
        <v>103.64</v>
      </c>
      <c r="Q1765" t="s">
        <v>8338</v>
      </c>
      <c r="R1765" t="s">
        <v>8339</v>
      </c>
      <c r="S1765" s="14">
        <f>(((J1765/60)/60)/24)+DATE(1970,1,1)</f>
        <v>42636.868518518517</v>
      </c>
      <c r="T1765" s="14">
        <f t="shared" si="55"/>
        <v>42666.868518518517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8">
        <f t="shared" si="54"/>
        <v>0.19600000000000001</v>
      </c>
      <c r="P1766" s="10">
        <f>ROUND(E1766/L1766,2)</f>
        <v>55.28</v>
      </c>
      <c r="Q1766" t="s">
        <v>8338</v>
      </c>
      <c r="R1766" t="s">
        <v>8339</v>
      </c>
      <c r="S1766" s="14">
        <f>(((J1766/60)/60)/24)+DATE(1970,1,1)</f>
        <v>41825.485868055555</v>
      </c>
      <c r="T1766" s="14">
        <f t="shared" si="55"/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8">
        <f t="shared" si="54"/>
        <v>0.59467839999999994</v>
      </c>
      <c r="P1767" s="10">
        <f>ROUND(E1767/L1767,2)</f>
        <v>72.17</v>
      </c>
      <c r="Q1767" t="s">
        <v>8338</v>
      </c>
      <c r="R1767" t="s">
        <v>8339</v>
      </c>
      <c r="S1767" s="14">
        <f>(((J1767/60)/60)/24)+DATE(1970,1,1)</f>
        <v>41834.980462962965</v>
      </c>
      <c r="T1767" s="14">
        <f t="shared" si="55"/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8">
        <f t="shared" si="54"/>
        <v>0</v>
      </c>
      <c r="P1768" s="10" t="e">
        <f>ROUND(E1768/L1768,2)</f>
        <v>#DIV/0!</v>
      </c>
      <c r="Q1768" t="s">
        <v>8338</v>
      </c>
      <c r="R1768" t="s">
        <v>8339</v>
      </c>
      <c r="S1768" s="14">
        <f>(((J1768/60)/60)/24)+DATE(1970,1,1)</f>
        <v>41855.859814814816</v>
      </c>
      <c r="T1768" s="14">
        <f t="shared" si="55"/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8">
        <f t="shared" si="54"/>
        <v>0.4572</v>
      </c>
      <c r="P1769" s="10">
        <f>ROUND(E1769/L1769,2)</f>
        <v>58.62</v>
      </c>
      <c r="Q1769" t="s">
        <v>8338</v>
      </c>
      <c r="R1769" t="s">
        <v>8339</v>
      </c>
      <c r="S1769" s="14">
        <f>(((J1769/60)/60)/24)+DATE(1970,1,1)</f>
        <v>41824.658379629633</v>
      </c>
      <c r="T1769" s="14">
        <f t="shared" si="55"/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8">
        <f t="shared" si="54"/>
        <v>3.7400000000000003E-2</v>
      </c>
      <c r="P1770" s="10">
        <f>ROUND(E1770/L1770,2)</f>
        <v>12.47</v>
      </c>
      <c r="Q1770" t="s">
        <v>8338</v>
      </c>
      <c r="R1770" t="s">
        <v>8339</v>
      </c>
      <c r="S1770" s="14">
        <f>(((J1770/60)/60)/24)+DATE(1970,1,1)</f>
        <v>41849.560694444444</v>
      </c>
      <c r="T1770" s="14">
        <f t="shared" si="55"/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8">
        <f t="shared" si="54"/>
        <v>2.7025E-2</v>
      </c>
      <c r="P1771" s="10">
        <f>ROUND(E1771/L1771,2)</f>
        <v>49.14</v>
      </c>
      <c r="Q1771" t="s">
        <v>8338</v>
      </c>
      <c r="R1771" t="s">
        <v>8339</v>
      </c>
      <c r="S1771" s="14">
        <f>(((J1771/60)/60)/24)+DATE(1970,1,1)</f>
        <v>41987.818969907406</v>
      </c>
      <c r="T1771" s="14">
        <f t="shared" si="55"/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8">
        <f t="shared" si="54"/>
        <v>0.56514285714285717</v>
      </c>
      <c r="P1772" s="10">
        <f>ROUND(E1772/L1772,2)</f>
        <v>150.5</v>
      </c>
      <c r="Q1772" t="s">
        <v>8338</v>
      </c>
      <c r="R1772" t="s">
        <v>8339</v>
      </c>
      <c r="S1772" s="14">
        <f>(((J1772/60)/60)/24)+DATE(1970,1,1)</f>
        <v>41891.780023148152</v>
      </c>
      <c r="T1772" s="14">
        <f t="shared" si="55"/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8">
        <f t="shared" si="54"/>
        <v>0.21309523809523809</v>
      </c>
      <c r="P1773" s="10">
        <f>ROUND(E1773/L1773,2)</f>
        <v>35.799999999999997</v>
      </c>
      <c r="Q1773" t="s">
        <v>8338</v>
      </c>
      <c r="R1773" t="s">
        <v>8339</v>
      </c>
      <c r="S1773" s="14">
        <f>(((J1773/60)/60)/24)+DATE(1970,1,1)</f>
        <v>41905.979629629634</v>
      </c>
      <c r="T1773" s="14">
        <f t="shared" si="55"/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8">
        <f t="shared" si="54"/>
        <v>0.156</v>
      </c>
      <c r="P1774" s="10">
        <f>ROUND(E1774/L1774,2)</f>
        <v>45.16</v>
      </c>
      <c r="Q1774" t="s">
        <v>8338</v>
      </c>
      <c r="R1774" t="s">
        <v>8339</v>
      </c>
      <c r="S1774" s="14">
        <f>(((J1774/60)/60)/24)+DATE(1970,1,1)</f>
        <v>41766.718009259261</v>
      </c>
      <c r="T1774" s="14">
        <f t="shared" si="55"/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8">
        <f t="shared" si="54"/>
        <v>6.2566666666666673E-2</v>
      </c>
      <c r="P1775" s="10">
        <f>ROUND(E1775/L1775,2)</f>
        <v>98.79</v>
      </c>
      <c r="Q1775" t="s">
        <v>8338</v>
      </c>
      <c r="R1775" t="s">
        <v>8339</v>
      </c>
      <c r="S1775" s="14">
        <f>(((J1775/60)/60)/24)+DATE(1970,1,1)</f>
        <v>41978.760393518518</v>
      </c>
      <c r="T1775" s="14">
        <f t="shared" si="55"/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8">
        <f t="shared" si="54"/>
        <v>0.4592</v>
      </c>
      <c r="P1776" s="10">
        <f>ROUND(E1776/L1776,2)</f>
        <v>88.31</v>
      </c>
      <c r="Q1776" t="s">
        <v>8338</v>
      </c>
      <c r="R1776" t="s">
        <v>8339</v>
      </c>
      <c r="S1776" s="14">
        <f>(((J1776/60)/60)/24)+DATE(1970,1,1)</f>
        <v>41930.218657407408</v>
      </c>
      <c r="T1776" s="14">
        <f t="shared" si="55"/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8">
        <f t="shared" si="54"/>
        <v>0.65101538461538466</v>
      </c>
      <c r="P1777" s="10">
        <f>ROUND(E1777/L1777,2)</f>
        <v>170.63</v>
      </c>
      <c r="Q1777" t="s">
        <v>8338</v>
      </c>
      <c r="R1777" t="s">
        <v>8339</v>
      </c>
      <c r="S1777" s="14">
        <f>(((J1777/60)/60)/24)+DATE(1970,1,1)</f>
        <v>41891.976388888892</v>
      </c>
      <c r="T1777" s="14">
        <f t="shared" si="55"/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8">
        <f t="shared" si="54"/>
        <v>6.7000000000000004E-2</v>
      </c>
      <c r="P1778" s="10">
        <f>ROUND(E1778/L1778,2)</f>
        <v>83.75</v>
      </c>
      <c r="Q1778" t="s">
        <v>8338</v>
      </c>
      <c r="R1778" t="s">
        <v>8339</v>
      </c>
      <c r="S1778" s="14">
        <f>(((J1778/60)/60)/24)+DATE(1970,1,1)</f>
        <v>41905.95684027778</v>
      </c>
      <c r="T1778" s="14">
        <f t="shared" si="55"/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8">
        <f t="shared" si="54"/>
        <v>0.135625</v>
      </c>
      <c r="P1779" s="10">
        <f>ROUND(E1779/L1779,2)</f>
        <v>65.099999999999994</v>
      </c>
      <c r="Q1779" t="s">
        <v>8338</v>
      </c>
      <c r="R1779" t="s">
        <v>8339</v>
      </c>
      <c r="S1779" s="14">
        <f>(((J1779/60)/60)/24)+DATE(1970,1,1)</f>
        <v>42025.357094907406</v>
      </c>
      <c r="T1779" s="14">
        <f t="shared" si="55"/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8">
        <f t="shared" si="54"/>
        <v>1.9900000000000001E-2</v>
      </c>
      <c r="P1780" s="10">
        <f>ROUND(E1780/L1780,2)</f>
        <v>66.33</v>
      </c>
      <c r="Q1780" t="s">
        <v>8338</v>
      </c>
      <c r="R1780" t="s">
        <v>8339</v>
      </c>
      <c r="S1780" s="14">
        <f>(((J1780/60)/60)/24)+DATE(1970,1,1)</f>
        <v>42045.86336805555</v>
      </c>
      <c r="T1780" s="14">
        <f t="shared" si="55"/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8">
        <f t="shared" si="54"/>
        <v>0.36236363636363639</v>
      </c>
      <c r="P1781" s="10">
        <f>ROUND(E1781/L1781,2)</f>
        <v>104.89</v>
      </c>
      <c r="Q1781" t="s">
        <v>8338</v>
      </c>
      <c r="R1781" t="s">
        <v>8339</v>
      </c>
      <c r="S1781" s="14">
        <f>(((J1781/60)/60)/24)+DATE(1970,1,1)</f>
        <v>42585.691898148143</v>
      </c>
      <c r="T1781" s="14">
        <f t="shared" si="55"/>
        <v>42615.691898148143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8">
        <f t="shared" si="54"/>
        <v>0.39743333333333336</v>
      </c>
      <c r="P1782" s="10">
        <f>ROUND(E1782/L1782,2)</f>
        <v>78.44</v>
      </c>
      <c r="Q1782" t="s">
        <v>8338</v>
      </c>
      <c r="R1782" t="s">
        <v>8339</v>
      </c>
      <c r="S1782" s="14">
        <f>(((J1782/60)/60)/24)+DATE(1970,1,1)</f>
        <v>42493.600810185191</v>
      </c>
      <c r="T1782" s="14">
        <f t="shared" si="55"/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8">
        <f t="shared" si="54"/>
        <v>0.25763636363636366</v>
      </c>
      <c r="P1783" s="10">
        <f>ROUND(E1783/L1783,2)</f>
        <v>59.04</v>
      </c>
      <c r="Q1783" t="s">
        <v>8338</v>
      </c>
      <c r="R1783" t="s">
        <v>8339</v>
      </c>
      <c r="S1783" s="14">
        <f>(((J1783/60)/60)/24)+DATE(1970,1,1)</f>
        <v>42597.617418981477</v>
      </c>
      <c r="T1783" s="14">
        <f t="shared" si="55"/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8">
        <f t="shared" si="54"/>
        <v>0.15491428571428573</v>
      </c>
      <c r="P1784" s="10">
        <f>ROUND(E1784/L1784,2)</f>
        <v>71.34</v>
      </c>
      <c r="Q1784" t="s">
        <v>8338</v>
      </c>
      <c r="R1784" t="s">
        <v>8339</v>
      </c>
      <c r="S1784" s="14">
        <f>(((J1784/60)/60)/24)+DATE(1970,1,1)</f>
        <v>42388.575104166666</v>
      </c>
      <c r="T1784" s="14">
        <f t="shared" si="55"/>
        <v>42421.575104166666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8">
        <f t="shared" si="54"/>
        <v>0.236925</v>
      </c>
      <c r="P1785" s="10">
        <f>ROUND(E1785/L1785,2)</f>
        <v>51.23</v>
      </c>
      <c r="Q1785" t="s">
        <v>8338</v>
      </c>
      <c r="R1785" t="s">
        <v>8339</v>
      </c>
      <c r="S1785" s="14">
        <f>(((J1785/60)/60)/24)+DATE(1970,1,1)</f>
        <v>42115.949976851851</v>
      </c>
      <c r="T1785" s="14">
        <f t="shared" si="55"/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8">
        <f t="shared" si="54"/>
        <v>0.39760000000000001</v>
      </c>
      <c r="P1786" s="10">
        <f>ROUND(E1786/L1786,2)</f>
        <v>60.24</v>
      </c>
      <c r="Q1786" t="s">
        <v>8338</v>
      </c>
      <c r="R1786" t="s">
        <v>8339</v>
      </c>
      <c r="S1786" s="14">
        <f>(((J1786/60)/60)/24)+DATE(1970,1,1)</f>
        <v>42003.655555555553</v>
      </c>
      <c r="T1786" s="14">
        <f t="shared" si="55"/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8">
        <f t="shared" si="54"/>
        <v>0.20220833333333332</v>
      </c>
      <c r="P1787" s="10">
        <f>ROUND(E1787/L1787,2)</f>
        <v>44.94</v>
      </c>
      <c r="Q1787" t="s">
        <v>8338</v>
      </c>
      <c r="R1787" t="s">
        <v>8339</v>
      </c>
      <c r="S1787" s="14">
        <f>(((J1787/60)/60)/24)+DATE(1970,1,1)</f>
        <v>41897.134895833333</v>
      </c>
      <c r="T1787" s="14">
        <f t="shared" si="55"/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8">
        <f t="shared" si="54"/>
        <v>0.47631578947368419</v>
      </c>
      <c r="P1788" s="10">
        <f>ROUND(E1788/L1788,2)</f>
        <v>31.21</v>
      </c>
      <c r="Q1788" t="s">
        <v>8338</v>
      </c>
      <c r="R1788" t="s">
        <v>8339</v>
      </c>
      <c r="S1788" s="14">
        <f>(((J1788/60)/60)/24)+DATE(1970,1,1)</f>
        <v>41958.550659722227</v>
      </c>
      <c r="T1788" s="14">
        <f t="shared" si="55"/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8">
        <f t="shared" si="54"/>
        <v>0.15329999999999999</v>
      </c>
      <c r="P1789" s="10">
        <f>ROUND(E1789/L1789,2)</f>
        <v>63.88</v>
      </c>
      <c r="Q1789" t="s">
        <v>8338</v>
      </c>
      <c r="R1789" t="s">
        <v>8339</v>
      </c>
      <c r="S1789" s="14">
        <f>(((J1789/60)/60)/24)+DATE(1970,1,1)</f>
        <v>42068.65552083333</v>
      </c>
      <c r="T1789" s="14">
        <f t="shared" si="55"/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8">
        <f t="shared" si="54"/>
        <v>1.3818181818181818E-2</v>
      </c>
      <c r="P1790" s="10">
        <f>ROUND(E1790/L1790,2)</f>
        <v>19</v>
      </c>
      <c r="Q1790" t="s">
        <v>8338</v>
      </c>
      <c r="R1790" t="s">
        <v>8339</v>
      </c>
      <c r="S1790" s="14">
        <f>(((J1790/60)/60)/24)+DATE(1970,1,1)</f>
        <v>41913.94840277778</v>
      </c>
      <c r="T1790" s="14">
        <f t="shared" si="55"/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8">
        <f t="shared" si="54"/>
        <v>5.0000000000000001E-3</v>
      </c>
      <c r="P1791" s="10">
        <f>ROUND(E1791/L1791,2)</f>
        <v>10</v>
      </c>
      <c r="Q1791" t="s">
        <v>8338</v>
      </c>
      <c r="R1791" t="s">
        <v>8339</v>
      </c>
      <c r="S1791" s="14">
        <f>(((J1791/60)/60)/24)+DATE(1970,1,1)</f>
        <v>41956.250034722223</v>
      </c>
      <c r="T1791" s="14">
        <f t="shared" si="55"/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8">
        <f t="shared" si="54"/>
        <v>4.9575757575757579E-2</v>
      </c>
      <c r="P1792" s="10">
        <f>ROUND(E1792/L1792,2)</f>
        <v>109.07</v>
      </c>
      <c r="Q1792" t="s">
        <v>8338</v>
      </c>
      <c r="R1792" t="s">
        <v>8339</v>
      </c>
      <c r="S1792" s="14">
        <f>(((J1792/60)/60)/24)+DATE(1970,1,1)</f>
        <v>42010.674513888895</v>
      </c>
      <c r="T1792" s="14">
        <f t="shared" si="55"/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8">
        <f t="shared" si="54"/>
        <v>3.5666666666666666E-2</v>
      </c>
      <c r="P1793" s="10">
        <f>ROUND(E1793/L1793,2)</f>
        <v>26.75</v>
      </c>
      <c r="Q1793" t="s">
        <v>8338</v>
      </c>
      <c r="R1793" t="s">
        <v>8339</v>
      </c>
      <c r="S1793" s="14">
        <f>(((J1793/60)/60)/24)+DATE(1970,1,1)</f>
        <v>41973.740335648152</v>
      </c>
      <c r="T1793" s="14">
        <f t="shared" si="55"/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8">
        <f t="shared" si="54"/>
        <v>0.61124000000000001</v>
      </c>
      <c r="P1794" s="10">
        <f>ROUND(E1794/L1794,2)</f>
        <v>109.94</v>
      </c>
      <c r="Q1794" t="s">
        <v>8338</v>
      </c>
      <c r="R1794" t="s">
        <v>8339</v>
      </c>
      <c r="S1794" s="14">
        <f>(((J1794/60)/60)/24)+DATE(1970,1,1)</f>
        <v>42189.031041666662</v>
      </c>
      <c r="T1794" s="14">
        <f t="shared" si="55"/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8">
        <f t="shared" ref="O1795:O1858" si="56">E1795/D1795</f>
        <v>1.3333333333333334E-2</v>
      </c>
      <c r="P1795" s="10">
        <f>ROUND(E1795/L1795,2)</f>
        <v>20</v>
      </c>
      <c r="Q1795" t="s">
        <v>8338</v>
      </c>
      <c r="R1795" t="s">
        <v>8339</v>
      </c>
      <c r="S1795" s="14">
        <f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8">
        <f t="shared" si="56"/>
        <v>0.11077777777777778</v>
      </c>
      <c r="P1796" s="10">
        <f>ROUND(E1796/L1796,2)</f>
        <v>55.39</v>
      </c>
      <c r="Q1796" t="s">
        <v>8338</v>
      </c>
      <c r="R1796" t="s">
        <v>8339</v>
      </c>
      <c r="S1796" s="14">
        <f>(((J1796/60)/60)/24)+DATE(1970,1,1)</f>
        <v>42011.551180555558</v>
      </c>
      <c r="T1796" s="14">
        <f t="shared" si="57"/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8">
        <f t="shared" si="56"/>
        <v>0.38735714285714284</v>
      </c>
      <c r="P1797" s="10">
        <f>ROUND(E1797/L1797,2)</f>
        <v>133.9</v>
      </c>
      <c r="Q1797" t="s">
        <v>8338</v>
      </c>
      <c r="R1797" t="s">
        <v>8339</v>
      </c>
      <c r="S1797" s="14">
        <f>(((J1797/60)/60)/24)+DATE(1970,1,1)</f>
        <v>42628.288668981477</v>
      </c>
      <c r="T1797" s="14">
        <f t="shared" si="57"/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8">
        <f t="shared" si="56"/>
        <v>0.22052631578947368</v>
      </c>
      <c r="P1798" s="10">
        <f>ROUND(E1798/L1798,2)</f>
        <v>48.72</v>
      </c>
      <c r="Q1798" t="s">
        <v>8338</v>
      </c>
      <c r="R1798" t="s">
        <v>8339</v>
      </c>
      <c r="S1798" s="14">
        <f>(((J1798/60)/60)/24)+DATE(1970,1,1)</f>
        <v>42515.439421296294</v>
      </c>
      <c r="T1798" s="14">
        <f t="shared" si="57"/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8">
        <f t="shared" si="56"/>
        <v>0.67549999999999999</v>
      </c>
      <c r="P1799" s="10">
        <f>ROUND(E1799/L1799,2)</f>
        <v>48.25</v>
      </c>
      <c r="Q1799" t="s">
        <v>8338</v>
      </c>
      <c r="R1799" t="s">
        <v>8339</v>
      </c>
      <c r="S1799" s="14">
        <f>(((J1799/60)/60)/24)+DATE(1970,1,1)</f>
        <v>42689.56931712963</v>
      </c>
      <c r="T1799" s="14">
        <f t="shared" si="57"/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8">
        <f t="shared" si="56"/>
        <v>0.136375</v>
      </c>
      <c r="P1800" s="10">
        <f>ROUND(E1800/L1800,2)</f>
        <v>58.97</v>
      </c>
      <c r="Q1800" t="s">
        <v>8338</v>
      </c>
      <c r="R1800" t="s">
        <v>8339</v>
      </c>
      <c r="S1800" s="14">
        <f>(((J1800/60)/60)/24)+DATE(1970,1,1)</f>
        <v>42344.32677083333</v>
      </c>
      <c r="T1800" s="14">
        <f t="shared" si="57"/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8">
        <f t="shared" si="56"/>
        <v>1.7457500000000001E-2</v>
      </c>
      <c r="P1801" s="10">
        <f>ROUND(E1801/L1801,2)</f>
        <v>11.64</v>
      </c>
      <c r="Q1801" t="s">
        <v>8338</v>
      </c>
      <c r="R1801" t="s">
        <v>8339</v>
      </c>
      <c r="S1801" s="14">
        <f>(((J1801/60)/60)/24)+DATE(1970,1,1)</f>
        <v>41934.842685185184</v>
      </c>
      <c r="T1801" s="14">
        <f t="shared" si="57"/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8">
        <f t="shared" si="56"/>
        <v>0.20449632511889321</v>
      </c>
      <c r="P1802" s="10">
        <f>ROUND(E1802/L1802,2)</f>
        <v>83.72</v>
      </c>
      <c r="Q1802" t="s">
        <v>8338</v>
      </c>
      <c r="R1802" t="s">
        <v>8339</v>
      </c>
      <c r="S1802" s="14">
        <f>(((J1802/60)/60)/24)+DATE(1970,1,1)</f>
        <v>42623.606134259258</v>
      </c>
      <c r="T1802" s="14">
        <f t="shared" si="57"/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8">
        <f t="shared" si="56"/>
        <v>0.13852941176470587</v>
      </c>
      <c r="P1803" s="10">
        <f>ROUND(E1803/L1803,2)</f>
        <v>63.65</v>
      </c>
      <c r="Q1803" t="s">
        <v>8338</v>
      </c>
      <c r="R1803" t="s">
        <v>8339</v>
      </c>
      <c r="S1803" s="14">
        <f>(((J1803/60)/60)/24)+DATE(1970,1,1)</f>
        <v>42321.660509259258</v>
      </c>
      <c r="T1803" s="14">
        <f t="shared" si="57"/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8">
        <f t="shared" si="56"/>
        <v>0.48485714285714288</v>
      </c>
      <c r="P1804" s="10">
        <f>ROUND(E1804/L1804,2)</f>
        <v>94.28</v>
      </c>
      <c r="Q1804" t="s">
        <v>8338</v>
      </c>
      <c r="R1804" t="s">
        <v>8339</v>
      </c>
      <c r="S1804" s="14">
        <f>(((J1804/60)/60)/24)+DATE(1970,1,1)</f>
        <v>42159.47256944445</v>
      </c>
      <c r="T1804" s="14">
        <f t="shared" si="57"/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8">
        <f t="shared" si="56"/>
        <v>0.308</v>
      </c>
      <c r="P1805" s="10">
        <f>ROUND(E1805/L1805,2)</f>
        <v>71.87</v>
      </c>
      <c r="Q1805" t="s">
        <v>8338</v>
      </c>
      <c r="R1805" t="s">
        <v>8339</v>
      </c>
      <c r="S1805" s="14">
        <f>(((J1805/60)/60)/24)+DATE(1970,1,1)</f>
        <v>42018.071550925932</v>
      </c>
      <c r="T1805" s="14">
        <f t="shared" si="57"/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8">
        <f t="shared" si="56"/>
        <v>0.35174193548387095</v>
      </c>
      <c r="P1806" s="10">
        <f>ROUND(E1806/L1806,2)</f>
        <v>104.85</v>
      </c>
      <c r="Q1806" t="s">
        <v>8338</v>
      </c>
      <c r="R1806" t="s">
        <v>8339</v>
      </c>
      <c r="S1806" s="14">
        <f>(((J1806/60)/60)/24)+DATE(1970,1,1)</f>
        <v>42282.678287037037</v>
      </c>
      <c r="T1806" s="14">
        <f t="shared" si="57"/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8">
        <f t="shared" si="56"/>
        <v>0.36404444444444445</v>
      </c>
      <c r="P1807" s="10">
        <f>ROUND(E1807/L1807,2)</f>
        <v>67.14</v>
      </c>
      <c r="Q1807" t="s">
        <v>8338</v>
      </c>
      <c r="R1807" t="s">
        <v>8339</v>
      </c>
      <c r="S1807" s="14">
        <f>(((J1807/60)/60)/24)+DATE(1970,1,1)</f>
        <v>42247.803912037038</v>
      </c>
      <c r="T1807" s="14">
        <f t="shared" si="57"/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8">
        <f t="shared" si="56"/>
        <v>2.955E-2</v>
      </c>
      <c r="P1808" s="10">
        <f>ROUND(E1808/L1808,2)</f>
        <v>73.88</v>
      </c>
      <c r="Q1808" t="s">
        <v>8338</v>
      </c>
      <c r="R1808" t="s">
        <v>8339</v>
      </c>
      <c r="S1808" s="14">
        <f>(((J1808/60)/60)/24)+DATE(1970,1,1)</f>
        <v>41877.638298611113</v>
      </c>
      <c r="T1808" s="14">
        <f t="shared" si="57"/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8">
        <f t="shared" si="56"/>
        <v>0.1106</v>
      </c>
      <c r="P1809" s="10">
        <f>ROUND(E1809/L1809,2)</f>
        <v>69.13</v>
      </c>
      <c r="Q1809" t="s">
        <v>8338</v>
      </c>
      <c r="R1809" t="s">
        <v>8339</v>
      </c>
      <c r="S1809" s="14">
        <f>(((J1809/60)/60)/24)+DATE(1970,1,1)</f>
        <v>41880.068437499998</v>
      </c>
      <c r="T1809" s="14">
        <f t="shared" si="57"/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8">
        <f t="shared" si="56"/>
        <v>0.41407142857142859</v>
      </c>
      <c r="P1810" s="10">
        <f>ROUND(E1810/L1810,2)</f>
        <v>120.77</v>
      </c>
      <c r="Q1810" t="s">
        <v>8338</v>
      </c>
      <c r="R1810" t="s">
        <v>8339</v>
      </c>
      <c r="S1810" s="14">
        <f>(((J1810/60)/60)/24)+DATE(1970,1,1)</f>
        <v>42742.680902777778</v>
      </c>
      <c r="T1810" s="14">
        <f t="shared" si="57"/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8">
        <f t="shared" si="56"/>
        <v>0.10857142857142857</v>
      </c>
      <c r="P1811" s="10">
        <f>ROUND(E1811/L1811,2)</f>
        <v>42.22</v>
      </c>
      <c r="Q1811" t="s">
        <v>8338</v>
      </c>
      <c r="R1811" t="s">
        <v>8339</v>
      </c>
      <c r="S1811" s="14">
        <f>(((J1811/60)/60)/24)+DATE(1970,1,1)</f>
        <v>42029.907858796301</v>
      </c>
      <c r="T1811" s="14">
        <f t="shared" si="57"/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8">
        <f t="shared" si="56"/>
        <v>3.3333333333333333E-2</v>
      </c>
      <c r="P1812" s="10">
        <f>ROUND(E1812/L1812,2)</f>
        <v>7.5</v>
      </c>
      <c r="Q1812" t="s">
        <v>8338</v>
      </c>
      <c r="R1812" t="s">
        <v>8339</v>
      </c>
      <c r="S1812" s="14">
        <f>(((J1812/60)/60)/24)+DATE(1970,1,1)</f>
        <v>41860.91002314815</v>
      </c>
      <c r="T1812" s="14">
        <f t="shared" si="57"/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8">
        <f t="shared" si="56"/>
        <v>7.407407407407407E-4</v>
      </c>
      <c r="P1813" s="10">
        <f>ROUND(E1813/L1813,2)</f>
        <v>1.54</v>
      </c>
      <c r="Q1813" t="s">
        <v>8338</v>
      </c>
      <c r="R1813" t="s">
        <v>8339</v>
      </c>
      <c r="S1813" s="14">
        <f>(((J1813/60)/60)/24)+DATE(1970,1,1)</f>
        <v>41876.433680555558</v>
      </c>
      <c r="T1813" s="14">
        <f t="shared" si="57"/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8">
        <f t="shared" si="56"/>
        <v>0.13307692307692306</v>
      </c>
      <c r="P1814" s="10">
        <f>ROUND(E1814/L1814,2)</f>
        <v>37.61</v>
      </c>
      <c r="Q1814" t="s">
        <v>8338</v>
      </c>
      <c r="R1814" t="s">
        <v>8339</v>
      </c>
      <c r="S1814" s="14">
        <f>(((J1814/60)/60)/24)+DATE(1970,1,1)</f>
        <v>42524.318703703699</v>
      </c>
      <c r="T1814" s="14">
        <f t="shared" si="57"/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8">
        <f t="shared" si="56"/>
        <v>0</v>
      </c>
      <c r="P1815" s="10" t="e">
        <f>ROUND(E1815/L1815,2)</f>
        <v>#DIV/0!</v>
      </c>
      <c r="Q1815" t="s">
        <v>8338</v>
      </c>
      <c r="R1815" t="s">
        <v>8339</v>
      </c>
      <c r="S1815" s="14">
        <f>(((J1815/60)/60)/24)+DATE(1970,1,1)</f>
        <v>41829.889027777775</v>
      </c>
      <c r="T1815" s="14">
        <f t="shared" si="57"/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8">
        <f t="shared" si="56"/>
        <v>0.49183333333333334</v>
      </c>
      <c r="P1816" s="10">
        <f>ROUND(E1816/L1816,2)</f>
        <v>42.16</v>
      </c>
      <c r="Q1816" t="s">
        <v>8338</v>
      </c>
      <c r="R1816" t="s">
        <v>8339</v>
      </c>
      <c r="S1816" s="14">
        <f>(((J1816/60)/60)/24)+DATE(1970,1,1)</f>
        <v>42033.314074074078</v>
      </c>
      <c r="T1816" s="14">
        <f t="shared" si="57"/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8">
        <f t="shared" si="56"/>
        <v>0</v>
      </c>
      <c r="P1817" s="10" t="e">
        <f>ROUND(E1817/L1817,2)</f>
        <v>#DIV/0!</v>
      </c>
      <c r="Q1817" t="s">
        <v>8338</v>
      </c>
      <c r="R1817" t="s">
        <v>8339</v>
      </c>
      <c r="S1817" s="14">
        <f>(((J1817/60)/60)/24)+DATE(1970,1,1)</f>
        <v>42172.906678240746</v>
      </c>
      <c r="T1817" s="14">
        <f t="shared" si="57"/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8">
        <f t="shared" si="56"/>
        <v>2.036E-2</v>
      </c>
      <c r="P1818" s="10">
        <f>ROUND(E1818/L1818,2)</f>
        <v>84.83</v>
      </c>
      <c r="Q1818" t="s">
        <v>8338</v>
      </c>
      <c r="R1818" t="s">
        <v>8339</v>
      </c>
      <c r="S1818" s="14">
        <f>(((J1818/60)/60)/24)+DATE(1970,1,1)</f>
        <v>42548.876192129625</v>
      </c>
      <c r="T1818" s="14">
        <f t="shared" si="57"/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8">
        <f t="shared" si="56"/>
        <v>0.52327777777777773</v>
      </c>
      <c r="P1819" s="10">
        <f>ROUND(E1819/L1819,2)</f>
        <v>94.19</v>
      </c>
      <c r="Q1819" t="s">
        <v>8338</v>
      </c>
      <c r="R1819" t="s">
        <v>8339</v>
      </c>
      <c r="S1819" s="14">
        <f>(((J1819/60)/60)/24)+DATE(1970,1,1)</f>
        <v>42705.662118055552</v>
      </c>
      <c r="T1819" s="14">
        <f t="shared" si="57"/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8">
        <f t="shared" si="56"/>
        <v>0</v>
      </c>
      <c r="P1820" s="10" t="e">
        <f>ROUND(E1820/L1820,2)</f>
        <v>#DIV/0!</v>
      </c>
      <c r="Q1820" t="s">
        <v>8338</v>
      </c>
      <c r="R1820" t="s">
        <v>8339</v>
      </c>
      <c r="S1820" s="14">
        <f>(((J1820/60)/60)/24)+DATE(1970,1,1)</f>
        <v>42067.234375</v>
      </c>
      <c r="T1820" s="14">
        <f t="shared" si="57"/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8">
        <f t="shared" si="56"/>
        <v>2.0833333333333332E-2</v>
      </c>
      <c r="P1821" s="10">
        <f>ROUND(E1821/L1821,2)</f>
        <v>6.25</v>
      </c>
      <c r="Q1821" t="s">
        <v>8338</v>
      </c>
      <c r="R1821" t="s">
        <v>8339</v>
      </c>
      <c r="S1821" s="14">
        <f>(((J1821/60)/60)/24)+DATE(1970,1,1)</f>
        <v>41820.752268518518</v>
      </c>
      <c r="T1821" s="14">
        <f t="shared" si="57"/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8">
        <f t="shared" si="56"/>
        <v>6.565384615384616E-2</v>
      </c>
      <c r="P1822" s="10">
        <f>ROUND(E1822/L1822,2)</f>
        <v>213.38</v>
      </c>
      <c r="Q1822" t="s">
        <v>8338</v>
      </c>
      <c r="R1822" t="s">
        <v>8339</v>
      </c>
      <c r="S1822" s="14">
        <f>(((J1822/60)/60)/24)+DATE(1970,1,1)</f>
        <v>42065.084375000006</v>
      </c>
      <c r="T1822" s="14">
        <f t="shared" si="57"/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8">
        <f t="shared" si="56"/>
        <v>1.3489</v>
      </c>
      <c r="P1823" s="10">
        <f>ROUND(E1823/L1823,2)</f>
        <v>59.16</v>
      </c>
      <c r="Q1823" t="s">
        <v>8311</v>
      </c>
      <c r="R1823" t="s">
        <v>8310</v>
      </c>
      <c r="S1823" s="14">
        <f>(((J1823/60)/60)/24)+DATE(1970,1,1)</f>
        <v>40926.319062499999</v>
      </c>
      <c r="T1823" s="14">
        <f t="shared" si="57"/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8">
        <f t="shared" si="56"/>
        <v>1</v>
      </c>
      <c r="P1824" s="10">
        <f>ROUND(E1824/L1824,2)</f>
        <v>27.27</v>
      </c>
      <c r="Q1824" t="s">
        <v>8311</v>
      </c>
      <c r="R1824" t="s">
        <v>8310</v>
      </c>
      <c r="S1824" s="14">
        <f>(((J1824/60)/60)/24)+DATE(1970,1,1)</f>
        <v>41634.797013888885</v>
      </c>
      <c r="T1824" s="14">
        <f t="shared" si="57"/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8">
        <f t="shared" si="56"/>
        <v>1.1585714285714286</v>
      </c>
      <c r="P1825" s="10">
        <f>ROUND(E1825/L1825,2)</f>
        <v>24.58</v>
      </c>
      <c r="Q1825" t="s">
        <v>8311</v>
      </c>
      <c r="R1825" t="s">
        <v>8310</v>
      </c>
      <c r="S1825" s="14">
        <f>(((J1825/60)/60)/24)+DATE(1970,1,1)</f>
        <v>41176.684907407405</v>
      </c>
      <c r="T1825" s="14">
        <f t="shared" si="57"/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8">
        <f t="shared" si="56"/>
        <v>1.0006666666666666</v>
      </c>
      <c r="P1826" s="10">
        <f>ROUND(E1826/L1826,2)</f>
        <v>75.05</v>
      </c>
      <c r="Q1826" t="s">
        <v>8311</v>
      </c>
      <c r="R1826" t="s">
        <v>8310</v>
      </c>
      <c r="S1826" s="14">
        <f>(((J1826/60)/60)/24)+DATE(1970,1,1)</f>
        <v>41626.916284722225</v>
      </c>
      <c r="T1826" s="14">
        <f t="shared" si="57"/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8">
        <f t="shared" si="56"/>
        <v>1.0505</v>
      </c>
      <c r="P1827" s="10">
        <f>ROUND(E1827/L1827,2)</f>
        <v>42.02</v>
      </c>
      <c r="Q1827" t="s">
        <v>8311</v>
      </c>
      <c r="R1827" t="s">
        <v>8310</v>
      </c>
      <c r="S1827" s="14">
        <f>(((J1827/60)/60)/24)+DATE(1970,1,1)</f>
        <v>41443.83452546296</v>
      </c>
      <c r="T1827" s="14">
        <f t="shared" si="57"/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8">
        <f t="shared" si="56"/>
        <v>1.01</v>
      </c>
      <c r="P1828" s="10">
        <f>ROUND(E1828/L1828,2)</f>
        <v>53.16</v>
      </c>
      <c r="Q1828" t="s">
        <v>8311</v>
      </c>
      <c r="R1828" t="s">
        <v>8310</v>
      </c>
      <c r="S1828" s="14">
        <f>(((J1828/60)/60)/24)+DATE(1970,1,1)</f>
        <v>41657.923807870371</v>
      </c>
      <c r="T1828" s="14">
        <f t="shared" si="57"/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8">
        <f t="shared" si="56"/>
        <v>1.0066250000000001</v>
      </c>
      <c r="P1829" s="10">
        <f>ROUND(E1829/L1829,2)</f>
        <v>83.89</v>
      </c>
      <c r="Q1829" t="s">
        <v>8311</v>
      </c>
      <c r="R1829" t="s">
        <v>8310</v>
      </c>
      <c r="S1829" s="14">
        <f>(((J1829/60)/60)/24)+DATE(1970,1,1)</f>
        <v>40555.325937499998</v>
      </c>
      <c r="T1829" s="14">
        <f t="shared" si="57"/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8">
        <f t="shared" si="56"/>
        <v>1.0016</v>
      </c>
      <c r="P1830" s="10">
        <f>ROUND(E1830/L1830,2)</f>
        <v>417.33</v>
      </c>
      <c r="Q1830" t="s">
        <v>8311</v>
      </c>
      <c r="R1830" t="s">
        <v>8310</v>
      </c>
      <c r="S1830" s="14">
        <f>(((J1830/60)/60)/24)+DATE(1970,1,1)</f>
        <v>41736.899652777778</v>
      </c>
      <c r="T1830" s="14">
        <f t="shared" si="57"/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8">
        <f t="shared" si="56"/>
        <v>1.6668333333333334</v>
      </c>
      <c r="P1831" s="10">
        <f>ROUND(E1831/L1831,2)</f>
        <v>75.77</v>
      </c>
      <c r="Q1831" t="s">
        <v>8311</v>
      </c>
      <c r="R1831" t="s">
        <v>8310</v>
      </c>
      <c r="S1831" s="14">
        <f>(((J1831/60)/60)/24)+DATE(1970,1,1)</f>
        <v>40516.087627314817</v>
      </c>
      <c r="T1831" s="14">
        <f t="shared" si="57"/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8">
        <f t="shared" si="56"/>
        <v>1.0153333333333334</v>
      </c>
      <c r="P1832" s="10">
        <f>ROUND(E1832/L1832,2)</f>
        <v>67.39</v>
      </c>
      <c r="Q1832" t="s">
        <v>8311</v>
      </c>
      <c r="R1832" t="s">
        <v>8310</v>
      </c>
      <c r="S1832" s="14">
        <f>(((J1832/60)/60)/24)+DATE(1970,1,1)</f>
        <v>41664.684108796297</v>
      </c>
      <c r="T1832" s="14">
        <f t="shared" si="57"/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8">
        <f t="shared" si="56"/>
        <v>1.03</v>
      </c>
      <c r="P1833" s="10">
        <f>ROUND(E1833/L1833,2)</f>
        <v>73.569999999999993</v>
      </c>
      <c r="Q1833" t="s">
        <v>8311</v>
      </c>
      <c r="R1833" t="s">
        <v>8310</v>
      </c>
      <c r="S1833" s="14">
        <f>(((J1833/60)/60)/24)+DATE(1970,1,1)</f>
        <v>41026.996099537035</v>
      </c>
      <c r="T1833" s="14">
        <f t="shared" si="57"/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8">
        <f t="shared" si="56"/>
        <v>1.4285714285714286</v>
      </c>
      <c r="P1834" s="10">
        <f>ROUND(E1834/L1834,2)</f>
        <v>25</v>
      </c>
      <c r="Q1834" t="s">
        <v>8311</v>
      </c>
      <c r="R1834" t="s">
        <v>8310</v>
      </c>
      <c r="S1834" s="14">
        <f>(((J1834/60)/60)/24)+DATE(1970,1,1)</f>
        <v>40576.539664351854</v>
      </c>
      <c r="T1834" s="14">
        <f t="shared" si="57"/>
        <v>40606.539664351854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8">
        <f t="shared" si="56"/>
        <v>2.625</v>
      </c>
      <c r="P1835" s="10">
        <f>ROUND(E1835/L1835,2)</f>
        <v>42</v>
      </c>
      <c r="Q1835" t="s">
        <v>8311</v>
      </c>
      <c r="R1835" t="s">
        <v>8310</v>
      </c>
      <c r="S1835" s="14">
        <f>(((J1835/60)/60)/24)+DATE(1970,1,1)</f>
        <v>41303.044016203705</v>
      </c>
      <c r="T1835" s="14">
        <f t="shared" si="57"/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8">
        <f t="shared" si="56"/>
        <v>1.1805000000000001</v>
      </c>
      <c r="P1836" s="10">
        <f>ROUND(E1836/L1836,2)</f>
        <v>131.16999999999999</v>
      </c>
      <c r="Q1836" t="s">
        <v>8311</v>
      </c>
      <c r="R1836" t="s">
        <v>8310</v>
      </c>
      <c r="S1836" s="14">
        <f>(((J1836/60)/60)/24)+DATE(1970,1,1)</f>
        <v>41988.964062500003</v>
      </c>
      <c r="T1836" s="14">
        <f t="shared" si="57"/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8">
        <f t="shared" si="56"/>
        <v>1.04</v>
      </c>
      <c r="P1837" s="10">
        <f>ROUND(E1837/L1837,2)</f>
        <v>47.27</v>
      </c>
      <c r="Q1837" t="s">
        <v>8311</v>
      </c>
      <c r="R1837" t="s">
        <v>8310</v>
      </c>
      <c r="S1837" s="14">
        <f>(((J1837/60)/60)/24)+DATE(1970,1,1)</f>
        <v>42430.702210648145</v>
      </c>
      <c r="T1837" s="14">
        <f t="shared" si="57"/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8">
        <f t="shared" si="56"/>
        <v>2.0034000000000001</v>
      </c>
      <c r="P1838" s="10">
        <f>ROUND(E1838/L1838,2)</f>
        <v>182.13</v>
      </c>
      <c r="Q1838" t="s">
        <v>8311</v>
      </c>
      <c r="R1838" t="s">
        <v>8310</v>
      </c>
      <c r="S1838" s="14">
        <f>(((J1838/60)/60)/24)+DATE(1970,1,1)</f>
        <v>41305.809363425928</v>
      </c>
      <c r="T1838" s="14">
        <f t="shared" si="57"/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8">
        <f t="shared" si="56"/>
        <v>3.0683333333333334</v>
      </c>
      <c r="P1839" s="10">
        <f>ROUND(E1839/L1839,2)</f>
        <v>61.37</v>
      </c>
      <c r="Q1839" t="s">
        <v>8311</v>
      </c>
      <c r="R1839" t="s">
        <v>8310</v>
      </c>
      <c r="S1839" s="14">
        <f>(((J1839/60)/60)/24)+DATE(1970,1,1)</f>
        <v>40926.047858796301</v>
      </c>
      <c r="T1839" s="14">
        <f t="shared" si="57"/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8">
        <f t="shared" si="56"/>
        <v>1.00149</v>
      </c>
      <c r="P1840" s="10">
        <f>ROUND(E1840/L1840,2)</f>
        <v>35.770000000000003</v>
      </c>
      <c r="Q1840" t="s">
        <v>8311</v>
      </c>
      <c r="R1840" t="s">
        <v>8310</v>
      </c>
      <c r="S1840" s="14">
        <f>(((J1840/60)/60)/24)+DATE(1970,1,1)</f>
        <v>40788.786539351851</v>
      </c>
      <c r="T1840" s="14">
        <f t="shared" si="57"/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8">
        <f t="shared" si="56"/>
        <v>2.0529999999999999</v>
      </c>
      <c r="P1841" s="10">
        <f>ROUND(E1841/L1841,2)</f>
        <v>45.62</v>
      </c>
      <c r="Q1841" t="s">
        <v>8311</v>
      </c>
      <c r="R1841" t="s">
        <v>8310</v>
      </c>
      <c r="S1841" s="14">
        <f>(((J1841/60)/60)/24)+DATE(1970,1,1)</f>
        <v>42614.722013888888</v>
      </c>
      <c r="T1841" s="14">
        <f t="shared" si="57"/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8">
        <f t="shared" si="56"/>
        <v>1.0888888888888888</v>
      </c>
      <c r="P1842" s="10">
        <f>ROUND(E1842/L1842,2)</f>
        <v>75.38</v>
      </c>
      <c r="Q1842" t="s">
        <v>8311</v>
      </c>
      <c r="R1842" t="s">
        <v>8310</v>
      </c>
      <c r="S1842" s="14">
        <f>(((J1842/60)/60)/24)+DATE(1970,1,1)</f>
        <v>41382.096180555556</v>
      </c>
      <c r="T1842" s="14">
        <f t="shared" si="57"/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8">
        <f t="shared" si="56"/>
        <v>1.0175000000000001</v>
      </c>
      <c r="P1843" s="10">
        <f>ROUND(E1843/L1843,2)</f>
        <v>50.88</v>
      </c>
      <c r="Q1843" t="s">
        <v>8311</v>
      </c>
      <c r="R1843" t="s">
        <v>8310</v>
      </c>
      <c r="S1843" s="14">
        <f>(((J1843/60)/60)/24)+DATE(1970,1,1)</f>
        <v>41745.84542824074</v>
      </c>
      <c r="T1843" s="14">
        <f t="shared" si="57"/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8">
        <f t="shared" si="56"/>
        <v>1.2524999999999999</v>
      </c>
      <c r="P1844" s="10">
        <f>ROUND(E1844/L1844,2)</f>
        <v>119.29</v>
      </c>
      <c r="Q1844" t="s">
        <v>8311</v>
      </c>
      <c r="R1844" t="s">
        <v>8310</v>
      </c>
      <c r="S1844" s="14">
        <f>(((J1844/60)/60)/24)+DATE(1970,1,1)</f>
        <v>42031.631724537037</v>
      </c>
      <c r="T1844" s="14">
        <f t="shared" si="57"/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8">
        <f t="shared" si="56"/>
        <v>1.2400610000000001</v>
      </c>
      <c r="P1845" s="10">
        <f>ROUND(E1845/L1845,2)</f>
        <v>92.54</v>
      </c>
      <c r="Q1845" t="s">
        <v>8311</v>
      </c>
      <c r="R1845" t="s">
        <v>8310</v>
      </c>
      <c r="S1845" s="14">
        <f>(((J1845/60)/60)/24)+DATE(1970,1,1)</f>
        <v>40564.994837962964</v>
      </c>
      <c r="T1845" s="14">
        <f t="shared" si="57"/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8">
        <f t="shared" si="56"/>
        <v>1.014</v>
      </c>
      <c r="P1846" s="10">
        <f>ROUND(E1846/L1846,2)</f>
        <v>76.05</v>
      </c>
      <c r="Q1846" t="s">
        <v>8311</v>
      </c>
      <c r="R1846" t="s">
        <v>8310</v>
      </c>
      <c r="S1846" s="14">
        <f>(((J1846/60)/60)/24)+DATE(1970,1,1)</f>
        <v>40666.973541666666</v>
      </c>
      <c r="T1846" s="14">
        <f t="shared" si="57"/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8">
        <f t="shared" si="56"/>
        <v>1</v>
      </c>
      <c r="P1847" s="10">
        <f>ROUND(E1847/L1847,2)</f>
        <v>52.63</v>
      </c>
      <c r="Q1847" t="s">
        <v>8311</v>
      </c>
      <c r="R1847" t="s">
        <v>8310</v>
      </c>
      <c r="S1847" s="14">
        <f>(((J1847/60)/60)/24)+DATE(1970,1,1)</f>
        <v>42523.333310185189</v>
      </c>
      <c r="T1847" s="14">
        <f t="shared" si="57"/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8">
        <f t="shared" si="56"/>
        <v>1.3792666666666666</v>
      </c>
      <c r="P1848" s="10">
        <f>ROUND(E1848/L1848,2)</f>
        <v>98.99</v>
      </c>
      <c r="Q1848" t="s">
        <v>8311</v>
      </c>
      <c r="R1848" t="s">
        <v>8310</v>
      </c>
      <c r="S1848" s="14">
        <f>(((J1848/60)/60)/24)+DATE(1970,1,1)</f>
        <v>41228.650196759263</v>
      </c>
      <c r="T1848" s="14">
        <f t="shared" si="57"/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8">
        <f t="shared" si="56"/>
        <v>1.2088000000000001</v>
      </c>
      <c r="P1849" s="10">
        <f>ROUND(E1849/L1849,2)</f>
        <v>79.53</v>
      </c>
      <c r="Q1849" t="s">
        <v>8311</v>
      </c>
      <c r="R1849" t="s">
        <v>8310</v>
      </c>
      <c r="S1849" s="14">
        <f>(((J1849/60)/60)/24)+DATE(1970,1,1)</f>
        <v>42094.236481481479</v>
      </c>
      <c r="T1849" s="14">
        <f t="shared" si="57"/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8">
        <f t="shared" si="56"/>
        <v>1.0736666666666668</v>
      </c>
      <c r="P1850" s="10">
        <f>ROUND(E1850/L1850,2)</f>
        <v>134.21</v>
      </c>
      <c r="Q1850" t="s">
        <v>8311</v>
      </c>
      <c r="R1850" t="s">
        <v>8310</v>
      </c>
      <c r="S1850" s="14">
        <f>(((J1850/60)/60)/24)+DATE(1970,1,1)</f>
        <v>40691.788055555553</v>
      </c>
      <c r="T1850" s="14">
        <f t="shared" si="57"/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8">
        <f t="shared" si="56"/>
        <v>1.0033333333333334</v>
      </c>
      <c r="P1851" s="10">
        <f>ROUND(E1851/L1851,2)</f>
        <v>37.630000000000003</v>
      </c>
      <c r="Q1851" t="s">
        <v>8311</v>
      </c>
      <c r="R1851" t="s">
        <v>8310</v>
      </c>
      <c r="S1851" s="14">
        <f>(((J1851/60)/60)/24)+DATE(1970,1,1)</f>
        <v>41169.845590277779</v>
      </c>
      <c r="T1851" s="14">
        <f t="shared" si="57"/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8">
        <f t="shared" si="56"/>
        <v>1.0152222222222222</v>
      </c>
      <c r="P1852" s="10">
        <f>ROUND(E1852/L1852,2)</f>
        <v>51.04</v>
      </c>
      <c r="Q1852" t="s">
        <v>8311</v>
      </c>
      <c r="R1852" t="s">
        <v>8310</v>
      </c>
      <c r="S1852" s="14">
        <f>(((J1852/60)/60)/24)+DATE(1970,1,1)</f>
        <v>41800.959490740745</v>
      </c>
      <c r="T1852" s="14">
        <f t="shared" si="57"/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8">
        <f t="shared" si="56"/>
        <v>1.0007692307692309</v>
      </c>
      <c r="P1853" s="10">
        <f>ROUND(E1853/L1853,2)</f>
        <v>50.04</v>
      </c>
      <c r="Q1853" t="s">
        <v>8311</v>
      </c>
      <c r="R1853" t="s">
        <v>8310</v>
      </c>
      <c r="S1853" s="14">
        <f>(((J1853/60)/60)/24)+DATE(1970,1,1)</f>
        <v>41827.906689814816</v>
      </c>
      <c r="T1853" s="14">
        <f t="shared" si="57"/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8">
        <f t="shared" si="56"/>
        <v>1.1696666666666666</v>
      </c>
      <c r="P1854" s="10">
        <f>ROUND(E1854/L1854,2)</f>
        <v>133.93</v>
      </c>
      <c r="Q1854" t="s">
        <v>8311</v>
      </c>
      <c r="R1854" t="s">
        <v>8310</v>
      </c>
      <c r="S1854" s="14">
        <f>(((J1854/60)/60)/24)+DATE(1970,1,1)</f>
        <v>42081.77143518519</v>
      </c>
      <c r="T1854" s="14">
        <f t="shared" si="57"/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8">
        <f t="shared" si="56"/>
        <v>1.01875</v>
      </c>
      <c r="P1855" s="10">
        <f>ROUND(E1855/L1855,2)</f>
        <v>58.21</v>
      </c>
      <c r="Q1855" t="s">
        <v>8311</v>
      </c>
      <c r="R1855" t="s">
        <v>8310</v>
      </c>
      <c r="S1855" s="14">
        <f>(((J1855/60)/60)/24)+DATE(1970,1,1)</f>
        <v>41177.060381944444</v>
      </c>
      <c r="T1855" s="14">
        <f t="shared" si="57"/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8">
        <f t="shared" si="56"/>
        <v>1.0212366666666666</v>
      </c>
      <c r="P1856" s="10">
        <f>ROUND(E1856/L1856,2)</f>
        <v>88.04</v>
      </c>
      <c r="Q1856" t="s">
        <v>8311</v>
      </c>
      <c r="R1856" t="s">
        <v>8310</v>
      </c>
      <c r="S1856" s="14">
        <f>(((J1856/60)/60)/24)+DATE(1970,1,1)</f>
        <v>41388.021261574075</v>
      </c>
      <c r="T1856" s="14">
        <f t="shared" si="57"/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8">
        <f t="shared" si="56"/>
        <v>1.5405897142857143</v>
      </c>
      <c r="P1857" s="10">
        <f>ROUND(E1857/L1857,2)</f>
        <v>70.58</v>
      </c>
      <c r="Q1857" t="s">
        <v>8311</v>
      </c>
      <c r="R1857" t="s">
        <v>8310</v>
      </c>
      <c r="S1857" s="14">
        <f>(((J1857/60)/60)/24)+DATE(1970,1,1)</f>
        <v>41600.538657407407</v>
      </c>
      <c r="T1857" s="14">
        <f t="shared" si="57"/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8">
        <f t="shared" si="56"/>
        <v>1.0125</v>
      </c>
      <c r="P1858" s="10">
        <f>ROUND(E1858/L1858,2)</f>
        <v>53.29</v>
      </c>
      <c r="Q1858" t="s">
        <v>8311</v>
      </c>
      <c r="R1858" t="s">
        <v>8310</v>
      </c>
      <c r="S1858" s="14">
        <f>(((J1858/60)/60)/24)+DATE(1970,1,1)</f>
        <v>41817.854999999996</v>
      </c>
      <c r="T1858" s="14">
        <f t="shared" si="57"/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8">
        <f t="shared" ref="O1859:O1922" si="58">E1859/D1859</f>
        <v>1</v>
      </c>
      <c r="P1859" s="10">
        <f>ROUND(E1859/L1859,2)</f>
        <v>136.36000000000001</v>
      </c>
      <c r="Q1859" t="s">
        <v>8311</v>
      </c>
      <c r="R1859" t="s">
        <v>8310</v>
      </c>
      <c r="S1859" s="14">
        <f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8">
        <f t="shared" si="58"/>
        <v>1.0874800874800874</v>
      </c>
      <c r="P1860" s="10">
        <f>ROUND(E1860/L1860,2)</f>
        <v>40.549999999999997</v>
      </c>
      <c r="Q1860" t="s">
        <v>8311</v>
      </c>
      <c r="R1860" t="s">
        <v>8310</v>
      </c>
      <c r="S1860" s="14">
        <f>(((J1860/60)/60)/24)+DATE(1970,1,1)</f>
        <v>40833.200474537036</v>
      </c>
      <c r="T1860" s="14">
        <f t="shared" si="59"/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8">
        <f t="shared" si="58"/>
        <v>1.3183333333333334</v>
      </c>
      <c r="P1861" s="10">
        <f>ROUND(E1861/L1861,2)</f>
        <v>70.63</v>
      </c>
      <c r="Q1861" t="s">
        <v>8311</v>
      </c>
      <c r="R1861" t="s">
        <v>8310</v>
      </c>
      <c r="S1861" s="14">
        <f>(((J1861/60)/60)/24)+DATE(1970,1,1)</f>
        <v>40778.770011574074</v>
      </c>
      <c r="T1861" s="14">
        <f t="shared" si="59"/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8">
        <f t="shared" si="58"/>
        <v>1.3346666666666667</v>
      </c>
      <c r="P1862" s="10">
        <f>ROUND(E1862/L1862,2)</f>
        <v>52.68</v>
      </c>
      <c r="Q1862" t="s">
        <v>8311</v>
      </c>
      <c r="R1862" t="s">
        <v>8310</v>
      </c>
      <c r="S1862" s="14">
        <f>(((J1862/60)/60)/24)+DATE(1970,1,1)</f>
        <v>41655.709305555552</v>
      </c>
      <c r="T1862" s="14">
        <f t="shared" si="59"/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8">
        <f t="shared" si="58"/>
        <v>0</v>
      </c>
      <c r="P1863" s="10" t="e">
        <f>ROUND(E1863/L1863,2)</f>
        <v>#DIV/0!</v>
      </c>
      <c r="Q1863" t="s">
        <v>8312</v>
      </c>
      <c r="R1863" t="s">
        <v>8335</v>
      </c>
      <c r="S1863" s="14">
        <f>(((J1863/60)/60)/24)+DATE(1970,1,1)</f>
        <v>42000.300243055557</v>
      </c>
      <c r="T1863" s="14">
        <f t="shared" si="59"/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8">
        <f t="shared" si="58"/>
        <v>8.0833333333333326E-2</v>
      </c>
      <c r="P1864" s="10">
        <f>ROUND(E1864/L1864,2)</f>
        <v>90.94</v>
      </c>
      <c r="Q1864" t="s">
        <v>8312</v>
      </c>
      <c r="R1864" t="s">
        <v>8335</v>
      </c>
      <c r="S1864" s="14">
        <f>(((J1864/60)/60)/24)+DATE(1970,1,1)</f>
        <v>42755.492754629624</v>
      </c>
      <c r="T1864" s="14">
        <f t="shared" si="59"/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8">
        <f t="shared" si="58"/>
        <v>4.0000000000000001E-3</v>
      </c>
      <c r="P1865" s="10">
        <f>ROUND(E1865/L1865,2)</f>
        <v>5</v>
      </c>
      <c r="Q1865" t="s">
        <v>8312</v>
      </c>
      <c r="R1865" t="s">
        <v>8335</v>
      </c>
      <c r="S1865" s="14">
        <f>(((J1865/60)/60)/24)+DATE(1970,1,1)</f>
        <v>41772.797280092593</v>
      </c>
      <c r="T1865" s="14">
        <f t="shared" si="59"/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8">
        <f t="shared" si="58"/>
        <v>0.42892307692307691</v>
      </c>
      <c r="P1866" s="10">
        <f>ROUND(E1866/L1866,2)</f>
        <v>58.08</v>
      </c>
      <c r="Q1866" t="s">
        <v>8312</v>
      </c>
      <c r="R1866" t="s">
        <v>8335</v>
      </c>
      <c r="S1866" s="14">
        <f>(((J1866/60)/60)/24)+DATE(1970,1,1)</f>
        <v>41733.716435185182</v>
      </c>
      <c r="T1866" s="14">
        <f t="shared" si="59"/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8">
        <f t="shared" si="58"/>
        <v>3.6363636363636364E-5</v>
      </c>
      <c r="P1867" s="10">
        <f>ROUND(E1867/L1867,2)</f>
        <v>2</v>
      </c>
      <c r="Q1867" t="s">
        <v>8312</v>
      </c>
      <c r="R1867" t="s">
        <v>8335</v>
      </c>
      <c r="S1867" s="14">
        <f>(((J1867/60)/60)/24)+DATE(1970,1,1)</f>
        <v>42645.367442129631</v>
      </c>
      <c r="T1867" s="14">
        <f t="shared" si="59"/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8">
        <f t="shared" si="58"/>
        <v>5.0000000000000001E-3</v>
      </c>
      <c r="P1868" s="10">
        <f>ROUND(E1868/L1868,2)</f>
        <v>62.5</v>
      </c>
      <c r="Q1868" t="s">
        <v>8312</v>
      </c>
      <c r="R1868" t="s">
        <v>8335</v>
      </c>
      <c r="S1868" s="14">
        <f>(((J1868/60)/60)/24)+DATE(1970,1,1)</f>
        <v>42742.246493055558</v>
      </c>
      <c r="T1868" s="14">
        <f t="shared" si="59"/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8">
        <f t="shared" si="58"/>
        <v>5.0000000000000001E-4</v>
      </c>
      <c r="P1869" s="10">
        <f>ROUND(E1869/L1869,2)</f>
        <v>10</v>
      </c>
      <c r="Q1869" t="s">
        <v>8312</v>
      </c>
      <c r="R1869" t="s">
        <v>8335</v>
      </c>
      <c r="S1869" s="14">
        <f>(((J1869/60)/60)/24)+DATE(1970,1,1)</f>
        <v>42649.924907407403</v>
      </c>
      <c r="T1869" s="14">
        <f t="shared" si="59"/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8">
        <f t="shared" si="58"/>
        <v>4.8680000000000001E-2</v>
      </c>
      <c r="P1870" s="10">
        <f>ROUND(E1870/L1870,2)</f>
        <v>71.59</v>
      </c>
      <c r="Q1870" t="s">
        <v>8312</v>
      </c>
      <c r="R1870" t="s">
        <v>8335</v>
      </c>
      <c r="S1870" s="14">
        <f>(((J1870/60)/60)/24)+DATE(1970,1,1)</f>
        <v>42328.779224537036</v>
      </c>
      <c r="T1870" s="14">
        <f t="shared" si="59"/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8">
        <f t="shared" si="58"/>
        <v>0</v>
      </c>
      <c r="P1871" s="10" t="e">
        <f>ROUND(E1871/L1871,2)</f>
        <v>#DIV/0!</v>
      </c>
      <c r="Q1871" t="s">
        <v>8312</v>
      </c>
      <c r="R1871" t="s">
        <v>8335</v>
      </c>
      <c r="S1871" s="14">
        <f>(((J1871/60)/60)/24)+DATE(1970,1,1)</f>
        <v>42709.002881944441</v>
      </c>
      <c r="T1871" s="14">
        <f t="shared" si="59"/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8">
        <f t="shared" si="58"/>
        <v>0.10314285714285715</v>
      </c>
      <c r="P1872" s="10">
        <f>ROUND(E1872/L1872,2)</f>
        <v>32.82</v>
      </c>
      <c r="Q1872" t="s">
        <v>8312</v>
      </c>
      <c r="R1872" t="s">
        <v>8335</v>
      </c>
      <c r="S1872" s="14">
        <f>(((J1872/60)/60)/24)+DATE(1970,1,1)</f>
        <v>42371.355729166666</v>
      </c>
      <c r="T1872" s="14">
        <f t="shared" si="59"/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8">
        <f t="shared" si="58"/>
        <v>0.7178461538461538</v>
      </c>
      <c r="P1873" s="10">
        <f>ROUND(E1873/L1873,2)</f>
        <v>49.12</v>
      </c>
      <c r="Q1873" t="s">
        <v>8312</v>
      </c>
      <c r="R1873" t="s">
        <v>8335</v>
      </c>
      <c r="S1873" s="14">
        <f>(((J1873/60)/60)/24)+DATE(1970,1,1)</f>
        <v>41923.783576388887</v>
      </c>
      <c r="T1873" s="14">
        <f t="shared" si="59"/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8">
        <f t="shared" si="58"/>
        <v>1.06E-2</v>
      </c>
      <c r="P1874" s="10">
        <f>ROUND(E1874/L1874,2)</f>
        <v>16.309999999999999</v>
      </c>
      <c r="Q1874" t="s">
        <v>8312</v>
      </c>
      <c r="R1874" t="s">
        <v>8335</v>
      </c>
      <c r="S1874" s="14">
        <f>(((J1874/60)/60)/24)+DATE(1970,1,1)</f>
        <v>42155.129652777774</v>
      </c>
      <c r="T1874" s="14">
        <f t="shared" si="59"/>
        <v>42185.129652777774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8">
        <f t="shared" si="58"/>
        <v>4.4999999999999997E-3</v>
      </c>
      <c r="P1875" s="10">
        <f>ROUND(E1875/L1875,2)</f>
        <v>18</v>
      </c>
      <c r="Q1875" t="s">
        <v>8312</v>
      </c>
      <c r="R1875" t="s">
        <v>8335</v>
      </c>
      <c r="S1875" s="14">
        <f>(((J1875/60)/60)/24)+DATE(1970,1,1)</f>
        <v>42164.615856481483</v>
      </c>
      <c r="T1875" s="14">
        <f t="shared" si="59"/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8">
        <f t="shared" si="58"/>
        <v>1.6249999999999999E-4</v>
      </c>
      <c r="P1876" s="10">
        <f>ROUND(E1876/L1876,2)</f>
        <v>13</v>
      </c>
      <c r="Q1876" t="s">
        <v>8312</v>
      </c>
      <c r="R1876" t="s">
        <v>8335</v>
      </c>
      <c r="S1876" s="14">
        <f>(((J1876/60)/60)/24)+DATE(1970,1,1)</f>
        <v>42529.969131944439</v>
      </c>
      <c r="T1876" s="14">
        <f t="shared" si="59"/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8">
        <f t="shared" si="58"/>
        <v>5.1000000000000004E-3</v>
      </c>
      <c r="P1877" s="10">
        <f>ROUND(E1877/L1877,2)</f>
        <v>17</v>
      </c>
      <c r="Q1877" t="s">
        <v>8312</v>
      </c>
      <c r="R1877" t="s">
        <v>8335</v>
      </c>
      <c r="S1877" s="14">
        <f>(((J1877/60)/60)/24)+DATE(1970,1,1)</f>
        <v>42528.899398148147</v>
      </c>
      <c r="T1877" s="14">
        <f t="shared" si="59"/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8">
        <f t="shared" si="58"/>
        <v>0</v>
      </c>
      <c r="P1878" s="10" t="e">
        <f>ROUND(E1878/L1878,2)</f>
        <v>#DIV/0!</v>
      </c>
      <c r="Q1878" t="s">
        <v>8312</v>
      </c>
      <c r="R1878" t="s">
        <v>8335</v>
      </c>
      <c r="S1878" s="14">
        <f>(((J1878/60)/60)/24)+DATE(1970,1,1)</f>
        <v>41776.284780092588</v>
      </c>
      <c r="T1878" s="14">
        <f t="shared" si="59"/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8">
        <f t="shared" si="58"/>
        <v>0</v>
      </c>
      <c r="P1879" s="10" t="e">
        <f>ROUND(E1879/L1879,2)</f>
        <v>#DIV/0!</v>
      </c>
      <c r="Q1879" t="s">
        <v>8312</v>
      </c>
      <c r="R1879" t="s">
        <v>8335</v>
      </c>
      <c r="S1879" s="14">
        <f>(((J1879/60)/60)/24)+DATE(1970,1,1)</f>
        <v>42035.029224537036</v>
      </c>
      <c r="T1879" s="14">
        <f t="shared" si="59"/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8">
        <f t="shared" si="58"/>
        <v>0</v>
      </c>
      <c r="P1880" s="10" t="e">
        <f>ROUND(E1880/L1880,2)</f>
        <v>#DIV/0!</v>
      </c>
      <c r="Q1880" t="s">
        <v>8312</v>
      </c>
      <c r="R1880" t="s">
        <v>8335</v>
      </c>
      <c r="S1880" s="14">
        <f>(((J1880/60)/60)/24)+DATE(1970,1,1)</f>
        <v>41773.008738425924</v>
      </c>
      <c r="T1880" s="14">
        <f t="shared" si="59"/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8">
        <f t="shared" si="58"/>
        <v>1.1999999999999999E-3</v>
      </c>
      <c r="P1881" s="10">
        <f>ROUND(E1881/L1881,2)</f>
        <v>3</v>
      </c>
      <c r="Q1881" t="s">
        <v>8312</v>
      </c>
      <c r="R1881" t="s">
        <v>8335</v>
      </c>
      <c r="S1881" s="14">
        <f>(((J1881/60)/60)/24)+DATE(1970,1,1)</f>
        <v>42413.649641203709</v>
      </c>
      <c r="T1881" s="14">
        <f t="shared" si="59"/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8">
        <f t="shared" si="58"/>
        <v>0.20080000000000001</v>
      </c>
      <c r="P1882" s="10">
        <f>ROUND(E1882/L1882,2)</f>
        <v>41.83</v>
      </c>
      <c r="Q1882" t="s">
        <v>8312</v>
      </c>
      <c r="R1882" t="s">
        <v>8335</v>
      </c>
      <c r="S1882" s="14">
        <f>(((J1882/60)/60)/24)+DATE(1970,1,1)</f>
        <v>42430.566898148143</v>
      </c>
      <c r="T1882" s="14">
        <f t="shared" si="59"/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8">
        <f t="shared" si="58"/>
        <v>1.726845</v>
      </c>
      <c r="P1883" s="10">
        <f>ROUND(E1883/L1883,2)</f>
        <v>49.34</v>
      </c>
      <c r="Q1883" t="s">
        <v>8311</v>
      </c>
      <c r="R1883" t="s">
        <v>8330</v>
      </c>
      <c r="S1883" s="14">
        <f>(((J1883/60)/60)/24)+DATE(1970,1,1)</f>
        <v>42043.152650462958</v>
      </c>
      <c r="T1883" s="14">
        <f t="shared" si="59"/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8">
        <f t="shared" si="58"/>
        <v>1.008955223880597</v>
      </c>
      <c r="P1884" s="10">
        <f>ROUND(E1884/L1884,2)</f>
        <v>41.73</v>
      </c>
      <c r="Q1884" t="s">
        <v>8311</v>
      </c>
      <c r="R1884" t="s">
        <v>8330</v>
      </c>
      <c r="S1884" s="14">
        <f>(((J1884/60)/60)/24)+DATE(1970,1,1)</f>
        <v>41067.949212962965</v>
      </c>
      <c r="T1884" s="14">
        <f t="shared" si="59"/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8">
        <f t="shared" si="58"/>
        <v>1.0480480480480481</v>
      </c>
      <c r="P1885" s="10">
        <f>ROUND(E1885/L1885,2)</f>
        <v>32.72</v>
      </c>
      <c r="Q1885" t="s">
        <v>8311</v>
      </c>
      <c r="R1885" t="s">
        <v>8330</v>
      </c>
      <c r="S1885" s="14">
        <f>(((J1885/60)/60)/24)+DATE(1970,1,1)</f>
        <v>40977.948009259257</v>
      </c>
      <c r="T1885" s="14">
        <f t="shared" si="59"/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8">
        <f t="shared" si="58"/>
        <v>1.351</v>
      </c>
      <c r="P1886" s="10">
        <f>ROUND(E1886/L1886,2)</f>
        <v>51.96</v>
      </c>
      <c r="Q1886" t="s">
        <v>8311</v>
      </c>
      <c r="R1886" t="s">
        <v>8330</v>
      </c>
      <c r="S1886" s="14">
        <f>(((J1886/60)/60)/24)+DATE(1970,1,1)</f>
        <v>41205.198321759257</v>
      </c>
      <c r="T1886" s="14">
        <f t="shared" si="59"/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8">
        <f t="shared" si="58"/>
        <v>1.1632786885245903</v>
      </c>
      <c r="P1887" s="10">
        <f>ROUND(E1887/L1887,2)</f>
        <v>50.69</v>
      </c>
      <c r="Q1887" t="s">
        <v>8311</v>
      </c>
      <c r="R1887" t="s">
        <v>8330</v>
      </c>
      <c r="S1887" s="14">
        <f>(((J1887/60)/60)/24)+DATE(1970,1,1)</f>
        <v>41099.093865740739</v>
      </c>
      <c r="T1887" s="14">
        <f t="shared" si="59"/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8">
        <f t="shared" si="58"/>
        <v>1.0208333333333333</v>
      </c>
      <c r="P1888" s="10">
        <f>ROUND(E1888/L1888,2)</f>
        <v>42.24</v>
      </c>
      <c r="Q1888" t="s">
        <v>8311</v>
      </c>
      <c r="R1888" t="s">
        <v>8330</v>
      </c>
      <c r="S1888" s="14">
        <f>(((J1888/60)/60)/24)+DATE(1970,1,1)</f>
        <v>41925.906689814816</v>
      </c>
      <c r="T1888" s="14">
        <f t="shared" si="59"/>
        <v>41955.94835648148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8">
        <f t="shared" si="58"/>
        <v>1.1116666666666666</v>
      </c>
      <c r="P1889" s="10">
        <f>ROUND(E1889/L1889,2)</f>
        <v>416.88</v>
      </c>
      <c r="Q1889" t="s">
        <v>8311</v>
      </c>
      <c r="R1889" t="s">
        <v>8330</v>
      </c>
      <c r="S1889" s="14">
        <f>(((J1889/60)/60)/24)+DATE(1970,1,1)</f>
        <v>42323.800138888888</v>
      </c>
      <c r="T1889" s="14">
        <f t="shared" si="59"/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8">
        <f t="shared" si="58"/>
        <v>1.6608000000000001</v>
      </c>
      <c r="P1890" s="10">
        <f>ROUND(E1890/L1890,2)</f>
        <v>46.65</v>
      </c>
      <c r="Q1890" t="s">
        <v>8311</v>
      </c>
      <c r="R1890" t="s">
        <v>8330</v>
      </c>
      <c r="S1890" s="14">
        <f>(((J1890/60)/60)/24)+DATE(1970,1,1)</f>
        <v>40299.239953703705</v>
      </c>
      <c r="T1890" s="14">
        <f t="shared" si="59"/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8">
        <f t="shared" si="58"/>
        <v>1.0660000000000001</v>
      </c>
      <c r="P1891" s="10">
        <f>ROUND(E1891/L1891,2)</f>
        <v>48.45</v>
      </c>
      <c r="Q1891" t="s">
        <v>8311</v>
      </c>
      <c r="R1891" t="s">
        <v>8330</v>
      </c>
      <c r="S1891" s="14">
        <f>(((J1891/60)/60)/24)+DATE(1970,1,1)</f>
        <v>41299.793356481481</v>
      </c>
      <c r="T1891" s="14">
        <f t="shared" si="59"/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8">
        <f t="shared" si="58"/>
        <v>1.4458441666666668</v>
      </c>
      <c r="P1892" s="10">
        <f>ROUND(E1892/L1892,2)</f>
        <v>70.53</v>
      </c>
      <c r="Q1892" t="s">
        <v>8311</v>
      </c>
      <c r="R1892" t="s">
        <v>8330</v>
      </c>
      <c r="S1892" s="14">
        <f>(((J1892/60)/60)/24)+DATE(1970,1,1)</f>
        <v>41228.786203703705</v>
      </c>
      <c r="T1892" s="14">
        <f t="shared" si="59"/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8">
        <f t="shared" si="58"/>
        <v>1.0555000000000001</v>
      </c>
      <c r="P1893" s="10">
        <f>ROUND(E1893/L1893,2)</f>
        <v>87.96</v>
      </c>
      <c r="Q1893" t="s">
        <v>8311</v>
      </c>
      <c r="R1893" t="s">
        <v>8330</v>
      </c>
      <c r="S1893" s="14">
        <f>(((J1893/60)/60)/24)+DATE(1970,1,1)</f>
        <v>40335.798078703701</v>
      </c>
      <c r="T1893" s="14">
        <f t="shared" si="59"/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8">
        <f t="shared" si="58"/>
        <v>1.3660000000000001</v>
      </c>
      <c r="P1894" s="10">
        <f>ROUND(E1894/L1894,2)</f>
        <v>26.27</v>
      </c>
      <c r="Q1894" t="s">
        <v>8311</v>
      </c>
      <c r="R1894" t="s">
        <v>8330</v>
      </c>
      <c r="S1894" s="14">
        <f>(((J1894/60)/60)/24)+DATE(1970,1,1)</f>
        <v>40671.637511574074</v>
      </c>
      <c r="T1894" s="14">
        <f t="shared" si="59"/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8">
        <f t="shared" si="58"/>
        <v>1.04</v>
      </c>
      <c r="P1895" s="10">
        <f>ROUND(E1895/L1895,2)</f>
        <v>57.78</v>
      </c>
      <c r="Q1895" t="s">
        <v>8311</v>
      </c>
      <c r="R1895" t="s">
        <v>8330</v>
      </c>
      <c r="S1895" s="14">
        <f>(((J1895/60)/60)/24)+DATE(1970,1,1)</f>
        <v>40632.94195601852</v>
      </c>
      <c r="T1895" s="14">
        <f t="shared" si="59"/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8">
        <f t="shared" si="58"/>
        <v>1.145</v>
      </c>
      <c r="P1896" s="10">
        <f>ROUND(E1896/L1896,2)</f>
        <v>57.25</v>
      </c>
      <c r="Q1896" t="s">
        <v>8311</v>
      </c>
      <c r="R1896" t="s">
        <v>8330</v>
      </c>
      <c r="S1896" s="14">
        <f>(((J1896/60)/60)/24)+DATE(1970,1,1)</f>
        <v>40920.904895833337</v>
      </c>
      <c r="T1896" s="14">
        <f t="shared" si="59"/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8">
        <f t="shared" si="58"/>
        <v>1.0171957671957672</v>
      </c>
      <c r="P1897" s="10">
        <f>ROUND(E1897/L1897,2)</f>
        <v>196.34</v>
      </c>
      <c r="Q1897" t="s">
        <v>8311</v>
      </c>
      <c r="R1897" t="s">
        <v>8330</v>
      </c>
      <c r="S1897" s="14">
        <f>(((J1897/60)/60)/24)+DATE(1970,1,1)</f>
        <v>42267.746782407412</v>
      </c>
      <c r="T1897" s="14">
        <f t="shared" si="59"/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8">
        <f t="shared" si="58"/>
        <v>1.2394678492239468</v>
      </c>
      <c r="P1898" s="10">
        <f>ROUND(E1898/L1898,2)</f>
        <v>43</v>
      </c>
      <c r="Q1898" t="s">
        <v>8311</v>
      </c>
      <c r="R1898" t="s">
        <v>8330</v>
      </c>
      <c r="S1898" s="14">
        <f>(((J1898/60)/60)/24)+DATE(1970,1,1)</f>
        <v>40981.710243055553</v>
      </c>
      <c r="T1898" s="14">
        <f t="shared" si="59"/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8">
        <f t="shared" si="58"/>
        <v>1.0245669291338582</v>
      </c>
      <c r="P1899" s="10">
        <f>ROUND(E1899/L1899,2)</f>
        <v>35.549999999999997</v>
      </c>
      <c r="Q1899" t="s">
        <v>8311</v>
      </c>
      <c r="R1899" t="s">
        <v>8330</v>
      </c>
      <c r="S1899" s="14">
        <f>(((J1899/60)/60)/24)+DATE(1970,1,1)</f>
        <v>41680.583402777782</v>
      </c>
      <c r="T1899" s="14">
        <f t="shared" si="59"/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8">
        <f t="shared" si="58"/>
        <v>1.4450000000000001</v>
      </c>
      <c r="P1900" s="10">
        <f>ROUND(E1900/L1900,2)</f>
        <v>68.81</v>
      </c>
      <c r="Q1900" t="s">
        <v>8311</v>
      </c>
      <c r="R1900" t="s">
        <v>8330</v>
      </c>
      <c r="S1900" s="14">
        <f>(((J1900/60)/60)/24)+DATE(1970,1,1)</f>
        <v>42366.192974537036</v>
      </c>
      <c r="T1900" s="14">
        <f t="shared" si="59"/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8">
        <f t="shared" si="58"/>
        <v>1.3333333333333333</v>
      </c>
      <c r="P1901" s="10">
        <f>ROUND(E1901/L1901,2)</f>
        <v>28.57</v>
      </c>
      <c r="Q1901" t="s">
        <v>8311</v>
      </c>
      <c r="R1901" t="s">
        <v>8330</v>
      </c>
      <c r="S1901" s="14">
        <f>(((J1901/60)/60)/24)+DATE(1970,1,1)</f>
        <v>42058.941736111112</v>
      </c>
      <c r="T1901" s="14">
        <f t="shared" si="59"/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8">
        <f t="shared" si="58"/>
        <v>1.0936440000000001</v>
      </c>
      <c r="P1902" s="10">
        <f>ROUND(E1902/L1902,2)</f>
        <v>50.63</v>
      </c>
      <c r="Q1902" t="s">
        <v>8311</v>
      </c>
      <c r="R1902" t="s">
        <v>8330</v>
      </c>
      <c r="S1902" s="14">
        <f>(((J1902/60)/60)/24)+DATE(1970,1,1)</f>
        <v>41160.871886574074</v>
      </c>
      <c r="T1902" s="14">
        <f t="shared" si="59"/>
        <v>41188.415972222225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8">
        <f t="shared" si="58"/>
        <v>2.696969696969697E-2</v>
      </c>
      <c r="P1903" s="10">
        <f>ROUND(E1903/L1903,2)</f>
        <v>106.8</v>
      </c>
      <c r="Q1903" t="s">
        <v>8322</v>
      </c>
      <c r="R1903" t="s">
        <v>8348</v>
      </c>
      <c r="S1903" s="14">
        <f>(((J1903/60)/60)/24)+DATE(1970,1,1)</f>
        <v>42116.54315972222</v>
      </c>
      <c r="T1903" s="14">
        <f t="shared" si="59"/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8">
        <f t="shared" si="58"/>
        <v>1.2E-2</v>
      </c>
      <c r="P1904" s="10">
        <f>ROUND(E1904/L1904,2)</f>
        <v>4</v>
      </c>
      <c r="Q1904" t="s">
        <v>8322</v>
      </c>
      <c r="R1904" t="s">
        <v>8348</v>
      </c>
      <c r="S1904" s="14">
        <f>(((J1904/60)/60)/24)+DATE(1970,1,1)</f>
        <v>42037.789895833332</v>
      </c>
      <c r="T1904" s="14">
        <f t="shared" si="59"/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8">
        <f t="shared" si="58"/>
        <v>0.46600000000000003</v>
      </c>
      <c r="P1905" s="10">
        <f>ROUND(E1905/L1905,2)</f>
        <v>34.1</v>
      </c>
      <c r="Q1905" t="s">
        <v>8322</v>
      </c>
      <c r="R1905" t="s">
        <v>8348</v>
      </c>
      <c r="S1905" s="14">
        <f>(((J1905/60)/60)/24)+DATE(1970,1,1)</f>
        <v>42702.770729166667</v>
      </c>
      <c r="T1905" s="14">
        <f t="shared" si="59"/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8">
        <f t="shared" si="58"/>
        <v>1E-3</v>
      </c>
      <c r="P1906" s="10">
        <f>ROUND(E1906/L1906,2)</f>
        <v>25</v>
      </c>
      <c r="Q1906" t="s">
        <v>8322</v>
      </c>
      <c r="R1906" t="s">
        <v>8348</v>
      </c>
      <c r="S1906" s="14">
        <f>(((J1906/60)/60)/24)+DATE(1970,1,1)</f>
        <v>42326.685428240744</v>
      </c>
      <c r="T1906" s="14">
        <f t="shared" si="59"/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8">
        <f t="shared" si="58"/>
        <v>1.6800000000000001E-3</v>
      </c>
      <c r="P1907" s="10">
        <f>ROUND(E1907/L1907,2)</f>
        <v>10.5</v>
      </c>
      <c r="Q1907" t="s">
        <v>8322</v>
      </c>
      <c r="R1907" t="s">
        <v>8348</v>
      </c>
      <c r="S1907" s="14">
        <f>(((J1907/60)/60)/24)+DATE(1970,1,1)</f>
        <v>41859.925856481481</v>
      </c>
      <c r="T1907" s="14">
        <f t="shared" si="59"/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8">
        <f t="shared" si="58"/>
        <v>0.42759999999999998</v>
      </c>
      <c r="P1908" s="10">
        <f>ROUND(E1908/L1908,2)</f>
        <v>215.96</v>
      </c>
      <c r="Q1908" t="s">
        <v>8322</v>
      </c>
      <c r="R1908" t="s">
        <v>8348</v>
      </c>
      <c r="S1908" s="14">
        <f>(((J1908/60)/60)/24)+DATE(1970,1,1)</f>
        <v>42514.671099537038</v>
      </c>
      <c r="T1908" s="14">
        <f t="shared" si="59"/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8">
        <f t="shared" si="58"/>
        <v>2.8333333333333335E-3</v>
      </c>
      <c r="P1909" s="10">
        <f>ROUND(E1909/L1909,2)</f>
        <v>21.25</v>
      </c>
      <c r="Q1909" t="s">
        <v>8322</v>
      </c>
      <c r="R1909" t="s">
        <v>8348</v>
      </c>
      <c r="S1909" s="14">
        <f>(((J1909/60)/60)/24)+DATE(1970,1,1)</f>
        <v>41767.587094907409</v>
      </c>
      <c r="T1909" s="14">
        <f t="shared" si="59"/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8">
        <f t="shared" si="58"/>
        <v>1.7319999999999999E-2</v>
      </c>
      <c r="P1910" s="10">
        <f>ROUND(E1910/L1910,2)</f>
        <v>108.25</v>
      </c>
      <c r="Q1910" t="s">
        <v>8322</v>
      </c>
      <c r="R1910" t="s">
        <v>8348</v>
      </c>
      <c r="S1910" s="14">
        <f>(((J1910/60)/60)/24)+DATE(1970,1,1)</f>
        <v>42703.917824074073</v>
      </c>
      <c r="T1910" s="14">
        <f t="shared" si="59"/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8">
        <f t="shared" si="58"/>
        <v>0.14111428571428572</v>
      </c>
      <c r="P1911" s="10">
        <f>ROUND(E1911/L1911,2)</f>
        <v>129.97</v>
      </c>
      <c r="Q1911" t="s">
        <v>8322</v>
      </c>
      <c r="R1911" t="s">
        <v>8348</v>
      </c>
      <c r="S1911" s="14">
        <f>(((J1911/60)/60)/24)+DATE(1970,1,1)</f>
        <v>41905.429155092592</v>
      </c>
      <c r="T1911" s="14">
        <f t="shared" si="59"/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8">
        <f t="shared" si="58"/>
        <v>0.39395294117647056</v>
      </c>
      <c r="P1912" s="10">
        <f>ROUND(E1912/L1912,2)</f>
        <v>117.49</v>
      </c>
      <c r="Q1912" t="s">
        <v>8322</v>
      </c>
      <c r="R1912" t="s">
        <v>8348</v>
      </c>
      <c r="S1912" s="14">
        <f>(((J1912/60)/60)/24)+DATE(1970,1,1)</f>
        <v>42264.963159722218</v>
      </c>
      <c r="T1912" s="14">
        <f t="shared" si="59"/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8">
        <f t="shared" si="58"/>
        <v>2.3529411764705883E-4</v>
      </c>
      <c r="P1913" s="10">
        <f>ROUND(E1913/L1913,2)</f>
        <v>10</v>
      </c>
      <c r="Q1913" t="s">
        <v>8322</v>
      </c>
      <c r="R1913" t="s">
        <v>8348</v>
      </c>
      <c r="S1913" s="14">
        <f>(((J1913/60)/60)/24)+DATE(1970,1,1)</f>
        <v>41830.033958333333</v>
      </c>
      <c r="T1913" s="14">
        <f t="shared" si="59"/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8">
        <f t="shared" si="58"/>
        <v>0.59299999999999997</v>
      </c>
      <c r="P1914" s="10">
        <f>ROUND(E1914/L1914,2)</f>
        <v>70.599999999999994</v>
      </c>
      <c r="Q1914" t="s">
        <v>8322</v>
      </c>
      <c r="R1914" t="s">
        <v>8348</v>
      </c>
      <c r="S1914" s="14">
        <f>(((J1914/60)/60)/24)+DATE(1970,1,1)</f>
        <v>42129.226388888885</v>
      </c>
      <c r="T1914" s="14">
        <f t="shared" si="59"/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8">
        <f t="shared" si="58"/>
        <v>1.3270833333333334E-2</v>
      </c>
      <c r="P1915" s="10">
        <f>ROUND(E1915/L1915,2)</f>
        <v>24.5</v>
      </c>
      <c r="Q1915" t="s">
        <v>8322</v>
      </c>
      <c r="R1915" t="s">
        <v>8348</v>
      </c>
      <c r="S1915" s="14">
        <f>(((J1915/60)/60)/24)+DATE(1970,1,1)</f>
        <v>41890.511319444442</v>
      </c>
      <c r="T1915" s="14">
        <f t="shared" si="59"/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8">
        <f t="shared" si="58"/>
        <v>9.0090090090090086E-2</v>
      </c>
      <c r="P1916" s="10">
        <f>ROUND(E1916/L1916,2)</f>
        <v>30</v>
      </c>
      <c r="Q1916" t="s">
        <v>8322</v>
      </c>
      <c r="R1916" t="s">
        <v>8348</v>
      </c>
      <c r="S1916" s="14">
        <f>(((J1916/60)/60)/24)+DATE(1970,1,1)</f>
        <v>41929.174456018518</v>
      </c>
      <c r="T1916" s="14">
        <f t="shared" si="59"/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8">
        <f t="shared" si="58"/>
        <v>1.6E-2</v>
      </c>
      <c r="P1917" s="10">
        <f>ROUND(E1917/L1917,2)</f>
        <v>2</v>
      </c>
      <c r="Q1917" t="s">
        <v>8322</v>
      </c>
      <c r="R1917" t="s">
        <v>8348</v>
      </c>
      <c r="S1917" s="14">
        <f>(((J1917/60)/60)/24)+DATE(1970,1,1)</f>
        <v>41864.04886574074</v>
      </c>
      <c r="T1917" s="14">
        <f t="shared" si="59"/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8">
        <f t="shared" si="58"/>
        <v>5.1000000000000004E-3</v>
      </c>
      <c r="P1918" s="10">
        <f>ROUND(E1918/L1918,2)</f>
        <v>17</v>
      </c>
      <c r="Q1918" t="s">
        <v>8322</v>
      </c>
      <c r="R1918" t="s">
        <v>8348</v>
      </c>
      <c r="S1918" s="14">
        <f>(((J1918/60)/60)/24)+DATE(1970,1,1)</f>
        <v>42656.717303240745</v>
      </c>
      <c r="T1918" s="14">
        <f t="shared" si="59"/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8">
        <f t="shared" si="58"/>
        <v>0.52570512820512816</v>
      </c>
      <c r="P1919" s="10">
        <f>ROUND(E1919/L1919,2)</f>
        <v>2928.93</v>
      </c>
      <c r="Q1919" t="s">
        <v>8322</v>
      </c>
      <c r="R1919" t="s">
        <v>8348</v>
      </c>
      <c r="S1919" s="14">
        <f>(((J1919/60)/60)/24)+DATE(1970,1,1)</f>
        <v>42746.270057870366</v>
      </c>
      <c r="T1919" s="14">
        <f t="shared" si="59"/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8">
        <f t="shared" si="58"/>
        <v>1.04E-2</v>
      </c>
      <c r="P1920" s="10">
        <f>ROUND(E1920/L1920,2)</f>
        <v>28.89</v>
      </c>
      <c r="Q1920" t="s">
        <v>8322</v>
      </c>
      <c r="R1920" t="s">
        <v>8348</v>
      </c>
      <c r="S1920" s="14">
        <f>(((J1920/60)/60)/24)+DATE(1970,1,1)</f>
        <v>41828.789942129632</v>
      </c>
      <c r="T1920" s="14">
        <f t="shared" si="59"/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8">
        <f t="shared" si="58"/>
        <v>0.47399999999999998</v>
      </c>
      <c r="P1921" s="10">
        <f>ROUND(E1921/L1921,2)</f>
        <v>29.63</v>
      </c>
      <c r="Q1921" t="s">
        <v>8322</v>
      </c>
      <c r="R1921" t="s">
        <v>8348</v>
      </c>
      <c r="S1921" s="14">
        <f>(((J1921/60)/60)/24)+DATE(1970,1,1)</f>
        <v>42113.875567129624</v>
      </c>
      <c r="T1921" s="14">
        <f t="shared" si="59"/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8">
        <f t="shared" si="58"/>
        <v>0.43030000000000002</v>
      </c>
      <c r="P1922" s="10">
        <f>ROUND(E1922/L1922,2)</f>
        <v>40.98</v>
      </c>
      <c r="Q1922" t="s">
        <v>8322</v>
      </c>
      <c r="R1922" t="s">
        <v>8348</v>
      </c>
      <c r="S1922" s="14">
        <f>(((J1922/60)/60)/24)+DATE(1970,1,1)</f>
        <v>42270.875706018516</v>
      </c>
      <c r="T1922" s="14">
        <f t="shared" si="59"/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8">
        <f t="shared" ref="O1923:O1986" si="60">E1923/D1923</f>
        <v>1.3680000000000001</v>
      </c>
      <c r="P1923" s="10">
        <f>ROUND(E1923/L1923,2)</f>
        <v>54</v>
      </c>
      <c r="Q1923" t="s">
        <v>8311</v>
      </c>
      <c r="R1923" t="s">
        <v>8330</v>
      </c>
      <c r="S1923" s="14">
        <f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8">
        <f t="shared" si="60"/>
        <v>1.1555</v>
      </c>
      <c r="P1924" s="10">
        <f>ROUND(E1924/L1924,2)</f>
        <v>36.11</v>
      </c>
      <c r="Q1924" t="s">
        <v>8311</v>
      </c>
      <c r="R1924" t="s">
        <v>8330</v>
      </c>
      <c r="S1924" s="14">
        <f>(((J1924/60)/60)/24)+DATE(1970,1,1)</f>
        <v>41590.255868055552</v>
      </c>
      <c r="T1924" s="14">
        <f t="shared" si="61"/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8">
        <f t="shared" si="60"/>
        <v>2.4079999999999999</v>
      </c>
      <c r="P1925" s="10">
        <f>ROUND(E1925/L1925,2)</f>
        <v>23.15</v>
      </c>
      <c r="Q1925" t="s">
        <v>8311</v>
      </c>
      <c r="R1925" t="s">
        <v>8330</v>
      </c>
      <c r="S1925" s="14">
        <f>(((J1925/60)/60)/24)+DATE(1970,1,1)</f>
        <v>40772.848749999997</v>
      </c>
      <c r="T1925" s="14">
        <f t="shared" si="61"/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8">
        <f t="shared" si="60"/>
        <v>1.1439999999999999</v>
      </c>
      <c r="P1926" s="10">
        <f>ROUND(E1926/L1926,2)</f>
        <v>104</v>
      </c>
      <c r="Q1926" t="s">
        <v>8311</v>
      </c>
      <c r="R1926" t="s">
        <v>8330</v>
      </c>
      <c r="S1926" s="14">
        <f>(((J1926/60)/60)/24)+DATE(1970,1,1)</f>
        <v>41626.761053240742</v>
      </c>
      <c r="T1926" s="14">
        <f t="shared" si="61"/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8">
        <f t="shared" si="60"/>
        <v>1.1033333333333333</v>
      </c>
      <c r="P1927" s="10">
        <f>ROUND(E1927/L1927,2)</f>
        <v>31.83</v>
      </c>
      <c r="Q1927" t="s">
        <v>8311</v>
      </c>
      <c r="R1927" t="s">
        <v>8330</v>
      </c>
      <c r="S1927" s="14">
        <f>(((J1927/60)/60)/24)+DATE(1970,1,1)</f>
        <v>41535.90148148148</v>
      </c>
      <c r="T1927" s="14">
        <f t="shared" si="61"/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8">
        <f t="shared" si="60"/>
        <v>1.9537933333333333</v>
      </c>
      <c r="P1928" s="10">
        <f>ROUND(E1928/L1928,2)</f>
        <v>27.39</v>
      </c>
      <c r="Q1928" t="s">
        <v>8311</v>
      </c>
      <c r="R1928" t="s">
        <v>8330</v>
      </c>
      <c r="S1928" s="14">
        <f>(((J1928/60)/60)/24)+DATE(1970,1,1)</f>
        <v>40456.954351851848</v>
      </c>
      <c r="T1928" s="14">
        <f t="shared" si="61"/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8">
        <f t="shared" si="60"/>
        <v>1.0333333333333334</v>
      </c>
      <c r="P1929" s="10">
        <f>ROUND(E1929/L1929,2)</f>
        <v>56.36</v>
      </c>
      <c r="Q1929" t="s">
        <v>8311</v>
      </c>
      <c r="R1929" t="s">
        <v>8330</v>
      </c>
      <c r="S1929" s="14">
        <f>(((J1929/60)/60)/24)+DATE(1970,1,1)</f>
        <v>40960.861562500002</v>
      </c>
      <c r="T1929" s="14">
        <f t="shared" si="61"/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8">
        <f t="shared" si="60"/>
        <v>1.031372549019608</v>
      </c>
      <c r="P1930" s="10">
        <f>ROUND(E1930/L1930,2)</f>
        <v>77.349999999999994</v>
      </c>
      <c r="Q1930" t="s">
        <v>8311</v>
      </c>
      <c r="R1930" t="s">
        <v>8330</v>
      </c>
      <c r="S1930" s="14">
        <f>(((J1930/60)/60)/24)+DATE(1970,1,1)</f>
        <v>41371.648078703707</v>
      </c>
      <c r="T1930" s="14">
        <f t="shared" si="61"/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8">
        <f t="shared" si="60"/>
        <v>1.003125</v>
      </c>
      <c r="P1931" s="10">
        <f>ROUND(E1931/L1931,2)</f>
        <v>42.8</v>
      </c>
      <c r="Q1931" t="s">
        <v>8311</v>
      </c>
      <c r="R1931" t="s">
        <v>8330</v>
      </c>
      <c r="S1931" s="14">
        <f>(((J1931/60)/60)/24)+DATE(1970,1,1)</f>
        <v>40687.021597222221</v>
      </c>
      <c r="T1931" s="14">
        <f t="shared" si="61"/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8">
        <f t="shared" si="60"/>
        <v>1.27</v>
      </c>
      <c r="P1932" s="10">
        <f>ROUND(E1932/L1932,2)</f>
        <v>48.85</v>
      </c>
      <c r="Q1932" t="s">
        <v>8311</v>
      </c>
      <c r="R1932" t="s">
        <v>8330</v>
      </c>
      <c r="S1932" s="14">
        <f>(((J1932/60)/60)/24)+DATE(1970,1,1)</f>
        <v>41402.558819444443</v>
      </c>
      <c r="T1932" s="14">
        <f t="shared" si="61"/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8">
        <f t="shared" si="60"/>
        <v>1.20601</v>
      </c>
      <c r="P1933" s="10">
        <f>ROUND(E1933/L1933,2)</f>
        <v>48.24</v>
      </c>
      <c r="Q1933" t="s">
        <v>8311</v>
      </c>
      <c r="R1933" t="s">
        <v>8330</v>
      </c>
      <c r="S1933" s="14">
        <f>(((J1933/60)/60)/24)+DATE(1970,1,1)</f>
        <v>41037.892465277779</v>
      </c>
      <c r="T1933" s="14">
        <f t="shared" si="61"/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8">
        <f t="shared" si="60"/>
        <v>1.0699047619047619</v>
      </c>
      <c r="P1934" s="10">
        <f>ROUND(E1934/L1934,2)</f>
        <v>70.209999999999994</v>
      </c>
      <c r="Q1934" t="s">
        <v>8311</v>
      </c>
      <c r="R1934" t="s">
        <v>8330</v>
      </c>
      <c r="S1934" s="14">
        <f>(((J1934/60)/60)/24)+DATE(1970,1,1)</f>
        <v>40911.809872685182</v>
      </c>
      <c r="T1934" s="14">
        <f t="shared" si="61"/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8">
        <f t="shared" si="60"/>
        <v>1.7243333333333333</v>
      </c>
      <c r="P1935" s="10">
        <f>ROUND(E1935/L1935,2)</f>
        <v>94.05</v>
      </c>
      <c r="Q1935" t="s">
        <v>8311</v>
      </c>
      <c r="R1935" t="s">
        <v>8330</v>
      </c>
      <c r="S1935" s="14">
        <f>(((J1935/60)/60)/24)+DATE(1970,1,1)</f>
        <v>41879.130868055552</v>
      </c>
      <c r="T1935" s="14">
        <f t="shared" si="61"/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8">
        <f t="shared" si="60"/>
        <v>1.2362</v>
      </c>
      <c r="P1936" s="10">
        <f>ROUND(E1936/L1936,2)</f>
        <v>80.27</v>
      </c>
      <c r="Q1936" t="s">
        <v>8311</v>
      </c>
      <c r="R1936" t="s">
        <v>8330</v>
      </c>
      <c r="S1936" s="14">
        <f>(((J1936/60)/60)/24)+DATE(1970,1,1)</f>
        <v>40865.867141203707</v>
      </c>
      <c r="T1936" s="14">
        <f t="shared" si="61"/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8">
        <f t="shared" si="60"/>
        <v>1.0840000000000001</v>
      </c>
      <c r="P1937" s="10">
        <f>ROUND(E1937/L1937,2)</f>
        <v>54.2</v>
      </c>
      <c r="Q1937" t="s">
        <v>8311</v>
      </c>
      <c r="R1937" t="s">
        <v>8330</v>
      </c>
      <c r="S1937" s="14">
        <f>(((J1937/60)/60)/24)+DATE(1970,1,1)</f>
        <v>41773.932534722226</v>
      </c>
      <c r="T1937" s="14">
        <f t="shared" si="61"/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8">
        <f t="shared" si="60"/>
        <v>1.1652013333333333</v>
      </c>
      <c r="P1938" s="10">
        <f>ROUND(E1938/L1938,2)</f>
        <v>60.27</v>
      </c>
      <c r="Q1938" t="s">
        <v>8311</v>
      </c>
      <c r="R1938" t="s">
        <v>8330</v>
      </c>
      <c r="S1938" s="14">
        <f>(((J1938/60)/60)/24)+DATE(1970,1,1)</f>
        <v>40852.889699074076</v>
      </c>
      <c r="T1938" s="14">
        <f t="shared" si="61"/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8">
        <f t="shared" si="60"/>
        <v>1.8724499999999999</v>
      </c>
      <c r="P1939" s="10">
        <f>ROUND(E1939/L1939,2)</f>
        <v>38.74</v>
      </c>
      <c r="Q1939" t="s">
        <v>8311</v>
      </c>
      <c r="R1939" t="s">
        <v>8330</v>
      </c>
      <c r="S1939" s="14">
        <f>(((J1939/60)/60)/24)+DATE(1970,1,1)</f>
        <v>41059.118993055556</v>
      </c>
      <c r="T1939" s="14">
        <f t="shared" si="61"/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8">
        <f t="shared" si="60"/>
        <v>1.1593333333333333</v>
      </c>
      <c r="P1940" s="10">
        <f>ROUND(E1940/L1940,2)</f>
        <v>152.54</v>
      </c>
      <c r="Q1940" t="s">
        <v>8311</v>
      </c>
      <c r="R1940" t="s">
        <v>8330</v>
      </c>
      <c r="S1940" s="14">
        <f>(((J1940/60)/60)/24)+DATE(1970,1,1)</f>
        <v>41426.259618055556</v>
      </c>
      <c r="T1940" s="14">
        <f t="shared" si="61"/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8">
        <f t="shared" si="60"/>
        <v>1.107</v>
      </c>
      <c r="P1941" s="10">
        <f>ROUND(E1941/L1941,2)</f>
        <v>115.31</v>
      </c>
      <c r="Q1941" t="s">
        <v>8311</v>
      </c>
      <c r="R1941" t="s">
        <v>8330</v>
      </c>
      <c r="S1941" s="14">
        <f>(((J1941/60)/60)/24)+DATE(1970,1,1)</f>
        <v>41313.985046296293</v>
      </c>
      <c r="T1941" s="14">
        <f t="shared" si="61"/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8">
        <f t="shared" si="60"/>
        <v>1.7092307692307693</v>
      </c>
      <c r="P1942" s="10">
        <f>ROUND(E1942/L1942,2)</f>
        <v>35.840000000000003</v>
      </c>
      <c r="Q1942" t="s">
        <v>8311</v>
      </c>
      <c r="R1942" t="s">
        <v>8330</v>
      </c>
      <c r="S1942" s="14">
        <f>(((J1942/60)/60)/24)+DATE(1970,1,1)</f>
        <v>40670.507326388892</v>
      </c>
      <c r="T1942" s="14">
        <f t="shared" si="61"/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8">
        <f t="shared" si="60"/>
        <v>1.2611835600000001</v>
      </c>
      <c r="P1943" s="10">
        <f>ROUND(E1943/L1943,2)</f>
        <v>64.569999999999993</v>
      </c>
      <c r="Q1943" t="s">
        <v>8322</v>
      </c>
      <c r="R1943" t="s">
        <v>8349</v>
      </c>
      <c r="S1943" s="14">
        <f>(((J1943/60)/60)/24)+DATE(1970,1,1)</f>
        <v>41744.290868055556</v>
      </c>
      <c r="T1943" s="14">
        <f t="shared" si="61"/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8">
        <f t="shared" si="60"/>
        <v>1.3844033333333334</v>
      </c>
      <c r="P1944" s="10">
        <f>ROUND(E1944/L1944,2)</f>
        <v>87.44</v>
      </c>
      <c r="Q1944" t="s">
        <v>8322</v>
      </c>
      <c r="R1944" t="s">
        <v>8349</v>
      </c>
      <c r="S1944" s="14">
        <f>(((J1944/60)/60)/24)+DATE(1970,1,1)</f>
        <v>40638.828009259261</v>
      </c>
      <c r="T1944" s="14">
        <f t="shared" si="61"/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8">
        <f t="shared" si="60"/>
        <v>17.052499999999998</v>
      </c>
      <c r="P1945" s="10">
        <f>ROUND(E1945/L1945,2)</f>
        <v>68.819999999999993</v>
      </c>
      <c r="Q1945" t="s">
        <v>8322</v>
      </c>
      <c r="R1945" t="s">
        <v>8349</v>
      </c>
      <c r="S1945" s="14">
        <f>(((J1945/60)/60)/24)+DATE(1970,1,1)</f>
        <v>42548.269861111112</v>
      </c>
      <c r="T1945" s="14">
        <f t="shared" si="61"/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8">
        <f t="shared" si="60"/>
        <v>7.8805550000000002</v>
      </c>
      <c r="P1946" s="10">
        <f>ROUND(E1946/L1946,2)</f>
        <v>176.2</v>
      </c>
      <c r="Q1946" t="s">
        <v>8322</v>
      </c>
      <c r="R1946" t="s">
        <v>8349</v>
      </c>
      <c r="S1946" s="14">
        <f>(((J1946/60)/60)/24)+DATE(1970,1,1)</f>
        <v>41730.584374999999</v>
      </c>
      <c r="T1946" s="14">
        <f t="shared" si="61"/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8">
        <f t="shared" si="60"/>
        <v>3.4801799999999998</v>
      </c>
      <c r="P1947" s="10">
        <f>ROUND(E1947/L1947,2)</f>
        <v>511.79</v>
      </c>
      <c r="Q1947" t="s">
        <v>8322</v>
      </c>
      <c r="R1947" t="s">
        <v>8349</v>
      </c>
      <c r="S1947" s="14">
        <f>(((J1947/60)/60)/24)+DATE(1970,1,1)</f>
        <v>42157.251828703709</v>
      </c>
      <c r="T1947" s="14">
        <f t="shared" si="61"/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8">
        <f t="shared" si="60"/>
        <v>1.4974666666666667</v>
      </c>
      <c r="P1948" s="10">
        <f>ROUND(E1948/L1948,2)</f>
        <v>160.44</v>
      </c>
      <c r="Q1948" t="s">
        <v>8322</v>
      </c>
      <c r="R1948" t="s">
        <v>8349</v>
      </c>
      <c r="S1948" s="14">
        <f>(((J1948/60)/60)/24)+DATE(1970,1,1)</f>
        <v>41689.150011574071</v>
      </c>
      <c r="T1948" s="14">
        <f t="shared" si="61"/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8">
        <f t="shared" si="60"/>
        <v>1.0063375000000001</v>
      </c>
      <c r="P1949" s="10">
        <f>ROUND(E1949/L1949,2)</f>
        <v>35</v>
      </c>
      <c r="Q1949" t="s">
        <v>8322</v>
      </c>
      <c r="R1949" t="s">
        <v>8349</v>
      </c>
      <c r="S1949" s="14">
        <f>(((J1949/60)/60)/24)+DATE(1970,1,1)</f>
        <v>40102.918055555558</v>
      </c>
      <c r="T1949" s="14">
        <f t="shared" si="61"/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8">
        <f t="shared" si="60"/>
        <v>8.0021100000000001</v>
      </c>
      <c r="P1950" s="10">
        <f>ROUND(E1950/L1950,2)</f>
        <v>188.51</v>
      </c>
      <c r="Q1950" t="s">
        <v>8322</v>
      </c>
      <c r="R1950" t="s">
        <v>8349</v>
      </c>
      <c r="S1950" s="14">
        <f>(((J1950/60)/60)/24)+DATE(1970,1,1)</f>
        <v>42473.604270833333</v>
      </c>
      <c r="T1950" s="14">
        <f t="shared" si="61"/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8">
        <f t="shared" si="60"/>
        <v>1.0600260000000001</v>
      </c>
      <c r="P1951" s="10">
        <f>ROUND(E1951/L1951,2)</f>
        <v>56.2</v>
      </c>
      <c r="Q1951" t="s">
        <v>8322</v>
      </c>
      <c r="R1951" t="s">
        <v>8349</v>
      </c>
      <c r="S1951" s="14">
        <f>(((J1951/60)/60)/24)+DATE(1970,1,1)</f>
        <v>41800.423043981478</v>
      </c>
      <c r="T1951" s="14">
        <f t="shared" si="61"/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8">
        <f t="shared" si="60"/>
        <v>2.0051866666666669</v>
      </c>
      <c r="P1952" s="10">
        <f>ROUND(E1952/L1952,2)</f>
        <v>51.31</v>
      </c>
      <c r="Q1952" t="s">
        <v>8322</v>
      </c>
      <c r="R1952" t="s">
        <v>8349</v>
      </c>
      <c r="S1952" s="14">
        <f>(((J1952/60)/60)/24)+DATE(1970,1,1)</f>
        <v>40624.181400462963</v>
      </c>
      <c r="T1952" s="14">
        <f t="shared" si="61"/>
        <v>40655.181400462963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8">
        <f t="shared" si="60"/>
        <v>2.1244399999999999</v>
      </c>
      <c r="P1953" s="10">
        <f>ROUND(E1953/L1953,2)</f>
        <v>127.36</v>
      </c>
      <c r="Q1953" t="s">
        <v>8322</v>
      </c>
      <c r="R1953" t="s">
        <v>8349</v>
      </c>
      <c r="S1953" s="14">
        <f>(((J1953/60)/60)/24)+DATE(1970,1,1)</f>
        <v>42651.420567129629</v>
      </c>
      <c r="T1953" s="14">
        <f t="shared" si="61"/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8">
        <f t="shared" si="60"/>
        <v>1.9847237142857144</v>
      </c>
      <c r="P1954" s="10">
        <f>ROUND(E1954/L1954,2)</f>
        <v>101.86</v>
      </c>
      <c r="Q1954" t="s">
        <v>8322</v>
      </c>
      <c r="R1954" t="s">
        <v>8349</v>
      </c>
      <c r="S1954" s="14">
        <f>(((J1954/60)/60)/24)+DATE(1970,1,1)</f>
        <v>41526.60665509259</v>
      </c>
      <c r="T1954" s="14">
        <f t="shared" si="61"/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8">
        <f t="shared" si="60"/>
        <v>2.2594666666666665</v>
      </c>
      <c r="P1955" s="10">
        <f>ROUND(E1955/L1955,2)</f>
        <v>230.56</v>
      </c>
      <c r="Q1955" t="s">
        <v>8322</v>
      </c>
      <c r="R1955" t="s">
        <v>8349</v>
      </c>
      <c r="S1955" s="14">
        <f>(((J1955/60)/60)/24)+DATE(1970,1,1)</f>
        <v>40941.199826388889</v>
      </c>
      <c r="T1955" s="14">
        <f t="shared" si="61"/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8">
        <f t="shared" si="60"/>
        <v>6.9894800000000004</v>
      </c>
      <c r="P1956" s="10">
        <f>ROUND(E1956/L1956,2)</f>
        <v>842.11</v>
      </c>
      <c r="Q1956" t="s">
        <v>8322</v>
      </c>
      <c r="R1956" t="s">
        <v>8349</v>
      </c>
      <c r="S1956" s="14">
        <f>(((J1956/60)/60)/24)+DATE(1970,1,1)</f>
        <v>42394.580740740741</v>
      </c>
      <c r="T1956" s="14">
        <f t="shared" si="61"/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8">
        <f t="shared" si="60"/>
        <v>3.9859528571428569</v>
      </c>
      <c r="P1957" s="10">
        <f>ROUND(E1957/L1957,2)</f>
        <v>577.28</v>
      </c>
      <c r="Q1957" t="s">
        <v>8322</v>
      </c>
      <c r="R1957" t="s">
        <v>8349</v>
      </c>
      <c r="S1957" s="14">
        <f>(((J1957/60)/60)/24)+DATE(1970,1,1)</f>
        <v>41020.271770833337</v>
      </c>
      <c r="T1957" s="14">
        <f t="shared" si="61"/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8">
        <f t="shared" si="60"/>
        <v>2.9403333333333332</v>
      </c>
      <c r="P1958" s="10">
        <f>ROUND(E1958/L1958,2)</f>
        <v>483.34</v>
      </c>
      <c r="Q1958" t="s">
        <v>8322</v>
      </c>
      <c r="R1958" t="s">
        <v>8349</v>
      </c>
      <c r="S1958" s="14">
        <f>(((J1958/60)/60)/24)+DATE(1970,1,1)</f>
        <v>42067.923668981486</v>
      </c>
      <c r="T1958" s="14">
        <f t="shared" si="61"/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8">
        <f t="shared" si="60"/>
        <v>1.6750470000000002</v>
      </c>
      <c r="P1959" s="10">
        <f>ROUND(E1959/L1959,2)</f>
        <v>76.14</v>
      </c>
      <c r="Q1959" t="s">
        <v>8322</v>
      </c>
      <c r="R1959" t="s">
        <v>8349</v>
      </c>
      <c r="S1959" s="14">
        <f>(((J1959/60)/60)/24)+DATE(1970,1,1)</f>
        <v>41179.098530092589</v>
      </c>
      <c r="T1959" s="14">
        <f t="shared" si="61"/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8">
        <f t="shared" si="60"/>
        <v>14.355717142857143</v>
      </c>
      <c r="P1960" s="10">
        <f>ROUND(E1960/L1960,2)</f>
        <v>74.11</v>
      </c>
      <c r="Q1960" t="s">
        <v>8322</v>
      </c>
      <c r="R1960" t="s">
        <v>8349</v>
      </c>
      <c r="S1960" s="14">
        <f>(((J1960/60)/60)/24)+DATE(1970,1,1)</f>
        <v>41326.987974537034</v>
      </c>
      <c r="T1960" s="14">
        <f t="shared" si="61"/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8">
        <f t="shared" si="60"/>
        <v>1.5673440000000001</v>
      </c>
      <c r="P1961" s="10">
        <f>ROUND(E1961/L1961,2)</f>
        <v>36.97</v>
      </c>
      <c r="Q1961" t="s">
        <v>8322</v>
      </c>
      <c r="R1961" t="s">
        <v>8349</v>
      </c>
      <c r="S1961" s="14">
        <f>(((J1961/60)/60)/24)+DATE(1970,1,1)</f>
        <v>41871.845601851855</v>
      </c>
      <c r="T1961" s="14">
        <f t="shared" si="61"/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8">
        <f t="shared" si="60"/>
        <v>1.1790285714285715</v>
      </c>
      <c r="P1962" s="10">
        <f>ROUND(E1962/L1962,2)</f>
        <v>2500.9699999999998</v>
      </c>
      <c r="Q1962" t="s">
        <v>8322</v>
      </c>
      <c r="R1962" t="s">
        <v>8349</v>
      </c>
      <c r="S1962" s="14">
        <f>(((J1962/60)/60)/24)+DATE(1970,1,1)</f>
        <v>41964.362743055557</v>
      </c>
      <c r="T1962" s="14">
        <f t="shared" si="61"/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8">
        <f t="shared" si="60"/>
        <v>11.053811999999999</v>
      </c>
      <c r="P1963" s="10">
        <f>ROUND(E1963/L1963,2)</f>
        <v>67.69</v>
      </c>
      <c r="Q1963" t="s">
        <v>8322</v>
      </c>
      <c r="R1963" t="s">
        <v>8349</v>
      </c>
      <c r="S1963" s="14">
        <f>(((J1963/60)/60)/24)+DATE(1970,1,1)</f>
        <v>41148.194641203707</v>
      </c>
      <c r="T1963" s="14">
        <f t="shared" si="61"/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8">
        <f t="shared" si="60"/>
        <v>1.9292499999999999</v>
      </c>
      <c r="P1964" s="10">
        <f>ROUND(E1964/L1964,2)</f>
        <v>63.05</v>
      </c>
      <c r="Q1964" t="s">
        <v>8322</v>
      </c>
      <c r="R1964" t="s">
        <v>8349</v>
      </c>
      <c r="S1964" s="14">
        <f>(((J1964/60)/60)/24)+DATE(1970,1,1)</f>
        <v>41742.780509259261</v>
      </c>
      <c r="T1964" s="14">
        <f t="shared" si="61"/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8">
        <f t="shared" si="60"/>
        <v>1.268842105263158</v>
      </c>
      <c r="P1965" s="10">
        <f>ROUND(E1965/L1965,2)</f>
        <v>117.6</v>
      </c>
      <c r="Q1965" t="s">
        <v>8322</v>
      </c>
      <c r="R1965" t="s">
        <v>8349</v>
      </c>
      <c r="S1965" s="14">
        <f>(((J1965/60)/60)/24)+DATE(1970,1,1)</f>
        <v>41863.429791666669</v>
      </c>
      <c r="T1965" s="14">
        <f t="shared" si="61"/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8">
        <f t="shared" si="60"/>
        <v>2.5957748878923765</v>
      </c>
      <c r="P1966" s="10">
        <f>ROUND(E1966/L1966,2)</f>
        <v>180.75</v>
      </c>
      <c r="Q1966" t="s">
        <v>8322</v>
      </c>
      <c r="R1966" t="s">
        <v>8349</v>
      </c>
      <c r="S1966" s="14">
        <f>(((J1966/60)/60)/24)+DATE(1970,1,1)</f>
        <v>42452.272824074069</v>
      </c>
      <c r="T1966" s="14">
        <f t="shared" si="61"/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8">
        <f t="shared" si="60"/>
        <v>2.6227999999999998</v>
      </c>
      <c r="P1967" s="10">
        <f>ROUND(E1967/L1967,2)</f>
        <v>127.32</v>
      </c>
      <c r="Q1967" t="s">
        <v>8322</v>
      </c>
      <c r="R1967" t="s">
        <v>8349</v>
      </c>
      <c r="S1967" s="14">
        <f>(((J1967/60)/60)/24)+DATE(1970,1,1)</f>
        <v>40898.089236111111</v>
      </c>
      <c r="T1967" s="14">
        <f t="shared" si="61"/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8">
        <f t="shared" si="60"/>
        <v>2.0674309000000002</v>
      </c>
      <c r="P1968" s="10">
        <f>ROUND(E1968/L1968,2)</f>
        <v>136.63999999999999</v>
      </c>
      <c r="Q1968" t="s">
        <v>8322</v>
      </c>
      <c r="R1968" t="s">
        <v>8349</v>
      </c>
      <c r="S1968" s="14">
        <f>(((J1968/60)/60)/24)+DATE(1970,1,1)</f>
        <v>41835.540486111109</v>
      </c>
      <c r="T1968" s="14">
        <f t="shared" si="61"/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8">
        <f t="shared" si="60"/>
        <v>3.7012999999999998</v>
      </c>
      <c r="P1969" s="10">
        <f>ROUND(E1969/L1969,2)</f>
        <v>182.78</v>
      </c>
      <c r="Q1969" t="s">
        <v>8322</v>
      </c>
      <c r="R1969" t="s">
        <v>8349</v>
      </c>
      <c r="S1969" s="14">
        <f>(((J1969/60)/60)/24)+DATE(1970,1,1)</f>
        <v>41730.663530092592</v>
      </c>
      <c r="T1969" s="14">
        <f t="shared" si="61"/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8">
        <f t="shared" si="60"/>
        <v>2.8496600000000001</v>
      </c>
      <c r="P1970" s="10">
        <f>ROUND(E1970/L1970,2)</f>
        <v>279.38</v>
      </c>
      <c r="Q1970" t="s">
        <v>8322</v>
      </c>
      <c r="R1970" t="s">
        <v>8349</v>
      </c>
      <c r="S1970" s="14">
        <f>(((J1970/60)/60)/24)+DATE(1970,1,1)</f>
        <v>42676.586979166663</v>
      </c>
      <c r="T1970" s="14">
        <f t="shared" si="61"/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8">
        <f t="shared" si="60"/>
        <v>5.7907999999999999</v>
      </c>
      <c r="P1971" s="10">
        <f>ROUND(E1971/L1971,2)</f>
        <v>61.38</v>
      </c>
      <c r="Q1971" t="s">
        <v>8322</v>
      </c>
      <c r="R1971" t="s">
        <v>8349</v>
      </c>
      <c r="S1971" s="14">
        <f>(((J1971/60)/60)/24)+DATE(1970,1,1)</f>
        <v>42557.792453703703</v>
      </c>
      <c r="T1971" s="14">
        <f t="shared" si="61"/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8">
        <f t="shared" si="60"/>
        <v>11.318</v>
      </c>
      <c r="P1972" s="10">
        <f>ROUND(E1972/L1972,2)</f>
        <v>80.73</v>
      </c>
      <c r="Q1972" t="s">
        <v>8322</v>
      </c>
      <c r="R1972" t="s">
        <v>8349</v>
      </c>
      <c r="S1972" s="14">
        <f>(((J1972/60)/60)/24)+DATE(1970,1,1)</f>
        <v>41324.193298611113</v>
      </c>
      <c r="T1972" s="14">
        <f t="shared" si="61"/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8">
        <f t="shared" si="60"/>
        <v>2.6302771750000002</v>
      </c>
      <c r="P1973" s="10">
        <f>ROUND(E1973/L1973,2)</f>
        <v>272.36</v>
      </c>
      <c r="Q1973" t="s">
        <v>8322</v>
      </c>
      <c r="R1973" t="s">
        <v>8349</v>
      </c>
      <c r="S1973" s="14">
        <f>(((J1973/60)/60)/24)+DATE(1970,1,1)</f>
        <v>41561.500706018516</v>
      </c>
      <c r="T1973" s="14">
        <f t="shared" si="61"/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8">
        <f t="shared" si="60"/>
        <v>6.7447999999999997</v>
      </c>
      <c r="P1974" s="10">
        <f>ROUND(E1974/L1974,2)</f>
        <v>70.849999999999994</v>
      </c>
      <c r="Q1974" t="s">
        <v>8322</v>
      </c>
      <c r="R1974" t="s">
        <v>8349</v>
      </c>
      <c r="S1974" s="14">
        <f>(((J1974/60)/60)/24)+DATE(1970,1,1)</f>
        <v>41201.012083333335</v>
      </c>
      <c r="T1974" s="14">
        <f t="shared" si="61"/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8">
        <f t="shared" si="60"/>
        <v>2.5683081313131315</v>
      </c>
      <c r="P1975" s="10">
        <f>ROUND(E1975/L1975,2)</f>
        <v>247.94</v>
      </c>
      <c r="Q1975" t="s">
        <v>8322</v>
      </c>
      <c r="R1975" t="s">
        <v>8349</v>
      </c>
      <c r="S1975" s="14">
        <f>(((J1975/60)/60)/24)+DATE(1970,1,1)</f>
        <v>42549.722962962958</v>
      </c>
      <c r="T1975" s="14">
        <f t="shared" si="61"/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8">
        <f t="shared" si="60"/>
        <v>3.7549600000000001</v>
      </c>
      <c r="P1976" s="10">
        <f>ROUND(E1976/L1976,2)</f>
        <v>186.81</v>
      </c>
      <c r="Q1976" t="s">
        <v>8322</v>
      </c>
      <c r="R1976" t="s">
        <v>8349</v>
      </c>
      <c r="S1976" s="14">
        <f>(((J1976/60)/60)/24)+DATE(1970,1,1)</f>
        <v>41445.334131944444</v>
      </c>
      <c r="T1976" s="14">
        <f t="shared" si="61"/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8">
        <f t="shared" si="60"/>
        <v>2.0870837499999997</v>
      </c>
      <c r="P1977" s="10">
        <f>ROUND(E1977/L1977,2)</f>
        <v>131.99</v>
      </c>
      <c r="Q1977" t="s">
        <v>8322</v>
      </c>
      <c r="R1977" t="s">
        <v>8349</v>
      </c>
      <c r="S1977" s="14">
        <f>(((J1977/60)/60)/24)+DATE(1970,1,1)</f>
        <v>41313.755219907405</v>
      </c>
      <c r="T1977" s="14">
        <f t="shared" si="61"/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8">
        <f t="shared" si="60"/>
        <v>3.4660000000000002</v>
      </c>
      <c r="P1978" s="10">
        <f>ROUND(E1978/L1978,2)</f>
        <v>29.31</v>
      </c>
      <c r="Q1978" t="s">
        <v>8322</v>
      </c>
      <c r="R1978" t="s">
        <v>8349</v>
      </c>
      <c r="S1978" s="14">
        <f>(((J1978/60)/60)/24)+DATE(1970,1,1)</f>
        <v>41438.899594907409</v>
      </c>
      <c r="T1978" s="14">
        <f t="shared" si="61"/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8">
        <f t="shared" si="60"/>
        <v>4.0232999999999999</v>
      </c>
      <c r="P1979" s="10">
        <f>ROUND(E1979/L1979,2)</f>
        <v>245.02</v>
      </c>
      <c r="Q1979" t="s">
        <v>8322</v>
      </c>
      <c r="R1979" t="s">
        <v>8349</v>
      </c>
      <c r="S1979" s="14">
        <f>(((J1979/60)/60)/24)+DATE(1970,1,1)</f>
        <v>42311.216898148152</v>
      </c>
      <c r="T1979" s="14">
        <f t="shared" si="61"/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8">
        <f t="shared" si="60"/>
        <v>10.2684514</v>
      </c>
      <c r="P1980" s="10">
        <f>ROUND(E1980/L1980,2)</f>
        <v>1323.25</v>
      </c>
      <c r="Q1980" t="s">
        <v>8322</v>
      </c>
      <c r="R1980" t="s">
        <v>8349</v>
      </c>
      <c r="S1980" s="14">
        <f>(((J1980/60)/60)/24)+DATE(1970,1,1)</f>
        <v>41039.225601851853</v>
      </c>
      <c r="T1980" s="14">
        <f t="shared" si="61"/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8">
        <f t="shared" si="60"/>
        <v>1.14901155</v>
      </c>
      <c r="P1981" s="10">
        <f>ROUND(E1981/L1981,2)</f>
        <v>282.66000000000003</v>
      </c>
      <c r="Q1981" t="s">
        <v>8322</v>
      </c>
      <c r="R1981" t="s">
        <v>8349</v>
      </c>
      <c r="S1981" s="14">
        <f>(((J1981/60)/60)/24)+DATE(1970,1,1)</f>
        <v>42290.460023148145</v>
      </c>
      <c r="T1981" s="14">
        <f t="shared" si="61"/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8">
        <f t="shared" si="60"/>
        <v>3.5482402000000004</v>
      </c>
      <c r="P1982" s="10">
        <f>ROUND(E1982/L1982,2)</f>
        <v>91.21</v>
      </c>
      <c r="Q1982" t="s">
        <v>8322</v>
      </c>
      <c r="R1982" t="s">
        <v>8349</v>
      </c>
      <c r="S1982" s="14">
        <f>(((J1982/60)/60)/24)+DATE(1970,1,1)</f>
        <v>42423.542384259257</v>
      </c>
      <c r="T1982" s="14">
        <f t="shared" si="61"/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8">
        <f t="shared" si="60"/>
        <v>5.0799999999999998E-2</v>
      </c>
      <c r="P1983" s="10">
        <f>ROUND(E1983/L1983,2)</f>
        <v>31.75</v>
      </c>
      <c r="Q1983" t="s">
        <v>8338</v>
      </c>
      <c r="R1983" t="s">
        <v>8350</v>
      </c>
      <c r="S1983" s="14">
        <f>(((J1983/60)/60)/24)+DATE(1970,1,1)</f>
        <v>41799.725289351853</v>
      </c>
      <c r="T1983" s="14">
        <f t="shared" si="61"/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8">
        <f t="shared" si="60"/>
        <v>0</v>
      </c>
      <c r="P1984" s="10" t="e">
        <f>ROUND(E1984/L1984,2)</f>
        <v>#DIV/0!</v>
      </c>
      <c r="Q1984" t="s">
        <v>8338</v>
      </c>
      <c r="R1984" t="s">
        <v>8350</v>
      </c>
      <c r="S1984" s="14">
        <f>(((J1984/60)/60)/24)+DATE(1970,1,1)</f>
        <v>42678.586655092593</v>
      </c>
      <c r="T1984" s="14">
        <f t="shared" si="61"/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8">
        <f t="shared" si="60"/>
        <v>4.2999999999999997E-2</v>
      </c>
      <c r="P1985" s="10">
        <f>ROUND(E1985/L1985,2)</f>
        <v>88.69</v>
      </c>
      <c r="Q1985" t="s">
        <v>8338</v>
      </c>
      <c r="R1985" t="s">
        <v>8350</v>
      </c>
      <c r="S1985" s="14">
        <f>(((J1985/60)/60)/24)+DATE(1970,1,1)</f>
        <v>42593.011782407411</v>
      </c>
      <c r="T1985" s="14">
        <f t="shared" si="61"/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8">
        <f t="shared" si="60"/>
        <v>0.21146666666666666</v>
      </c>
      <c r="P1986" s="10">
        <f>ROUND(E1986/L1986,2)</f>
        <v>453.14</v>
      </c>
      <c r="Q1986" t="s">
        <v>8338</v>
      </c>
      <c r="R1986" t="s">
        <v>8350</v>
      </c>
      <c r="S1986" s="14">
        <f>(((J1986/60)/60)/24)+DATE(1970,1,1)</f>
        <v>41913.790289351848</v>
      </c>
      <c r="T1986" s="14">
        <f t="shared" si="61"/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8">
        <f t="shared" ref="O1987:O2050" si="62">E1987/D1987</f>
        <v>3.1875000000000001E-2</v>
      </c>
      <c r="P1987" s="10">
        <f>ROUND(E1987/L1987,2)</f>
        <v>12.75</v>
      </c>
      <c r="Q1987" t="s">
        <v>8338</v>
      </c>
      <c r="R1987" t="s">
        <v>8350</v>
      </c>
      <c r="S1987" s="14">
        <f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8">
        <f t="shared" si="62"/>
        <v>5.0000000000000001E-4</v>
      </c>
      <c r="P1988" s="10">
        <f>ROUND(E1988/L1988,2)</f>
        <v>1</v>
      </c>
      <c r="Q1988" t="s">
        <v>8338</v>
      </c>
      <c r="R1988" t="s">
        <v>8350</v>
      </c>
      <c r="S1988" s="14">
        <f>(((J1988/60)/60)/24)+DATE(1970,1,1)</f>
        <v>42413.433831018512</v>
      </c>
      <c r="T1988" s="14">
        <f t="shared" si="63"/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8">
        <f t="shared" si="62"/>
        <v>0.42472727272727273</v>
      </c>
      <c r="P1989" s="10">
        <f>ROUND(E1989/L1989,2)</f>
        <v>83.43</v>
      </c>
      <c r="Q1989" t="s">
        <v>8338</v>
      </c>
      <c r="R1989" t="s">
        <v>8350</v>
      </c>
      <c r="S1989" s="14">
        <f>(((J1989/60)/60)/24)+DATE(1970,1,1)</f>
        <v>42034.639768518522</v>
      </c>
      <c r="T1989" s="14">
        <f t="shared" si="63"/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8">
        <f t="shared" si="62"/>
        <v>4.1666666666666666E-3</v>
      </c>
      <c r="P1990" s="10">
        <f>ROUND(E1990/L1990,2)</f>
        <v>25</v>
      </c>
      <c r="Q1990" t="s">
        <v>8338</v>
      </c>
      <c r="R1990" t="s">
        <v>8350</v>
      </c>
      <c r="S1990" s="14">
        <f>(((J1990/60)/60)/24)+DATE(1970,1,1)</f>
        <v>42206.763217592597</v>
      </c>
      <c r="T1990" s="14">
        <f t="shared" si="63"/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8">
        <f t="shared" si="62"/>
        <v>0.01</v>
      </c>
      <c r="P1991" s="10">
        <f>ROUND(E1991/L1991,2)</f>
        <v>50</v>
      </c>
      <c r="Q1991" t="s">
        <v>8338</v>
      </c>
      <c r="R1991" t="s">
        <v>8350</v>
      </c>
      <c r="S1991" s="14">
        <f>(((J1991/60)/60)/24)+DATE(1970,1,1)</f>
        <v>42685.680648148147</v>
      </c>
      <c r="T1991" s="14">
        <f t="shared" si="63"/>
        <v>42715.680648148147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8">
        <f t="shared" si="62"/>
        <v>0.16966666666666666</v>
      </c>
      <c r="P1992" s="10">
        <f>ROUND(E1992/L1992,2)</f>
        <v>101.8</v>
      </c>
      <c r="Q1992" t="s">
        <v>8338</v>
      </c>
      <c r="R1992" t="s">
        <v>8350</v>
      </c>
      <c r="S1992" s="14">
        <f>(((J1992/60)/60)/24)+DATE(1970,1,1)</f>
        <v>42398.195972222224</v>
      </c>
      <c r="T1992" s="14">
        <f t="shared" si="63"/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8">
        <f t="shared" si="62"/>
        <v>7.0000000000000007E-2</v>
      </c>
      <c r="P1993" s="10">
        <f>ROUND(E1993/L1993,2)</f>
        <v>46.67</v>
      </c>
      <c r="Q1993" t="s">
        <v>8338</v>
      </c>
      <c r="R1993" t="s">
        <v>8350</v>
      </c>
      <c r="S1993" s="14">
        <f>(((J1993/60)/60)/24)+DATE(1970,1,1)</f>
        <v>42167.89335648148</v>
      </c>
      <c r="T1993" s="14">
        <f t="shared" si="63"/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8">
        <f t="shared" si="62"/>
        <v>1.3333333333333333E-3</v>
      </c>
      <c r="P1994" s="10">
        <f>ROUND(E1994/L1994,2)</f>
        <v>1</v>
      </c>
      <c r="Q1994" t="s">
        <v>8338</v>
      </c>
      <c r="R1994" t="s">
        <v>8350</v>
      </c>
      <c r="S1994" s="14">
        <f>(((J1994/60)/60)/24)+DATE(1970,1,1)</f>
        <v>42023.143414351856</v>
      </c>
      <c r="T1994" s="14">
        <f t="shared" si="63"/>
        <v>42053.143414351856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8">
        <f t="shared" si="62"/>
        <v>0</v>
      </c>
      <c r="P1995" s="10" t="e">
        <f>ROUND(E1995/L1995,2)</f>
        <v>#DIV/0!</v>
      </c>
      <c r="Q1995" t="s">
        <v>8338</v>
      </c>
      <c r="R1995" t="s">
        <v>8350</v>
      </c>
      <c r="S1995" s="14">
        <f>(((J1995/60)/60)/24)+DATE(1970,1,1)</f>
        <v>42329.58839120371</v>
      </c>
      <c r="T1995" s="14">
        <f t="shared" si="63"/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8">
        <f t="shared" si="62"/>
        <v>0</v>
      </c>
      <c r="P1996" s="10" t="e">
        <f>ROUND(E1996/L1996,2)</f>
        <v>#DIV/0!</v>
      </c>
      <c r="Q1996" t="s">
        <v>8338</v>
      </c>
      <c r="R1996" t="s">
        <v>8350</v>
      </c>
      <c r="S1996" s="14">
        <f>(((J1996/60)/60)/24)+DATE(1970,1,1)</f>
        <v>42651.006273148145</v>
      </c>
      <c r="T1996" s="14">
        <f t="shared" si="63"/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8">
        <f t="shared" si="62"/>
        <v>7.8E-2</v>
      </c>
      <c r="P1997" s="10">
        <f>ROUND(E1997/L1997,2)</f>
        <v>26</v>
      </c>
      <c r="Q1997" t="s">
        <v>8338</v>
      </c>
      <c r="R1997" t="s">
        <v>8350</v>
      </c>
      <c r="S1997" s="14">
        <f>(((J1997/60)/60)/24)+DATE(1970,1,1)</f>
        <v>42181.902037037042</v>
      </c>
      <c r="T1997" s="14">
        <f t="shared" si="63"/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8">
        <f t="shared" si="62"/>
        <v>0</v>
      </c>
      <c r="P1998" s="10" t="e">
        <f>ROUND(E1998/L1998,2)</f>
        <v>#DIV/0!</v>
      </c>
      <c r="Q1998" t="s">
        <v>8338</v>
      </c>
      <c r="R1998" t="s">
        <v>8350</v>
      </c>
      <c r="S1998" s="14">
        <f>(((J1998/60)/60)/24)+DATE(1970,1,1)</f>
        <v>41800.819571759261</v>
      </c>
      <c r="T1998" s="14">
        <f t="shared" si="63"/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8">
        <f t="shared" si="62"/>
        <v>0</v>
      </c>
      <c r="P1999" s="10" t="e">
        <f>ROUND(E1999/L1999,2)</f>
        <v>#DIV/0!</v>
      </c>
      <c r="Q1999" t="s">
        <v>8338</v>
      </c>
      <c r="R1999" t="s">
        <v>8350</v>
      </c>
      <c r="S1999" s="14">
        <f>(((J1999/60)/60)/24)+DATE(1970,1,1)</f>
        <v>41847.930694444447</v>
      </c>
      <c r="T1999" s="14">
        <f t="shared" si="63"/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8">
        <f t="shared" si="62"/>
        <v>0.26200000000000001</v>
      </c>
      <c r="P2000" s="10">
        <f>ROUND(E2000/L2000,2)</f>
        <v>218.33</v>
      </c>
      <c r="Q2000" t="s">
        <v>8338</v>
      </c>
      <c r="R2000" t="s">
        <v>8350</v>
      </c>
      <c r="S2000" s="14">
        <f>(((J2000/60)/60)/24)+DATE(1970,1,1)</f>
        <v>41807.118495370371</v>
      </c>
      <c r="T2000" s="14">
        <f t="shared" si="63"/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8">
        <f t="shared" si="62"/>
        <v>7.6129032258064515E-3</v>
      </c>
      <c r="P2001" s="10">
        <f>ROUND(E2001/L2001,2)</f>
        <v>33.71</v>
      </c>
      <c r="Q2001" t="s">
        <v>8338</v>
      </c>
      <c r="R2001" t="s">
        <v>8350</v>
      </c>
      <c r="S2001" s="14">
        <f>(((J2001/60)/60)/24)+DATE(1970,1,1)</f>
        <v>41926.482731481483</v>
      </c>
      <c r="T2001" s="14">
        <f t="shared" si="63"/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8">
        <f t="shared" si="62"/>
        <v>0.125</v>
      </c>
      <c r="P2002" s="10">
        <f>ROUND(E2002/L2002,2)</f>
        <v>25</v>
      </c>
      <c r="Q2002" t="s">
        <v>8338</v>
      </c>
      <c r="R2002" t="s">
        <v>8350</v>
      </c>
      <c r="S2002" s="14">
        <f>(((J2002/60)/60)/24)+DATE(1970,1,1)</f>
        <v>42345.951539351852</v>
      </c>
      <c r="T2002" s="14">
        <f t="shared" si="63"/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8">
        <f t="shared" si="62"/>
        <v>3.8212909090909091</v>
      </c>
      <c r="P2003" s="10">
        <f>ROUND(E2003/L2003,2)</f>
        <v>128.38999999999999</v>
      </c>
      <c r="Q2003" t="s">
        <v>8322</v>
      </c>
      <c r="R2003" t="s">
        <v>8349</v>
      </c>
      <c r="S2003" s="14">
        <f>(((J2003/60)/60)/24)+DATE(1970,1,1)</f>
        <v>42136.209675925929</v>
      </c>
      <c r="T2003" s="14">
        <f t="shared" si="63"/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8">
        <f t="shared" si="62"/>
        <v>2.1679422000000002</v>
      </c>
      <c r="P2004" s="10">
        <f>ROUND(E2004/L2004,2)</f>
        <v>78.83</v>
      </c>
      <c r="Q2004" t="s">
        <v>8322</v>
      </c>
      <c r="R2004" t="s">
        <v>8349</v>
      </c>
      <c r="S2004" s="14">
        <f>(((J2004/60)/60)/24)+DATE(1970,1,1)</f>
        <v>42728.71230324074</v>
      </c>
      <c r="T2004" s="14">
        <f t="shared" si="63"/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8">
        <f t="shared" si="62"/>
        <v>3.12</v>
      </c>
      <c r="P2005" s="10">
        <f>ROUND(E2005/L2005,2)</f>
        <v>91.76</v>
      </c>
      <c r="Q2005" t="s">
        <v>8322</v>
      </c>
      <c r="R2005" t="s">
        <v>8349</v>
      </c>
      <c r="S2005" s="14">
        <f>(((J2005/60)/60)/24)+DATE(1970,1,1)</f>
        <v>40347.125601851854</v>
      </c>
      <c r="T2005" s="14">
        <f t="shared" si="63"/>
        <v>40361.958333333336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8">
        <f t="shared" si="62"/>
        <v>2.3442048</v>
      </c>
      <c r="P2006" s="10">
        <f>ROUND(E2006/L2006,2)</f>
        <v>331.1</v>
      </c>
      <c r="Q2006" t="s">
        <v>8322</v>
      </c>
      <c r="R2006" t="s">
        <v>8349</v>
      </c>
      <c r="S2006" s="14">
        <f>(((J2006/60)/60)/24)+DATE(1970,1,1)</f>
        <v>41800.604895833334</v>
      </c>
      <c r="T2006" s="14">
        <f t="shared" si="63"/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8">
        <f t="shared" si="62"/>
        <v>1.236801</v>
      </c>
      <c r="P2007" s="10">
        <f>ROUND(E2007/L2007,2)</f>
        <v>194.26</v>
      </c>
      <c r="Q2007" t="s">
        <v>8322</v>
      </c>
      <c r="R2007" t="s">
        <v>8349</v>
      </c>
      <c r="S2007" s="14">
        <f>(((J2007/60)/60)/24)+DATE(1970,1,1)</f>
        <v>41535.812708333331</v>
      </c>
      <c r="T2007" s="14">
        <f t="shared" si="63"/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8">
        <f t="shared" si="62"/>
        <v>2.4784000000000002</v>
      </c>
      <c r="P2008" s="10">
        <f>ROUND(E2008/L2008,2)</f>
        <v>408.98</v>
      </c>
      <c r="Q2008" t="s">
        <v>8322</v>
      </c>
      <c r="R2008" t="s">
        <v>8349</v>
      </c>
      <c r="S2008" s="14">
        <f>(((J2008/60)/60)/24)+DATE(1970,1,1)</f>
        <v>41941.500520833331</v>
      </c>
      <c r="T2008" s="14">
        <f t="shared" si="63"/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8">
        <f t="shared" si="62"/>
        <v>1.157092</v>
      </c>
      <c r="P2009" s="10">
        <f>ROUND(E2009/L2009,2)</f>
        <v>84.46</v>
      </c>
      <c r="Q2009" t="s">
        <v>8322</v>
      </c>
      <c r="R2009" t="s">
        <v>8349</v>
      </c>
      <c r="S2009" s="14">
        <f>(((J2009/60)/60)/24)+DATE(1970,1,1)</f>
        <v>40347.837800925925</v>
      </c>
      <c r="T2009" s="14">
        <f t="shared" si="63"/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8">
        <f t="shared" si="62"/>
        <v>1.1707484768810599</v>
      </c>
      <c r="P2010" s="10">
        <f>ROUND(E2010/L2010,2)</f>
        <v>44.85</v>
      </c>
      <c r="Q2010" t="s">
        <v>8322</v>
      </c>
      <c r="R2010" t="s">
        <v>8349</v>
      </c>
      <c r="S2010" s="14">
        <f>(((J2010/60)/60)/24)+DATE(1970,1,1)</f>
        <v>40761.604421296295</v>
      </c>
      <c r="T2010" s="14">
        <f t="shared" si="63"/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8">
        <f t="shared" si="62"/>
        <v>3.05158</v>
      </c>
      <c r="P2011" s="10">
        <f>ROUND(E2011/L2011,2)</f>
        <v>383.36</v>
      </c>
      <c r="Q2011" t="s">
        <v>8322</v>
      </c>
      <c r="R2011" t="s">
        <v>8349</v>
      </c>
      <c r="S2011" s="14">
        <f>(((J2011/60)/60)/24)+DATE(1970,1,1)</f>
        <v>42661.323414351849</v>
      </c>
      <c r="T2011" s="14">
        <f t="shared" si="63"/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8">
        <f t="shared" si="62"/>
        <v>3.2005299999999997</v>
      </c>
      <c r="P2012" s="10">
        <f>ROUND(E2012/L2012,2)</f>
        <v>55.28</v>
      </c>
      <c r="Q2012" t="s">
        <v>8322</v>
      </c>
      <c r="R2012" t="s">
        <v>8349</v>
      </c>
      <c r="S2012" s="14">
        <f>(((J2012/60)/60)/24)+DATE(1970,1,1)</f>
        <v>42570.996423611112</v>
      </c>
      <c r="T2012" s="14">
        <f t="shared" si="63"/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8">
        <f t="shared" si="62"/>
        <v>8.1956399999999991</v>
      </c>
      <c r="P2013" s="10">
        <f>ROUND(E2013/L2013,2)</f>
        <v>422.02</v>
      </c>
      <c r="Q2013" t="s">
        <v>8322</v>
      </c>
      <c r="R2013" t="s">
        <v>8349</v>
      </c>
      <c r="S2013" s="14">
        <f>(((J2013/60)/60)/24)+DATE(1970,1,1)</f>
        <v>42347.358483796299</v>
      </c>
      <c r="T2013" s="14">
        <f t="shared" si="63"/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8">
        <f t="shared" si="62"/>
        <v>2.3490000000000002</v>
      </c>
      <c r="P2014" s="10">
        <f>ROUND(E2014/L2014,2)</f>
        <v>64.180000000000007</v>
      </c>
      <c r="Q2014" t="s">
        <v>8322</v>
      </c>
      <c r="R2014" t="s">
        <v>8349</v>
      </c>
      <c r="S2014" s="14">
        <f>(((J2014/60)/60)/24)+DATE(1970,1,1)</f>
        <v>42010.822233796294</v>
      </c>
      <c r="T2014" s="14">
        <f t="shared" si="63"/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8">
        <f t="shared" si="62"/>
        <v>4.9491375</v>
      </c>
      <c r="P2015" s="10">
        <f>ROUND(E2015/L2015,2)</f>
        <v>173.58</v>
      </c>
      <c r="Q2015" t="s">
        <v>8322</v>
      </c>
      <c r="R2015" t="s">
        <v>8349</v>
      </c>
      <c r="S2015" s="14">
        <f>(((J2015/60)/60)/24)+DATE(1970,1,1)</f>
        <v>42499.960810185185</v>
      </c>
      <c r="T2015" s="14">
        <f t="shared" si="63"/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8">
        <f t="shared" si="62"/>
        <v>78.137822333333332</v>
      </c>
      <c r="P2016" s="10">
        <f>ROUND(E2016/L2016,2)</f>
        <v>88.6</v>
      </c>
      <c r="Q2016" t="s">
        <v>8322</v>
      </c>
      <c r="R2016" t="s">
        <v>8349</v>
      </c>
      <c r="S2016" s="14">
        <f>(((J2016/60)/60)/24)+DATE(1970,1,1)</f>
        <v>41324.214571759258</v>
      </c>
      <c r="T2016" s="14">
        <f t="shared" si="63"/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8">
        <f t="shared" si="62"/>
        <v>1.1300013888888889</v>
      </c>
      <c r="P2017" s="10">
        <f>ROUND(E2017/L2017,2)</f>
        <v>50.22</v>
      </c>
      <c r="Q2017" t="s">
        <v>8322</v>
      </c>
      <c r="R2017" t="s">
        <v>8349</v>
      </c>
      <c r="S2017" s="14">
        <f>(((J2017/60)/60)/24)+DATE(1970,1,1)</f>
        <v>40765.876886574071</v>
      </c>
      <c r="T2017" s="14">
        <f t="shared" si="63"/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8">
        <f t="shared" si="62"/>
        <v>9.2154220000000002</v>
      </c>
      <c r="P2018" s="10">
        <f>ROUND(E2018/L2018,2)</f>
        <v>192.39</v>
      </c>
      <c r="Q2018" t="s">
        <v>8322</v>
      </c>
      <c r="R2018" t="s">
        <v>8349</v>
      </c>
      <c r="S2018" s="14">
        <f>(((J2018/60)/60)/24)+DATE(1970,1,1)</f>
        <v>41312.88077546296</v>
      </c>
      <c r="T2018" s="14">
        <f t="shared" si="63"/>
        <v>41342.88077546296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8">
        <f t="shared" si="62"/>
        <v>1.2510239999999999</v>
      </c>
      <c r="P2019" s="10">
        <f>ROUND(E2019/L2019,2)</f>
        <v>73.42</v>
      </c>
      <c r="Q2019" t="s">
        <v>8322</v>
      </c>
      <c r="R2019" t="s">
        <v>8349</v>
      </c>
      <c r="S2019" s="14">
        <f>(((J2019/60)/60)/24)+DATE(1970,1,1)</f>
        <v>40961.057349537034</v>
      </c>
      <c r="T2019" s="14">
        <f t="shared" si="63"/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8">
        <f t="shared" si="62"/>
        <v>1.0224343076923077</v>
      </c>
      <c r="P2020" s="10">
        <f>ROUND(E2020/L2020,2)</f>
        <v>147.68</v>
      </c>
      <c r="Q2020" t="s">
        <v>8322</v>
      </c>
      <c r="R2020" t="s">
        <v>8349</v>
      </c>
      <c r="S2020" s="14">
        <f>(((J2020/60)/60)/24)+DATE(1970,1,1)</f>
        <v>42199.365844907406</v>
      </c>
      <c r="T2020" s="14">
        <f t="shared" si="63"/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8">
        <f t="shared" si="62"/>
        <v>4.8490975000000001</v>
      </c>
      <c r="P2021" s="10">
        <f>ROUND(E2021/L2021,2)</f>
        <v>108.97</v>
      </c>
      <c r="Q2021" t="s">
        <v>8322</v>
      </c>
      <c r="R2021" t="s">
        <v>8349</v>
      </c>
      <c r="S2021" s="14">
        <f>(((J2021/60)/60)/24)+DATE(1970,1,1)</f>
        <v>42605.70857638889</v>
      </c>
      <c r="T2021" s="14">
        <f t="shared" si="63"/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8">
        <f t="shared" si="62"/>
        <v>1.9233333333333333</v>
      </c>
      <c r="P2022" s="10">
        <f>ROUND(E2022/L2022,2)</f>
        <v>23.65</v>
      </c>
      <c r="Q2022" t="s">
        <v>8322</v>
      </c>
      <c r="R2022" t="s">
        <v>8349</v>
      </c>
      <c r="S2022" s="14">
        <f>(((J2022/60)/60)/24)+DATE(1970,1,1)</f>
        <v>41737.097499999996</v>
      </c>
      <c r="T2022" s="14">
        <f t="shared" si="63"/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8">
        <f t="shared" si="62"/>
        <v>2.8109999999999999</v>
      </c>
      <c r="P2023" s="10">
        <f>ROUND(E2023/L2023,2)</f>
        <v>147.94999999999999</v>
      </c>
      <c r="Q2023" t="s">
        <v>8322</v>
      </c>
      <c r="R2023" t="s">
        <v>8349</v>
      </c>
      <c r="S2023" s="14">
        <f>(((J2023/60)/60)/24)+DATE(1970,1,1)</f>
        <v>41861.070567129631</v>
      </c>
      <c r="T2023" s="14">
        <f t="shared" si="63"/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8">
        <f t="shared" si="62"/>
        <v>1.2513700000000001</v>
      </c>
      <c r="P2024" s="10">
        <f>ROUND(E2024/L2024,2)</f>
        <v>385.04</v>
      </c>
      <c r="Q2024" t="s">
        <v>8322</v>
      </c>
      <c r="R2024" t="s">
        <v>8349</v>
      </c>
      <c r="S2024" s="14">
        <f>(((J2024/60)/60)/24)+DATE(1970,1,1)</f>
        <v>42502.569120370375</v>
      </c>
      <c r="T2024" s="14">
        <f t="shared" si="63"/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8">
        <f t="shared" si="62"/>
        <v>1.61459</v>
      </c>
      <c r="P2025" s="10">
        <f>ROUND(E2025/L2025,2)</f>
        <v>457.39</v>
      </c>
      <c r="Q2025" t="s">
        <v>8322</v>
      </c>
      <c r="R2025" t="s">
        <v>8349</v>
      </c>
      <c r="S2025" s="14">
        <f>(((J2025/60)/60)/24)+DATE(1970,1,1)</f>
        <v>42136.420752314814</v>
      </c>
      <c r="T2025" s="14">
        <f t="shared" si="63"/>
        <v>42166.420752314814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8">
        <f t="shared" si="62"/>
        <v>5.8535000000000004</v>
      </c>
      <c r="P2026" s="10">
        <f>ROUND(E2026/L2026,2)</f>
        <v>222.99</v>
      </c>
      <c r="Q2026" t="s">
        <v>8322</v>
      </c>
      <c r="R2026" t="s">
        <v>8349</v>
      </c>
      <c r="S2026" s="14">
        <f>(((J2026/60)/60)/24)+DATE(1970,1,1)</f>
        <v>41099.966944444444</v>
      </c>
      <c r="T2026" s="14">
        <f t="shared" si="63"/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8">
        <f t="shared" si="62"/>
        <v>2.0114999999999998</v>
      </c>
      <c r="P2027" s="10">
        <f>ROUND(E2027/L2027,2)</f>
        <v>220.74</v>
      </c>
      <c r="Q2027" t="s">
        <v>8322</v>
      </c>
      <c r="R2027" t="s">
        <v>8349</v>
      </c>
      <c r="S2027" s="14">
        <f>(((J2027/60)/60)/24)+DATE(1970,1,1)</f>
        <v>42136.184560185182</v>
      </c>
      <c r="T2027" s="14">
        <f t="shared" si="63"/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8">
        <f t="shared" si="62"/>
        <v>1.3348307999999998</v>
      </c>
      <c r="P2028" s="10">
        <f>ROUND(E2028/L2028,2)</f>
        <v>73.5</v>
      </c>
      <c r="Q2028" t="s">
        <v>8322</v>
      </c>
      <c r="R2028" t="s">
        <v>8349</v>
      </c>
      <c r="S2028" s="14">
        <f>(((J2028/60)/60)/24)+DATE(1970,1,1)</f>
        <v>41704.735937500001</v>
      </c>
      <c r="T2028" s="14">
        <f t="shared" si="63"/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8">
        <f t="shared" si="62"/>
        <v>1.2024900000000001</v>
      </c>
      <c r="P2029" s="10">
        <f>ROUND(E2029/L2029,2)</f>
        <v>223.1</v>
      </c>
      <c r="Q2029" t="s">
        <v>8322</v>
      </c>
      <c r="R2029" t="s">
        <v>8349</v>
      </c>
      <c r="S2029" s="14">
        <f>(((J2029/60)/60)/24)+DATE(1970,1,1)</f>
        <v>42048.813877314817</v>
      </c>
      <c r="T2029" s="14">
        <f t="shared" si="63"/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8">
        <f t="shared" si="62"/>
        <v>1.2616666666666667</v>
      </c>
      <c r="P2030" s="10">
        <f>ROUND(E2030/L2030,2)</f>
        <v>47.91</v>
      </c>
      <c r="Q2030" t="s">
        <v>8322</v>
      </c>
      <c r="R2030" t="s">
        <v>8349</v>
      </c>
      <c r="S2030" s="14">
        <f>(((J2030/60)/60)/24)+DATE(1970,1,1)</f>
        <v>40215.919050925928</v>
      </c>
      <c r="T2030" s="14">
        <f t="shared" si="63"/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8">
        <f t="shared" si="62"/>
        <v>3.6120000000000001</v>
      </c>
      <c r="P2031" s="10">
        <f>ROUND(E2031/L2031,2)</f>
        <v>96.06</v>
      </c>
      <c r="Q2031" t="s">
        <v>8322</v>
      </c>
      <c r="R2031" t="s">
        <v>8349</v>
      </c>
      <c r="S2031" s="14">
        <f>(((J2031/60)/60)/24)+DATE(1970,1,1)</f>
        <v>41848.021770833337</v>
      </c>
      <c r="T2031" s="14">
        <f t="shared" si="63"/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8">
        <f t="shared" si="62"/>
        <v>2.26239013671875</v>
      </c>
      <c r="P2032" s="10">
        <f>ROUND(E2032/L2032,2)</f>
        <v>118.61</v>
      </c>
      <c r="Q2032" t="s">
        <v>8322</v>
      </c>
      <c r="R2032" t="s">
        <v>8349</v>
      </c>
      <c r="S2032" s="14">
        <f>(((J2032/60)/60)/24)+DATE(1970,1,1)</f>
        <v>41212.996481481481</v>
      </c>
      <c r="T2032" s="14">
        <f t="shared" si="63"/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8">
        <f t="shared" si="62"/>
        <v>1.2035</v>
      </c>
      <c r="P2033" s="10">
        <f>ROUND(E2033/L2033,2)</f>
        <v>118.45</v>
      </c>
      <c r="Q2033" t="s">
        <v>8322</v>
      </c>
      <c r="R2033" t="s">
        <v>8349</v>
      </c>
      <c r="S2033" s="14">
        <f>(((J2033/60)/60)/24)+DATE(1970,1,1)</f>
        <v>41975.329317129625</v>
      </c>
      <c r="T2033" s="14">
        <f t="shared" si="63"/>
        <v>42013.041666666672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8">
        <f t="shared" si="62"/>
        <v>3.0418799999999999</v>
      </c>
      <c r="P2034" s="10">
        <f>ROUND(E2034/L2034,2)</f>
        <v>143.21</v>
      </c>
      <c r="Q2034" t="s">
        <v>8322</v>
      </c>
      <c r="R2034" t="s">
        <v>8349</v>
      </c>
      <c r="S2034" s="14">
        <f>(((J2034/60)/60)/24)+DATE(1970,1,1)</f>
        <v>42689.565671296295</v>
      </c>
      <c r="T2034" s="14">
        <f t="shared" si="63"/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8">
        <f t="shared" si="62"/>
        <v>1.7867599999999999</v>
      </c>
      <c r="P2035" s="10">
        <f>ROUND(E2035/L2035,2)</f>
        <v>282.72000000000003</v>
      </c>
      <c r="Q2035" t="s">
        <v>8322</v>
      </c>
      <c r="R2035" t="s">
        <v>8349</v>
      </c>
      <c r="S2035" s="14">
        <f>(((J2035/60)/60)/24)+DATE(1970,1,1)</f>
        <v>41725.082384259258</v>
      </c>
      <c r="T2035" s="14">
        <f t="shared" si="63"/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8">
        <f t="shared" si="62"/>
        <v>3.868199871794872</v>
      </c>
      <c r="P2036" s="10">
        <f>ROUND(E2036/L2036,2)</f>
        <v>593.94000000000005</v>
      </c>
      <c r="Q2036" t="s">
        <v>8322</v>
      </c>
      <c r="R2036" t="s">
        <v>8349</v>
      </c>
      <c r="S2036" s="14">
        <f>(((J2036/60)/60)/24)+DATE(1970,1,1)</f>
        <v>42076.130011574074</v>
      </c>
      <c r="T2036" s="14">
        <f t="shared" si="63"/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8">
        <f t="shared" si="62"/>
        <v>2.1103642500000004</v>
      </c>
      <c r="P2037" s="10">
        <f>ROUND(E2037/L2037,2)</f>
        <v>262.16000000000003</v>
      </c>
      <c r="Q2037" t="s">
        <v>8322</v>
      </c>
      <c r="R2037" t="s">
        <v>8349</v>
      </c>
      <c r="S2037" s="14">
        <f>(((J2037/60)/60)/24)+DATE(1970,1,1)</f>
        <v>42311.625081018516</v>
      </c>
      <c r="T2037" s="14">
        <f t="shared" si="63"/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8">
        <f t="shared" si="62"/>
        <v>1.3166833333333334</v>
      </c>
      <c r="P2038" s="10">
        <f>ROUND(E2038/L2038,2)</f>
        <v>46.58</v>
      </c>
      <c r="Q2038" t="s">
        <v>8322</v>
      </c>
      <c r="R2038" t="s">
        <v>8349</v>
      </c>
      <c r="S2038" s="14">
        <f>(((J2038/60)/60)/24)+DATE(1970,1,1)</f>
        <v>41738.864803240744</v>
      </c>
      <c r="T2038" s="14">
        <f t="shared" si="63"/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8">
        <f t="shared" si="62"/>
        <v>3.0047639999999998</v>
      </c>
      <c r="P2039" s="10">
        <f>ROUND(E2039/L2039,2)</f>
        <v>70.040000000000006</v>
      </c>
      <c r="Q2039" t="s">
        <v>8322</v>
      </c>
      <c r="R2039" t="s">
        <v>8349</v>
      </c>
      <c r="S2039" s="14">
        <f>(((J2039/60)/60)/24)+DATE(1970,1,1)</f>
        <v>41578.210104166668</v>
      </c>
      <c r="T2039" s="14">
        <f t="shared" si="63"/>
        <v>41638.251770833333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8">
        <f t="shared" si="62"/>
        <v>4.2051249999999998</v>
      </c>
      <c r="P2040" s="10">
        <f>ROUND(E2040/L2040,2)</f>
        <v>164.91</v>
      </c>
      <c r="Q2040" t="s">
        <v>8322</v>
      </c>
      <c r="R2040" t="s">
        <v>8349</v>
      </c>
      <c r="S2040" s="14">
        <f>(((J2040/60)/60)/24)+DATE(1970,1,1)</f>
        <v>41424.27107638889</v>
      </c>
      <c r="T2040" s="14">
        <f t="shared" si="63"/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8">
        <f t="shared" si="62"/>
        <v>1.362168</v>
      </c>
      <c r="P2041" s="10">
        <f>ROUND(E2041/L2041,2)</f>
        <v>449.26</v>
      </c>
      <c r="Q2041" t="s">
        <v>8322</v>
      </c>
      <c r="R2041" t="s">
        <v>8349</v>
      </c>
      <c r="S2041" s="14">
        <f>(((J2041/60)/60)/24)+DATE(1970,1,1)</f>
        <v>42675.438946759255</v>
      </c>
      <c r="T2041" s="14">
        <f t="shared" si="63"/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8">
        <f t="shared" si="62"/>
        <v>2.4817133333333334</v>
      </c>
      <c r="P2042" s="10">
        <f>ROUND(E2042/L2042,2)</f>
        <v>27.47</v>
      </c>
      <c r="Q2042" t="s">
        <v>8322</v>
      </c>
      <c r="R2042" t="s">
        <v>8349</v>
      </c>
      <c r="S2042" s="14">
        <f>(((J2042/60)/60)/24)+DATE(1970,1,1)</f>
        <v>41578.927118055559</v>
      </c>
      <c r="T2042" s="14">
        <f t="shared" si="63"/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8">
        <f t="shared" si="62"/>
        <v>1.8186315789473684</v>
      </c>
      <c r="P2043" s="10">
        <f>ROUND(E2043/L2043,2)</f>
        <v>143.97999999999999</v>
      </c>
      <c r="Q2043" t="s">
        <v>8322</v>
      </c>
      <c r="R2043" t="s">
        <v>8349</v>
      </c>
      <c r="S2043" s="14">
        <f>(((J2043/60)/60)/24)+DATE(1970,1,1)</f>
        <v>42654.525775462964</v>
      </c>
      <c r="T2043" s="14">
        <f t="shared" si="63"/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8">
        <f t="shared" si="62"/>
        <v>1.2353000000000001</v>
      </c>
      <c r="P2044" s="10">
        <f>ROUND(E2044/L2044,2)</f>
        <v>88.24</v>
      </c>
      <c r="Q2044" t="s">
        <v>8322</v>
      </c>
      <c r="R2044" t="s">
        <v>8349</v>
      </c>
      <c r="S2044" s="14">
        <f>(((J2044/60)/60)/24)+DATE(1970,1,1)</f>
        <v>42331.708032407405</v>
      </c>
      <c r="T2044" s="14">
        <f t="shared" si="63"/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8">
        <f t="shared" si="62"/>
        <v>5.0620938628158845</v>
      </c>
      <c r="P2045" s="10">
        <f>ROUND(E2045/L2045,2)</f>
        <v>36.33</v>
      </c>
      <c r="Q2045" t="s">
        <v>8322</v>
      </c>
      <c r="R2045" t="s">
        <v>8349</v>
      </c>
      <c r="S2045" s="14">
        <f>(((J2045/60)/60)/24)+DATE(1970,1,1)</f>
        <v>42661.176817129628</v>
      </c>
      <c r="T2045" s="14">
        <f t="shared" si="63"/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8">
        <f t="shared" si="62"/>
        <v>1.0821333333333334</v>
      </c>
      <c r="P2046" s="10">
        <f>ROUND(E2046/L2046,2)</f>
        <v>90.18</v>
      </c>
      <c r="Q2046" t="s">
        <v>8322</v>
      </c>
      <c r="R2046" t="s">
        <v>8349</v>
      </c>
      <c r="S2046" s="14">
        <f>(((J2046/60)/60)/24)+DATE(1970,1,1)</f>
        <v>42138.684189814812</v>
      </c>
      <c r="T2046" s="14">
        <f t="shared" si="63"/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8">
        <f t="shared" si="62"/>
        <v>8.1918387755102042</v>
      </c>
      <c r="P2047" s="10">
        <f>ROUND(E2047/L2047,2)</f>
        <v>152.62</v>
      </c>
      <c r="Q2047" t="s">
        <v>8322</v>
      </c>
      <c r="R2047" t="s">
        <v>8349</v>
      </c>
      <c r="S2047" s="14">
        <f>(((J2047/60)/60)/24)+DATE(1970,1,1)</f>
        <v>41069.088506944441</v>
      </c>
      <c r="T2047" s="14">
        <f t="shared" si="63"/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8">
        <f t="shared" si="62"/>
        <v>1.2110000000000001</v>
      </c>
      <c r="P2048" s="10">
        <f>ROUND(E2048/L2048,2)</f>
        <v>55.81</v>
      </c>
      <c r="Q2048" t="s">
        <v>8322</v>
      </c>
      <c r="R2048" t="s">
        <v>8349</v>
      </c>
      <c r="S2048" s="14">
        <f>(((J2048/60)/60)/24)+DATE(1970,1,1)</f>
        <v>41387.171805555554</v>
      </c>
      <c r="T2048" s="14">
        <f t="shared" si="63"/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8">
        <f t="shared" si="62"/>
        <v>1.0299897959183673</v>
      </c>
      <c r="P2049" s="10">
        <f>ROUND(E2049/L2049,2)</f>
        <v>227.85</v>
      </c>
      <c r="Q2049" t="s">
        <v>8322</v>
      </c>
      <c r="R2049" t="s">
        <v>8349</v>
      </c>
      <c r="S2049" s="14">
        <f>(((J2049/60)/60)/24)+DATE(1970,1,1)</f>
        <v>42081.903587962966</v>
      </c>
      <c r="T2049" s="14">
        <f t="shared" si="63"/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8">
        <f t="shared" si="62"/>
        <v>1.4833229411764706</v>
      </c>
      <c r="P2050" s="10">
        <f>ROUND(E2050/L2050,2)</f>
        <v>91.83</v>
      </c>
      <c r="Q2050" t="s">
        <v>8322</v>
      </c>
      <c r="R2050" t="s">
        <v>8349</v>
      </c>
      <c r="S2050" s="14">
        <f>(((J2050/60)/60)/24)+DATE(1970,1,1)</f>
        <v>41387.651516203703</v>
      </c>
      <c r="T2050" s="14">
        <f t="shared" si="63"/>
        <v>41417.651516203703</v>
      </c>
    </row>
    <row r="2051" spans="1:20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8">
        <f t="shared" ref="O2051:O2114" si="64">E2051/D2051</f>
        <v>1.2019070000000001</v>
      </c>
      <c r="P2051" s="10">
        <f>ROUND(E2051/L2051,2)</f>
        <v>80.989999999999995</v>
      </c>
      <c r="Q2051" t="s">
        <v>8322</v>
      </c>
      <c r="R2051" t="s">
        <v>8349</v>
      </c>
      <c r="S2051" s="14">
        <f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8">
        <f t="shared" si="64"/>
        <v>4.7327000000000004</v>
      </c>
      <c r="P2052" s="10">
        <f>ROUND(E2052/L2052,2)</f>
        <v>278.39</v>
      </c>
      <c r="Q2052" t="s">
        <v>8322</v>
      </c>
      <c r="R2052" t="s">
        <v>8349</v>
      </c>
      <c r="S2052" s="14">
        <f>(((J2052/60)/60)/24)+DATE(1970,1,1)</f>
        <v>42115.071504629625</v>
      </c>
      <c r="T2052" s="14">
        <f t="shared" si="65"/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8">
        <f t="shared" si="64"/>
        <v>1.303625</v>
      </c>
      <c r="P2053" s="10">
        <f>ROUND(E2053/L2053,2)</f>
        <v>43.1</v>
      </c>
      <c r="Q2053" t="s">
        <v>8322</v>
      </c>
      <c r="R2053" t="s">
        <v>8349</v>
      </c>
      <c r="S2053" s="14">
        <f>(((J2053/60)/60)/24)+DATE(1970,1,1)</f>
        <v>41604.022418981483</v>
      </c>
      <c r="T2053" s="14">
        <f t="shared" si="65"/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8">
        <f t="shared" si="64"/>
        <v>3.5304799999999998</v>
      </c>
      <c r="P2054" s="10">
        <f>ROUND(E2054/L2054,2)</f>
        <v>326.29000000000002</v>
      </c>
      <c r="Q2054" t="s">
        <v>8322</v>
      </c>
      <c r="R2054" t="s">
        <v>8349</v>
      </c>
      <c r="S2054" s="14">
        <f>(((J2054/60)/60)/24)+DATE(1970,1,1)</f>
        <v>42375.08394675926</v>
      </c>
      <c r="T2054" s="14">
        <f t="shared" si="65"/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8">
        <f t="shared" si="64"/>
        <v>1.0102</v>
      </c>
      <c r="P2055" s="10">
        <f>ROUND(E2055/L2055,2)</f>
        <v>41.74</v>
      </c>
      <c r="Q2055" t="s">
        <v>8322</v>
      </c>
      <c r="R2055" t="s">
        <v>8349</v>
      </c>
      <c r="S2055" s="14">
        <f>(((J2055/60)/60)/24)+DATE(1970,1,1)</f>
        <v>42303.617488425924</v>
      </c>
      <c r="T2055" s="14">
        <f t="shared" si="65"/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8">
        <f t="shared" si="64"/>
        <v>1.1359142857142857</v>
      </c>
      <c r="P2056" s="10">
        <f>ROUND(E2056/L2056,2)</f>
        <v>64.02</v>
      </c>
      <c r="Q2056" t="s">
        <v>8322</v>
      </c>
      <c r="R2056" t="s">
        <v>8349</v>
      </c>
      <c r="S2056" s="14">
        <f>(((J2056/60)/60)/24)+DATE(1970,1,1)</f>
        <v>41731.520949074074</v>
      </c>
      <c r="T2056" s="14">
        <f t="shared" si="65"/>
        <v>41761.520949074074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8">
        <f t="shared" si="64"/>
        <v>1.6741666666666666</v>
      </c>
      <c r="P2057" s="10">
        <f>ROUND(E2057/L2057,2)</f>
        <v>99.46</v>
      </c>
      <c r="Q2057" t="s">
        <v>8322</v>
      </c>
      <c r="R2057" t="s">
        <v>8349</v>
      </c>
      <c r="S2057" s="14">
        <f>(((J2057/60)/60)/24)+DATE(1970,1,1)</f>
        <v>41946.674108796295</v>
      </c>
      <c r="T2057" s="14">
        <f t="shared" si="65"/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8">
        <f t="shared" si="64"/>
        <v>1.5345200000000001</v>
      </c>
      <c r="P2058" s="10">
        <f>ROUND(E2058/L2058,2)</f>
        <v>138.49</v>
      </c>
      <c r="Q2058" t="s">
        <v>8322</v>
      </c>
      <c r="R2058" t="s">
        <v>8349</v>
      </c>
      <c r="S2058" s="14">
        <f>(((J2058/60)/60)/24)+DATE(1970,1,1)</f>
        <v>41351.76090277778</v>
      </c>
      <c r="T2058" s="14">
        <f t="shared" si="65"/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8">
        <f t="shared" si="64"/>
        <v>2.022322</v>
      </c>
      <c r="P2059" s="10">
        <f>ROUND(E2059/L2059,2)</f>
        <v>45.55</v>
      </c>
      <c r="Q2059" t="s">
        <v>8322</v>
      </c>
      <c r="R2059" t="s">
        <v>8349</v>
      </c>
      <c r="S2059" s="14">
        <f>(((J2059/60)/60)/24)+DATE(1970,1,1)</f>
        <v>42396.494583333333</v>
      </c>
      <c r="T2059" s="14">
        <f t="shared" si="65"/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8">
        <f t="shared" si="64"/>
        <v>1.6828125</v>
      </c>
      <c r="P2060" s="10">
        <f>ROUND(E2060/L2060,2)</f>
        <v>10.51</v>
      </c>
      <c r="Q2060" t="s">
        <v>8322</v>
      </c>
      <c r="R2060" t="s">
        <v>8349</v>
      </c>
      <c r="S2060" s="14">
        <f>(((J2060/60)/60)/24)+DATE(1970,1,1)</f>
        <v>42026.370717592596</v>
      </c>
      <c r="T2060" s="14">
        <f t="shared" si="65"/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8">
        <f t="shared" si="64"/>
        <v>1.4345666666666668</v>
      </c>
      <c r="P2061" s="10">
        <f>ROUND(E2061/L2061,2)</f>
        <v>114.77</v>
      </c>
      <c r="Q2061" t="s">
        <v>8322</v>
      </c>
      <c r="R2061" t="s">
        <v>8349</v>
      </c>
      <c r="S2061" s="14">
        <f>(((J2061/60)/60)/24)+DATE(1970,1,1)</f>
        <v>42361.602476851855</v>
      </c>
      <c r="T2061" s="14">
        <f t="shared" si="65"/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8">
        <f t="shared" si="64"/>
        <v>1.964</v>
      </c>
      <c r="P2062" s="10">
        <f>ROUND(E2062/L2062,2)</f>
        <v>36</v>
      </c>
      <c r="Q2062" t="s">
        <v>8322</v>
      </c>
      <c r="R2062" t="s">
        <v>8349</v>
      </c>
      <c r="S2062" s="14">
        <f>(((J2062/60)/60)/24)+DATE(1970,1,1)</f>
        <v>41783.642939814818</v>
      </c>
      <c r="T2062" s="14">
        <f t="shared" si="65"/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8">
        <f t="shared" si="64"/>
        <v>1.0791999999999999</v>
      </c>
      <c r="P2063" s="10">
        <f>ROUND(E2063/L2063,2)</f>
        <v>154.16999999999999</v>
      </c>
      <c r="Q2063" t="s">
        <v>8322</v>
      </c>
      <c r="R2063" t="s">
        <v>8349</v>
      </c>
      <c r="S2063" s="14">
        <f>(((J2063/60)/60)/24)+DATE(1970,1,1)</f>
        <v>42705.764513888891</v>
      </c>
      <c r="T2063" s="14">
        <f t="shared" si="65"/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8">
        <f t="shared" si="64"/>
        <v>1.14977</v>
      </c>
      <c r="P2064" s="10">
        <f>ROUND(E2064/L2064,2)</f>
        <v>566.39</v>
      </c>
      <c r="Q2064" t="s">
        <v>8322</v>
      </c>
      <c r="R2064" t="s">
        <v>8349</v>
      </c>
      <c r="S2064" s="14">
        <f>(((J2064/60)/60)/24)+DATE(1970,1,1)</f>
        <v>42423.3830787037</v>
      </c>
      <c r="T2064" s="14">
        <f t="shared" si="65"/>
        <v>42453.341412037036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8">
        <f t="shared" si="64"/>
        <v>1.4804999999999999</v>
      </c>
      <c r="P2065" s="10">
        <f>ROUND(E2065/L2065,2)</f>
        <v>120.86</v>
      </c>
      <c r="Q2065" t="s">
        <v>8322</v>
      </c>
      <c r="R2065" t="s">
        <v>8349</v>
      </c>
      <c r="S2065" s="14">
        <f>(((J2065/60)/60)/24)+DATE(1970,1,1)</f>
        <v>42472.73265046296</v>
      </c>
      <c r="T2065" s="14">
        <f t="shared" si="65"/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8">
        <f t="shared" si="64"/>
        <v>1.9116676082790633</v>
      </c>
      <c r="P2066" s="10">
        <f>ROUND(E2066/L2066,2)</f>
        <v>86.16</v>
      </c>
      <c r="Q2066" t="s">
        <v>8322</v>
      </c>
      <c r="R2066" t="s">
        <v>8349</v>
      </c>
      <c r="S2066" s="14">
        <f>(((J2066/60)/60)/24)+DATE(1970,1,1)</f>
        <v>41389.364849537036</v>
      </c>
      <c r="T2066" s="14">
        <f t="shared" si="65"/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8">
        <f t="shared" si="64"/>
        <v>1.99215125</v>
      </c>
      <c r="P2067" s="10">
        <f>ROUND(E2067/L2067,2)</f>
        <v>51.21</v>
      </c>
      <c r="Q2067" t="s">
        <v>8322</v>
      </c>
      <c r="R2067" t="s">
        <v>8349</v>
      </c>
      <c r="S2067" s="14">
        <f>(((J2067/60)/60)/24)+DATE(1970,1,1)</f>
        <v>41603.333668981482</v>
      </c>
      <c r="T2067" s="14">
        <f t="shared" si="65"/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8">
        <f t="shared" si="64"/>
        <v>2.1859999999999999</v>
      </c>
      <c r="P2068" s="10">
        <f>ROUND(E2068/L2068,2)</f>
        <v>67.260000000000005</v>
      </c>
      <c r="Q2068" t="s">
        <v>8322</v>
      </c>
      <c r="R2068" t="s">
        <v>8349</v>
      </c>
      <c r="S2068" s="14">
        <f>(((J2068/60)/60)/24)+DATE(1970,1,1)</f>
        <v>41844.771793981483</v>
      </c>
      <c r="T2068" s="14">
        <f t="shared" si="65"/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8">
        <f t="shared" si="64"/>
        <v>1.2686868686868686</v>
      </c>
      <c r="P2069" s="10">
        <f>ROUND(E2069/L2069,2)</f>
        <v>62.8</v>
      </c>
      <c r="Q2069" t="s">
        <v>8322</v>
      </c>
      <c r="R2069" t="s">
        <v>8349</v>
      </c>
      <c r="S2069" s="14">
        <f>(((J2069/60)/60)/24)+DATE(1970,1,1)</f>
        <v>42115.853888888887</v>
      </c>
      <c r="T2069" s="14">
        <f t="shared" si="65"/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8">
        <f t="shared" si="64"/>
        <v>1.0522388</v>
      </c>
      <c r="P2070" s="10">
        <f>ROUND(E2070/L2070,2)</f>
        <v>346.13</v>
      </c>
      <c r="Q2070" t="s">
        <v>8322</v>
      </c>
      <c r="R2070" t="s">
        <v>8349</v>
      </c>
      <c r="S2070" s="14">
        <f>(((J2070/60)/60)/24)+DATE(1970,1,1)</f>
        <v>42633.841608796298</v>
      </c>
      <c r="T2070" s="14">
        <f t="shared" si="65"/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8">
        <f t="shared" si="64"/>
        <v>1.2840666000000001</v>
      </c>
      <c r="P2071" s="10">
        <f>ROUND(E2071/L2071,2)</f>
        <v>244.12</v>
      </c>
      <c r="Q2071" t="s">
        <v>8322</v>
      </c>
      <c r="R2071" t="s">
        <v>8349</v>
      </c>
      <c r="S2071" s="14">
        <f>(((J2071/60)/60)/24)+DATE(1970,1,1)</f>
        <v>42340.972118055557</v>
      </c>
      <c r="T2071" s="14">
        <f t="shared" si="65"/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8">
        <f t="shared" si="64"/>
        <v>3.1732719999999999</v>
      </c>
      <c r="P2072" s="10">
        <f>ROUND(E2072/L2072,2)</f>
        <v>259.25</v>
      </c>
      <c r="Q2072" t="s">
        <v>8322</v>
      </c>
      <c r="R2072" t="s">
        <v>8349</v>
      </c>
      <c r="S2072" s="14">
        <f>(((J2072/60)/60)/24)+DATE(1970,1,1)</f>
        <v>42519.6565162037</v>
      </c>
      <c r="T2072" s="14">
        <f t="shared" si="65"/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8">
        <f t="shared" si="64"/>
        <v>2.8073000000000001</v>
      </c>
      <c r="P2073" s="10">
        <f>ROUND(E2073/L2073,2)</f>
        <v>201.96</v>
      </c>
      <c r="Q2073" t="s">
        <v>8322</v>
      </c>
      <c r="R2073" t="s">
        <v>8349</v>
      </c>
      <c r="S2073" s="14">
        <f>(((J2073/60)/60)/24)+DATE(1970,1,1)</f>
        <v>42600.278749999998</v>
      </c>
      <c r="T2073" s="14">
        <f t="shared" si="65"/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8">
        <f t="shared" si="64"/>
        <v>1.1073146853146854</v>
      </c>
      <c r="P2074" s="10">
        <f>ROUND(E2074/L2074,2)</f>
        <v>226.21</v>
      </c>
      <c r="Q2074" t="s">
        <v>8322</v>
      </c>
      <c r="R2074" t="s">
        <v>8349</v>
      </c>
      <c r="S2074" s="14">
        <f>(((J2074/60)/60)/24)+DATE(1970,1,1)</f>
        <v>42467.581388888888</v>
      </c>
      <c r="T2074" s="14">
        <f t="shared" si="65"/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8">
        <f t="shared" si="64"/>
        <v>1.5260429999999998</v>
      </c>
      <c r="P2075" s="10">
        <f>ROUND(E2075/L2075,2)</f>
        <v>324.69</v>
      </c>
      <c r="Q2075" t="s">
        <v>8322</v>
      </c>
      <c r="R2075" t="s">
        <v>8349</v>
      </c>
      <c r="S2075" s="14">
        <f>(((J2075/60)/60)/24)+DATE(1970,1,1)</f>
        <v>42087.668032407411</v>
      </c>
      <c r="T2075" s="14">
        <f t="shared" si="65"/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8">
        <f t="shared" si="64"/>
        <v>1.0249999999999999</v>
      </c>
      <c r="P2076" s="10">
        <f>ROUND(E2076/L2076,2)</f>
        <v>205</v>
      </c>
      <c r="Q2076" t="s">
        <v>8322</v>
      </c>
      <c r="R2076" t="s">
        <v>8349</v>
      </c>
      <c r="S2076" s="14">
        <f>(((J2076/60)/60)/24)+DATE(1970,1,1)</f>
        <v>42466.826180555552</v>
      </c>
      <c r="T2076" s="14">
        <f t="shared" si="65"/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8">
        <f t="shared" si="64"/>
        <v>16.783738373837384</v>
      </c>
      <c r="P2077" s="10">
        <f>ROUND(E2077/L2077,2)</f>
        <v>20.47</v>
      </c>
      <c r="Q2077" t="s">
        <v>8322</v>
      </c>
      <c r="R2077" t="s">
        <v>8349</v>
      </c>
      <c r="S2077" s="14">
        <f>(((J2077/60)/60)/24)+DATE(1970,1,1)</f>
        <v>41450.681574074071</v>
      </c>
      <c r="T2077" s="14">
        <f t="shared" si="65"/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8">
        <f t="shared" si="64"/>
        <v>5.4334915642458101</v>
      </c>
      <c r="P2078" s="10">
        <f>ROUND(E2078/L2078,2)</f>
        <v>116.35</v>
      </c>
      <c r="Q2078" t="s">
        <v>8322</v>
      </c>
      <c r="R2078" t="s">
        <v>8349</v>
      </c>
      <c r="S2078" s="14">
        <f>(((J2078/60)/60)/24)+DATE(1970,1,1)</f>
        <v>41803.880659722221</v>
      </c>
      <c r="T2078" s="14">
        <f t="shared" si="65"/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8">
        <f t="shared" si="64"/>
        <v>1.1550800000000001</v>
      </c>
      <c r="P2079" s="10">
        <f>ROUND(E2079/L2079,2)</f>
        <v>307.2</v>
      </c>
      <c r="Q2079" t="s">
        <v>8322</v>
      </c>
      <c r="R2079" t="s">
        <v>8349</v>
      </c>
      <c r="S2079" s="14">
        <f>(((J2079/60)/60)/24)+DATE(1970,1,1)</f>
        <v>42103.042546296296</v>
      </c>
      <c r="T2079" s="14">
        <f t="shared" si="65"/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8">
        <f t="shared" si="64"/>
        <v>1.3120499999999999</v>
      </c>
      <c r="P2080" s="10">
        <f>ROUND(E2080/L2080,2)</f>
        <v>546.69000000000005</v>
      </c>
      <c r="Q2080" t="s">
        <v>8322</v>
      </c>
      <c r="R2080" t="s">
        <v>8349</v>
      </c>
      <c r="S2080" s="14">
        <f>(((J2080/60)/60)/24)+DATE(1970,1,1)</f>
        <v>42692.771493055552</v>
      </c>
      <c r="T2080" s="14">
        <f t="shared" si="65"/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8">
        <f t="shared" si="64"/>
        <v>2.8816999999999999</v>
      </c>
      <c r="P2081" s="10">
        <f>ROUND(E2081/L2081,2)</f>
        <v>47.47</v>
      </c>
      <c r="Q2081" t="s">
        <v>8322</v>
      </c>
      <c r="R2081" t="s">
        <v>8349</v>
      </c>
      <c r="S2081" s="14">
        <f>(((J2081/60)/60)/24)+DATE(1970,1,1)</f>
        <v>42150.71056712963</v>
      </c>
      <c r="T2081" s="14">
        <f t="shared" si="65"/>
        <v>42180.791666666672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8">
        <f t="shared" si="64"/>
        <v>5.0780000000000003</v>
      </c>
      <c r="P2082" s="10">
        <f>ROUND(E2082/L2082,2)</f>
        <v>101.56</v>
      </c>
      <c r="Q2082" t="s">
        <v>8322</v>
      </c>
      <c r="R2082" t="s">
        <v>8349</v>
      </c>
      <c r="S2082" s="14">
        <f>(((J2082/60)/60)/24)+DATE(1970,1,1)</f>
        <v>42289.957175925927</v>
      </c>
      <c r="T2082" s="14">
        <f t="shared" si="65"/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8">
        <f t="shared" si="64"/>
        <v>1.1457142857142857</v>
      </c>
      <c r="P2083" s="10">
        <f>ROUND(E2083/L2083,2)</f>
        <v>72.91</v>
      </c>
      <c r="Q2083" t="s">
        <v>8311</v>
      </c>
      <c r="R2083" t="s">
        <v>8330</v>
      </c>
      <c r="S2083" s="14">
        <f>(((J2083/60)/60)/24)+DATE(1970,1,1)</f>
        <v>41004.156886574077</v>
      </c>
      <c r="T2083" s="14">
        <f t="shared" si="65"/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8">
        <f t="shared" si="64"/>
        <v>1.1073333333333333</v>
      </c>
      <c r="P2084" s="10">
        <f>ROUND(E2084/L2084,2)</f>
        <v>43.71</v>
      </c>
      <c r="Q2084" t="s">
        <v>8311</v>
      </c>
      <c r="R2084" t="s">
        <v>8330</v>
      </c>
      <c r="S2084" s="14">
        <f>(((J2084/60)/60)/24)+DATE(1970,1,1)</f>
        <v>40811.120324074072</v>
      </c>
      <c r="T2084" s="14">
        <f t="shared" si="65"/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8">
        <f t="shared" si="64"/>
        <v>1.1333333333333333</v>
      </c>
      <c r="P2085" s="10">
        <f>ROUND(E2085/L2085,2)</f>
        <v>34</v>
      </c>
      <c r="Q2085" t="s">
        <v>8311</v>
      </c>
      <c r="R2085" t="s">
        <v>8330</v>
      </c>
      <c r="S2085" s="14">
        <f>(((J2085/60)/60)/24)+DATE(1970,1,1)</f>
        <v>41034.72216435185</v>
      </c>
      <c r="T2085" s="14">
        <f t="shared" si="65"/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8">
        <f t="shared" si="64"/>
        <v>1.0833333333333333</v>
      </c>
      <c r="P2086" s="10">
        <f>ROUND(E2086/L2086,2)</f>
        <v>70.650000000000006</v>
      </c>
      <c r="Q2086" t="s">
        <v>8311</v>
      </c>
      <c r="R2086" t="s">
        <v>8330</v>
      </c>
      <c r="S2086" s="14">
        <f>(((J2086/60)/60)/24)+DATE(1970,1,1)</f>
        <v>41731.833124999997</v>
      </c>
      <c r="T2086" s="14">
        <f t="shared" si="65"/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8">
        <f t="shared" si="64"/>
        <v>1.2353333333333334</v>
      </c>
      <c r="P2087" s="10">
        <f>ROUND(E2087/L2087,2)</f>
        <v>89.3</v>
      </c>
      <c r="Q2087" t="s">
        <v>8311</v>
      </c>
      <c r="R2087" t="s">
        <v>8330</v>
      </c>
      <c r="S2087" s="14">
        <f>(((J2087/60)/60)/24)+DATE(1970,1,1)</f>
        <v>41075.835497685184</v>
      </c>
      <c r="T2087" s="14">
        <f t="shared" si="65"/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8">
        <f t="shared" si="64"/>
        <v>1.0069999999999999</v>
      </c>
      <c r="P2088" s="10">
        <f>ROUND(E2088/L2088,2)</f>
        <v>115.09</v>
      </c>
      <c r="Q2088" t="s">
        <v>8311</v>
      </c>
      <c r="R2088" t="s">
        <v>8330</v>
      </c>
      <c r="S2088" s="14">
        <f>(((J2088/60)/60)/24)+DATE(1970,1,1)</f>
        <v>40860.67050925926</v>
      </c>
      <c r="T2088" s="14">
        <f t="shared" si="65"/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8">
        <f t="shared" si="64"/>
        <v>1.0353333333333334</v>
      </c>
      <c r="P2089" s="10">
        <f>ROUND(E2089/L2089,2)</f>
        <v>62.12</v>
      </c>
      <c r="Q2089" t="s">
        <v>8311</v>
      </c>
      <c r="R2089" t="s">
        <v>8330</v>
      </c>
      <c r="S2089" s="14">
        <f>(((J2089/60)/60)/24)+DATE(1970,1,1)</f>
        <v>40764.204375000001</v>
      </c>
      <c r="T2089" s="14">
        <f t="shared" si="65"/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8">
        <f t="shared" si="64"/>
        <v>1.1551066666666667</v>
      </c>
      <c r="P2090" s="10">
        <f>ROUND(E2090/L2090,2)</f>
        <v>46.2</v>
      </c>
      <c r="Q2090" t="s">
        <v>8311</v>
      </c>
      <c r="R2090" t="s">
        <v>8330</v>
      </c>
      <c r="S2090" s="14">
        <f>(((J2090/60)/60)/24)+DATE(1970,1,1)</f>
        <v>40395.714722222219</v>
      </c>
      <c r="T2090" s="14">
        <f t="shared" si="65"/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8">
        <f t="shared" si="64"/>
        <v>1.2040040000000001</v>
      </c>
      <c r="P2091" s="10">
        <f>ROUND(E2091/L2091,2)</f>
        <v>48.55</v>
      </c>
      <c r="Q2091" t="s">
        <v>8311</v>
      </c>
      <c r="R2091" t="s">
        <v>8330</v>
      </c>
      <c r="S2091" s="14">
        <f>(((J2091/60)/60)/24)+DATE(1970,1,1)</f>
        <v>41453.076319444444</v>
      </c>
      <c r="T2091" s="14">
        <f t="shared" si="65"/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8">
        <f t="shared" si="64"/>
        <v>1.1504037499999999</v>
      </c>
      <c r="P2092" s="10">
        <f>ROUND(E2092/L2092,2)</f>
        <v>57.52</v>
      </c>
      <c r="Q2092" t="s">
        <v>8311</v>
      </c>
      <c r="R2092" t="s">
        <v>8330</v>
      </c>
      <c r="S2092" s="14">
        <f>(((J2092/60)/60)/24)+DATE(1970,1,1)</f>
        <v>41299.381423611114</v>
      </c>
      <c r="T2092" s="14">
        <f t="shared" si="65"/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8">
        <f t="shared" si="64"/>
        <v>1.2046777777777777</v>
      </c>
      <c r="P2093" s="10">
        <f>ROUND(E2093/L2093,2)</f>
        <v>88.15</v>
      </c>
      <c r="Q2093" t="s">
        <v>8311</v>
      </c>
      <c r="R2093" t="s">
        <v>8330</v>
      </c>
      <c r="S2093" s="14">
        <f>(((J2093/60)/60)/24)+DATE(1970,1,1)</f>
        <v>40555.322662037033</v>
      </c>
      <c r="T2093" s="14">
        <f t="shared" si="65"/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8">
        <f t="shared" si="64"/>
        <v>1.0128333333333333</v>
      </c>
      <c r="P2094" s="10">
        <f>ROUND(E2094/L2094,2)</f>
        <v>110.49</v>
      </c>
      <c r="Q2094" t="s">
        <v>8311</v>
      </c>
      <c r="R2094" t="s">
        <v>8330</v>
      </c>
      <c r="S2094" s="14">
        <f>(((J2094/60)/60)/24)+DATE(1970,1,1)</f>
        <v>40763.707546296297</v>
      </c>
      <c r="T2094" s="14">
        <f t="shared" si="65"/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8">
        <f t="shared" si="64"/>
        <v>1.0246666666666666</v>
      </c>
      <c r="P2095" s="10">
        <f>ROUND(E2095/L2095,2)</f>
        <v>66.83</v>
      </c>
      <c r="Q2095" t="s">
        <v>8311</v>
      </c>
      <c r="R2095" t="s">
        <v>8330</v>
      </c>
      <c r="S2095" s="14">
        <f>(((J2095/60)/60)/24)+DATE(1970,1,1)</f>
        <v>41205.854537037041</v>
      </c>
      <c r="T2095" s="14">
        <f t="shared" si="65"/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8">
        <f t="shared" si="64"/>
        <v>1.2054285714285715</v>
      </c>
      <c r="P2096" s="10">
        <f>ROUND(E2096/L2096,2)</f>
        <v>58.6</v>
      </c>
      <c r="Q2096" t="s">
        <v>8311</v>
      </c>
      <c r="R2096" t="s">
        <v>8330</v>
      </c>
      <c r="S2096" s="14">
        <f>(((J2096/60)/60)/24)+DATE(1970,1,1)</f>
        <v>40939.02002314815</v>
      </c>
      <c r="T2096" s="14">
        <f t="shared" si="65"/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8">
        <f t="shared" si="64"/>
        <v>1</v>
      </c>
      <c r="P2097" s="10">
        <f>ROUND(E2097/L2097,2)</f>
        <v>113.64</v>
      </c>
      <c r="Q2097" t="s">
        <v>8311</v>
      </c>
      <c r="R2097" t="s">
        <v>8330</v>
      </c>
      <c r="S2097" s="14">
        <f>(((J2097/60)/60)/24)+DATE(1970,1,1)</f>
        <v>40758.733483796292</v>
      </c>
      <c r="T2097" s="14">
        <f t="shared" si="65"/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8">
        <f t="shared" si="64"/>
        <v>1.0166666666666666</v>
      </c>
      <c r="P2098" s="10">
        <f>ROUND(E2098/L2098,2)</f>
        <v>43.57</v>
      </c>
      <c r="Q2098" t="s">
        <v>8311</v>
      </c>
      <c r="R2098" t="s">
        <v>8330</v>
      </c>
      <c r="S2098" s="14">
        <f>(((J2098/60)/60)/24)+DATE(1970,1,1)</f>
        <v>41192.758506944447</v>
      </c>
      <c r="T2098" s="14">
        <f t="shared" si="65"/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8">
        <f t="shared" si="64"/>
        <v>1</v>
      </c>
      <c r="P2099" s="10">
        <f>ROUND(E2099/L2099,2)</f>
        <v>78.95</v>
      </c>
      <c r="Q2099" t="s">
        <v>8311</v>
      </c>
      <c r="R2099" t="s">
        <v>8330</v>
      </c>
      <c r="S2099" s="14">
        <f>(((J2099/60)/60)/24)+DATE(1970,1,1)</f>
        <v>40818.58489583333</v>
      </c>
      <c r="T2099" s="14">
        <f t="shared" si="65"/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8">
        <f t="shared" si="64"/>
        <v>1.0033333333333334</v>
      </c>
      <c r="P2100" s="10">
        <f>ROUND(E2100/L2100,2)</f>
        <v>188.13</v>
      </c>
      <c r="Q2100" t="s">
        <v>8311</v>
      </c>
      <c r="R2100" t="s">
        <v>8330</v>
      </c>
      <c r="S2100" s="14">
        <f>(((J2100/60)/60)/24)+DATE(1970,1,1)</f>
        <v>40946.11383101852</v>
      </c>
      <c r="T2100" s="14">
        <f t="shared" si="65"/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8">
        <f t="shared" si="64"/>
        <v>1.3236666666666668</v>
      </c>
      <c r="P2101" s="10">
        <f>ROUND(E2101/L2101,2)</f>
        <v>63.03</v>
      </c>
      <c r="Q2101" t="s">
        <v>8311</v>
      </c>
      <c r="R2101" t="s">
        <v>8330</v>
      </c>
      <c r="S2101" s="14">
        <f>(((J2101/60)/60)/24)+DATE(1970,1,1)</f>
        <v>42173.746342592596</v>
      </c>
      <c r="T2101" s="14">
        <f t="shared" si="65"/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8">
        <f t="shared" si="64"/>
        <v>1.3666666666666667</v>
      </c>
      <c r="P2102" s="10">
        <f>ROUND(E2102/L2102,2)</f>
        <v>30.37</v>
      </c>
      <c r="Q2102" t="s">
        <v>8311</v>
      </c>
      <c r="R2102" t="s">
        <v>8330</v>
      </c>
      <c r="S2102" s="14">
        <f>(((J2102/60)/60)/24)+DATE(1970,1,1)</f>
        <v>41074.834965277776</v>
      </c>
      <c r="T2102" s="14">
        <f t="shared" si="65"/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8">
        <f t="shared" si="64"/>
        <v>1.1325000000000001</v>
      </c>
      <c r="P2103" s="10">
        <f>ROUND(E2103/L2103,2)</f>
        <v>51.48</v>
      </c>
      <c r="Q2103" t="s">
        <v>8311</v>
      </c>
      <c r="R2103" t="s">
        <v>8330</v>
      </c>
      <c r="S2103" s="14">
        <f>(((J2103/60)/60)/24)+DATE(1970,1,1)</f>
        <v>40892.149467592593</v>
      </c>
      <c r="T2103" s="14">
        <f t="shared" si="65"/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8">
        <f t="shared" si="64"/>
        <v>1.36</v>
      </c>
      <c r="P2104" s="10">
        <f>ROUND(E2104/L2104,2)</f>
        <v>35.79</v>
      </c>
      <c r="Q2104" t="s">
        <v>8311</v>
      </c>
      <c r="R2104" t="s">
        <v>8330</v>
      </c>
      <c r="S2104" s="14">
        <f>(((J2104/60)/60)/24)+DATE(1970,1,1)</f>
        <v>40638.868611111109</v>
      </c>
      <c r="T2104" s="14">
        <f t="shared" si="65"/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8">
        <f t="shared" si="64"/>
        <v>1.4612318374694613</v>
      </c>
      <c r="P2105" s="10">
        <f>ROUND(E2105/L2105,2)</f>
        <v>98.82</v>
      </c>
      <c r="Q2105" t="s">
        <v>8311</v>
      </c>
      <c r="R2105" t="s">
        <v>8330</v>
      </c>
      <c r="S2105" s="14">
        <f>(((J2105/60)/60)/24)+DATE(1970,1,1)</f>
        <v>41192.754942129628</v>
      </c>
      <c r="T2105" s="14">
        <f t="shared" si="65"/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8">
        <f t="shared" si="64"/>
        <v>1.2949999999999999</v>
      </c>
      <c r="P2106" s="10">
        <f>ROUND(E2106/L2106,2)</f>
        <v>28</v>
      </c>
      <c r="Q2106" t="s">
        <v>8311</v>
      </c>
      <c r="R2106" t="s">
        <v>8330</v>
      </c>
      <c r="S2106" s="14">
        <f>(((J2106/60)/60)/24)+DATE(1970,1,1)</f>
        <v>41394.074467592596</v>
      </c>
      <c r="T2106" s="14">
        <f t="shared" si="65"/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8">
        <f t="shared" si="64"/>
        <v>2.54</v>
      </c>
      <c r="P2107" s="10">
        <f>ROUND(E2107/L2107,2)</f>
        <v>51.31</v>
      </c>
      <c r="Q2107" t="s">
        <v>8311</v>
      </c>
      <c r="R2107" t="s">
        <v>8330</v>
      </c>
      <c r="S2107" s="14">
        <f>(((J2107/60)/60)/24)+DATE(1970,1,1)</f>
        <v>41951.788807870369</v>
      </c>
      <c r="T2107" s="14">
        <f t="shared" si="65"/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8">
        <f t="shared" si="64"/>
        <v>1.0704545454545455</v>
      </c>
      <c r="P2108" s="10">
        <f>ROUND(E2108/L2108,2)</f>
        <v>53.52</v>
      </c>
      <c r="Q2108" t="s">
        <v>8311</v>
      </c>
      <c r="R2108" t="s">
        <v>8330</v>
      </c>
      <c r="S2108" s="14">
        <f>(((J2108/60)/60)/24)+DATE(1970,1,1)</f>
        <v>41270.21497685185</v>
      </c>
      <c r="T2108" s="14">
        <f t="shared" si="65"/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8">
        <f t="shared" si="64"/>
        <v>1.0773299999999999</v>
      </c>
      <c r="P2109" s="10">
        <f>ROUND(E2109/L2109,2)</f>
        <v>37.15</v>
      </c>
      <c r="Q2109" t="s">
        <v>8311</v>
      </c>
      <c r="R2109" t="s">
        <v>8330</v>
      </c>
      <c r="S2109" s="14">
        <f>(((J2109/60)/60)/24)+DATE(1970,1,1)</f>
        <v>41934.71056712963</v>
      </c>
      <c r="T2109" s="14">
        <f t="shared" si="65"/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8">
        <f t="shared" si="64"/>
        <v>1.0731250000000001</v>
      </c>
      <c r="P2110" s="10">
        <f>ROUND(E2110/L2110,2)</f>
        <v>89.9</v>
      </c>
      <c r="Q2110" t="s">
        <v>8311</v>
      </c>
      <c r="R2110" t="s">
        <v>8330</v>
      </c>
      <c r="S2110" s="14">
        <f>(((J2110/60)/60)/24)+DATE(1970,1,1)</f>
        <v>41135.175694444442</v>
      </c>
      <c r="T2110" s="14">
        <f t="shared" si="65"/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8">
        <f t="shared" si="64"/>
        <v>1.06525</v>
      </c>
      <c r="P2111" s="10">
        <f>ROUND(E2111/L2111,2)</f>
        <v>106.53</v>
      </c>
      <c r="Q2111" t="s">
        <v>8311</v>
      </c>
      <c r="R2111" t="s">
        <v>8330</v>
      </c>
      <c r="S2111" s="14">
        <f>(((J2111/60)/60)/24)+DATE(1970,1,1)</f>
        <v>42160.708530092597</v>
      </c>
      <c r="T2111" s="14">
        <f t="shared" si="65"/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8">
        <f t="shared" si="64"/>
        <v>1.0035000000000001</v>
      </c>
      <c r="P2112" s="10">
        <f>ROUND(E2112/L2112,2)</f>
        <v>52.82</v>
      </c>
      <c r="Q2112" t="s">
        <v>8311</v>
      </c>
      <c r="R2112" t="s">
        <v>8330</v>
      </c>
      <c r="S2112" s="14">
        <f>(((J2112/60)/60)/24)+DATE(1970,1,1)</f>
        <v>41759.670937499999</v>
      </c>
      <c r="T2112" s="14">
        <f t="shared" si="65"/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8">
        <f t="shared" si="64"/>
        <v>1.0649999999999999</v>
      </c>
      <c r="P2113" s="10">
        <f>ROUND(E2113/L2113,2)</f>
        <v>54.62</v>
      </c>
      <c r="Q2113" t="s">
        <v>8311</v>
      </c>
      <c r="R2113" t="s">
        <v>8330</v>
      </c>
      <c r="S2113" s="14">
        <f>(((J2113/60)/60)/24)+DATE(1970,1,1)</f>
        <v>40703.197048611109</v>
      </c>
      <c r="T2113" s="14">
        <f t="shared" si="65"/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8">
        <f t="shared" si="64"/>
        <v>1</v>
      </c>
      <c r="P2114" s="10">
        <f>ROUND(E2114/L2114,2)</f>
        <v>27.27</v>
      </c>
      <c r="Q2114" t="s">
        <v>8311</v>
      </c>
      <c r="R2114" t="s">
        <v>8330</v>
      </c>
      <c r="S2114" s="14">
        <f>(((J2114/60)/60)/24)+DATE(1970,1,1)</f>
        <v>41365.928159722222</v>
      </c>
      <c r="T2114" s="14">
        <f t="shared" si="65"/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8">
        <f t="shared" ref="O2115:O2178" si="66">E2115/D2115</f>
        <v>1.0485714285714285</v>
      </c>
      <c r="P2115" s="10">
        <f>ROUND(E2115/L2115,2)</f>
        <v>68.599999999999994</v>
      </c>
      <c r="Q2115" t="s">
        <v>8311</v>
      </c>
      <c r="R2115" t="s">
        <v>8330</v>
      </c>
      <c r="S2115" s="14">
        <f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8">
        <f t="shared" si="66"/>
        <v>1.0469999999999999</v>
      </c>
      <c r="P2116" s="10">
        <f>ROUND(E2116/L2116,2)</f>
        <v>35.61</v>
      </c>
      <c r="Q2116" t="s">
        <v>8311</v>
      </c>
      <c r="R2116" t="s">
        <v>8330</v>
      </c>
      <c r="S2116" s="14">
        <f>(((J2116/60)/60)/24)+DATE(1970,1,1)</f>
        <v>40458.815625000003</v>
      </c>
      <c r="T2116" s="14">
        <f t="shared" si="67"/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8">
        <f t="shared" si="66"/>
        <v>2.2566666666666668</v>
      </c>
      <c r="P2117" s="10">
        <f>ROUND(E2117/L2117,2)</f>
        <v>94.03</v>
      </c>
      <c r="Q2117" t="s">
        <v>8311</v>
      </c>
      <c r="R2117" t="s">
        <v>8330</v>
      </c>
      <c r="S2117" s="14">
        <f>(((J2117/60)/60)/24)+DATE(1970,1,1)</f>
        <v>40564.081030092595</v>
      </c>
      <c r="T2117" s="14">
        <f t="shared" si="67"/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8">
        <f t="shared" si="66"/>
        <v>1.0090416666666666</v>
      </c>
      <c r="P2118" s="10">
        <f>ROUND(E2118/L2118,2)</f>
        <v>526.46</v>
      </c>
      <c r="Q2118" t="s">
        <v>8311</v>
      </c>
      <c r="R2118" t="s">
        <v>8330</v>
      </c>
      <c r="S2118" s="14">
        <f>(((J2118/60)/60)/24)+DATE(1970,1,1)</f>
        <v>41136.777812500004</v>
      </c>
      <c r="T2118" s="14">
        <f t="shared" si="67"/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8">
        <f t="shared" si="66"/>
        <v>1.4775</v>
      </c>
      <c r="P2119" s="10">
        <f>ROUND(E2119/L2119,2)</f>
        <v>50.66</v>
      </c>
      <c r="Q2119" t="s">
        <v>8311</v>
      </c>
      <c r="R2119" t="s">
        <v>8330</v>
      </c>
      <c r="S2119" s="14">
        <f>(((J2119/60)/60)/24)+DATE(1970,1,1)</f>
        <v>42290.059594907405</v>
      </c>
      <c r="T2119" s="14">
        <f t="shared" si="67"/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8">
        <f t="shared" si="66"/>
        <v>1.3461099999999999</v>
      </c>
      <c r="P2120" s="10">
        <f>ROUND(E2120/L2120,2)</f>
        <v>79.180000000000007</v>
      </c>
      <c r="Q2120" t="s">
        <v>8311</v>
      </c>
      <c r="R2120" t="s">
        <v>8330</v>
      </c>
      <c r="S2120" s="14">
        <f>(((J2120/60)/60)/24)+DATE(1970,1,1)</f>
        <v>40718.839537037034</v>
      </c>
      <c r="T2120" s="14">
        <f t="shared" si="67"/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8">
        <f t="shared" si="66"/>
        <v>1.0075000000000001</v>
      </c>
      <c r="P2121" s="10">
        <f>ROUND(E2121/L2121,2)</f>
        <v>91.59</v>
      </c>
      <c r="Q2121" t="s">
        <v>8311</v>
      </c>
      <c r="R2121" t="s">
        <v>8330</v>
      </c>
      <c r="S2121" s="14">
        <f>(((J2121/60)/60)/24)+DATE(1970,1,1)</f>
        <v>41107.130150462966</v>
      </c>
      <c r="T2121" s="14">
        <f t="shared" si="67"/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8">
        <f t="shared" si="66"/>
        <v>1.00880375</v>
      </c>
      <c r="P2122" s="10">
        <f>ROUND(E2122/L2122,2)</f>
        <v>116.96</v>
      </c>
      <c r="Q2122" t="s">
        <v>8311</v>
      </c>
      <c r="R2122" t="s">
        <v>8330</v>
      </c>
      <c r="S2122" s="14">
        <f>(((J2122/60)/60)/24)+DATE(1970,1,1)</f>
        <v>41591.964537037034</v>
      </c>
      <c r="T2122" s="14">
        <f t="shared" si="67"/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8">
        <f t="shared" si="66"/>
        <v>5.6800000000000002E-3</v>
      </c>
      <c r="P2123" s="10">
        <f>ROUND(E2123/L2123,2)</f>
        <v>28.4</v>
      </c>
      <c r="Q2123" t="s">
        <v>8312</v>
      </c>
      <c r="R2123" t="s">
        <v>8334</v>
      </c>
      <c r="S2123" s="14">
        <f>(((J2123/60)/60)/24)+DATE(1970,1,1)</f>
        <v>42716.7424537037</v>
      </c>
      <c r="T2123" s="14">
        <f t="shared" si="67"/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8">
        <f t="shared" si="66"/>
        <v>3.875E-3</v>
      </c>
      <c r="P2124" s="10">
        <f>ROUND(E2124/L2124,2)</f>
        <v>103.33</v>
      </c>
      <c r="Q2124" t="s">
        <v>8312</v>
      </c>
      <c r="R2124" t="s">
        <v>8334</v>
      </c>
      <c r="S2124" s="14">
        <f>(((J2124/60)/60)/24)+DATE(1970,1,1)</f>
        <v>42712.300567129627</v>
      </c>
      <c r="T2124" s="14">
        <f t="shared" si="67"/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8">
        <f t="shared" si="66"/>
        <v>0.1</v>
      </c>
      <c r="P2125" s="10">
        <f>ROUND(E2125/L2125,2)</f>
        <v>10</v>
      </c>
      <c r="Q2125" t="s">
        <v>8312</v>
      </c>
      <c r="R2125" t="s">
        <v>8334</v>
      </c>
      <c r="S2125" s="14">
        <f>(((J2125/60)/60)/24)+DATE(1970,1,1)</f>
        <v>40198.424849537041</v>
      </c>
      <c r="T2125" s="14">
        <f t="shared" si="67"/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8">
        <f t="shared" si="66"/>
        <v>0.10454545454545454</v>
      </c>
      <c r="P2126" s="10">
        <f>ROUND(E2126/L2126,2)</f>
        <v>23</v>
      </c>
      <c r="Q2126" t="s">
        <v>8312</v>
      </c>
      <c r="R2126" t="s">
        <v>8334</v>
      </c>
      <c r="S2126" s="14">
        <f>(((J2126/60)/60)/24)+DATE(1970,1,1)</f>
        <v>40464.028182870366</v>
      </c>
      <c r="T2126" s="14">
        <f t="shared" si="67"/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8">
        <f t="shared" si="66"/>
        <v>1.4200000000000001E-2</v>
      </c>
      <c r="P2127" s="10">
        <f>ROUND(E2127/L2127,2)</f>
        <v>31.56</v>
      </c>
      <c r="Q2127" t="s">
        <v>8312</v>
      </c>
      <c r="R2127" t="s">
        <v>8334</v>
      </c>
      <c r="S2127" s="14">
        <f>(((J2127/60)/60)/24)+DATE(1970,1,1)</f>
        <v>42191.023530092592</v>
      </c>
      <c r="T2127" s="14">
        <f t="shared" si="67"/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8">
        <f t="shared" si="66"/>
        <v>5.0000000000000001E-4</v>
      </c>
      <c r="P2128" s="10">
        <f>ROUND(E2128/L2128,2)</f>
        <v>5</v>
      </c>
      <c r="Q2128" t="s">
        <v>8312</v>
      </c>
      <c r="R2128" t="s">
        <v>8334</v>
      </c>
      <c r="S2128" s="14">
        <f>(((J2128/60)/60)/24)+DATE(1970,1,1)</f>
        <v>41951.973229166666</v>
      </c>
      <c r="T2128" s="14">
        <f t="shared" si="67"/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8">
        <f t="shared" si="66"/>
        <v>0.28842857142857142</v>
      </c>
      <c r="P2129" s="10">
        <f>ROUND(E2129/L2129,2)</f>
        <v>34.22</v>
      </c>
      <c r="Q2129" t="s">
        <v>8312</v>
      </c>
      <c r="R2129" t="s">
        <v>8334</v>
      </c>
      <c r="S2129" s="14">
        <f>(((J2129/60)/60)/24)+DATE(1970,1,1)</f>
        <v>42045.50535879629</v>
      </c>
      <c r="T2129" s="14">
        <f t="shared" si="67"/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8">
        <f t="shared" si="66"/>
        <v>1.6666666666666668E-3</v>
      </c>
      <c r="P2130" s="10">
        <f>ROUND(E2130/L2130,2)</f>
        <v>25</v>
      </c>
      <c r="Q2130" t="s">
        <v>8312</v>
      </c>
      <c r="R2130" t="s">
        <v>8334</v>
      </c>
      <c r="S2130" s="14">
        <f>(((J2130/60)/60)/24)+DATE(1970,1,1)</f>
        <v>41843.772789351853</v>
      </c>
      <c r="T2130" s="14">
        <f t="shared" si="67"/>
        <v>41903.772789351853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8">
        <f t="shared" si="66"/>
        <v>0.11799999999999999</v>
      </c>
      <c r="P2131" s="10">
        <f>ROUND(E2131/L2131,2)</f>
        <v>19.670000000000002</v>
      </c>
      <c r="Q2131" t="s">
        <v>8312</v>
      </c>
      <c r="R2131" t="s">
        <v>8334</v>
      </c>
      <c r="S2131" s="14">
        <f>(((J2131/60)/60)/24)+DATE(1970,1,1)</f>
        <v>42409.024305555555</v>
      </c>
      <c r="T2131" s="14">
        <f t="shared" si="67"/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8">
        <f t="shared" si="66"/>
        <v>2.0238095238095236E-3</v>
      </c>
      <c r="P2132" s="10">
        <f>ROUND(E2132/L2132,2)</f>
        <v>21.25</v>
      </c>
      <c r="Q2132" t="s">
        <v>8312</v>
      </c>
      <c r="R2132" t="s">
        <v>8334</v>
      </c>
      <c r="S2132" s="14">
        <f>(((J2132/60)/60)/24)+DATE(1970,1,1)</f>
        <v>41832.086377314816</v>
      </c>
      <c r="T2132" s="14">
        <f t="shared" si="67"/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8">
        <f t="shared" si="66"/>
        <v>0.05</v>
      </c>
      <c r="P2133" s="10">
        <f>ROUND(E2133/L2133,2)</f>
        <v>8.33</v>
      </c>
      <c r="Q2133" t="s">
        <v>8312</v>
      </c>
      <c r="R2133" t="s">
        <v>8334</v>
      </c>
      <c r="S2133" s="14">
        <f>(((J2133/60)/60)/24)+DATE(1970,1,1)</f>
        <v>42167.207071759258</v>
      </c>
      <c r="T2133" s="14">
        <f t="shared" si="67"/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8">
        <f t="shared" si="66"/>
        <v>2.1129899999999997E-2</v>
      </c>
      <c r="P2134" s="10">
        <f>ROUND(E2134/L2134,2)</f>
        <v>21.34</v>
      </c>
      <c r="Q2134" t="s">
        <v>8312</v>
      </c>
      <c r="R2134" t="s">
        <v>8334</v>
      </c>
      <c r="S2134" s="14">
        <f>(((J2134/60)/60)/24)+DATE(1970,1,1)</f>
        <v>41643.487175925926</v>
      </c>
      <c r="T2134" s="14">
        <f t="shared" si="67"/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8">
        <f t="shared" si="66"/>
        <v>1.6E-2</v>
      </c>
      <c r="P2135" s="10">
        <f>ROUND(E2135/L2135,2)</f>
        <v>5.33</v>
      </c>
      <c r="Q2135" t="s">
        <v>8312</v>
      </c>
      <c r="R2135" t="s">
        <v>8334</v>
      </c>
      <c r="S2135" s="14">
        <f>(((J2135/60)/60)/24)+DATE(1970,1,1)</f>
        <v>40619.097210648149</v>
      </c>
      <c r="T2135" s="14">
        <f t="shared" si="67"/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8">
        <f t="shared" si="66"/>
        <v>1.7333333333333333E-2</v>
      </c>
      <c r="P2136" s="10">
        <f>ROUND(E2136/L2136,2)</f>
        <v>34.67</v>
      </c>
      <c r="Q2136" t="s">
        <v>8312</v>
      </c>
      <c r="R2136" t="s">
        <v>8334</v>
      </c>
      <c r="S2136" s="14">
        <f>(((J2136/60)/60)/24)+DATE(1970,1,1)</f>
        <v>41361.886469907404</v>
      </c>
      <c r="T2136" s="14">
        <f t="shared" si="67"/>
        <v>41391.886469907404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8">
        <f t="shared" si="66"/>
        <v>9.5600000000000004E-2</v>
      </c>
      <c r="P2137" s="10">
        <f>ROUND(E2137/L2137,2)</f>
        <v>21.73</v>
      </c>
      <c r="Q2137" t="s">
        <v>8312</v>
      </c>
      <c r="R2137" t="s">
        <v>8334</v>
      </c>
      <c r="S2137" s="14">
        <f>(((J2137/60)/60)/24)+DATE(1970,1,1)</f>
        <v>41156.963344907403</v>
      </c>
      <c r="T2137" s="14">
        <f t="shared" si="67"/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8">
        <f t="shared" si="66"/>
        <v>5.9612499999999998E-4</v>
      </c>
      <c r="P2138" s="10">
        <f>ROUND(E2138/L2138,2)</f>
        <v>11.92</v>
      </c>
      <c r="Q2138" t="s">
        <v>8312</v>
      </c>
      <c r="R2138" t="s">
        <v>8334</v>
      </c>
      <c r="S2138" s="14">
        <f>(((J2138/60)/60)/24)+DATE(1970,1,1)</f>
        <v>41536.509097222224</v>
      </c>
      <c r="T2138" s="14">
        <f t="shared" si="67"/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8">
        <f t="shared" si="66"/>
        <v>0.28405999999999998</v>
      </c>
      <c r="P2139" s="10">
        <f>ROUND(E2139/L2139,2)</f>
        <v>26.6</v>
      </c>
      <c r="Q2139" t="s">
        <v>8312</v>
      </c>
      <c r="R2139" t="s">
        <v>8334</v>
      </c>
      <c r="S2139" s="14">
        <f>(((J2139/60)/60)/24)+DATE(1970,1,1)</f>
        <v>41948.771168981482</v>
      </c>
      <c r="T2139" s="14">
        <f t="shared" si="67"/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8">
        <f t="shared" si="66"/>
        <v>0.128</v>
      </c>
      <c r="P2140" s="10">
        <f>ROUND(E2140/L2140,2)</f>
        <v>10.67</v>
      </c>
      <c r="Q2140" t="s">
        <v>8312</v>
      </c>
      <c r="R2140" t="s">
        <v>8334</v>
      </c>
      <c r="S2140" s="14">
        <f>(((J2140/60)/60)/24)+DATE(1970,1,1)</f>
        <v>41557.013182870374</v>
      </c>
      <c r="T2140" s="14">
        <f t="shared" si="67"/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8">
        <f t="shared" si="66"/>
        <v>5.4199999999999998E-2</v>
      </c>
      <c r="P2141" s="10">
        <f>ROUND(E2141/L2141,2)</f>
        <v>29.04</v>
      </c>
      <c r="Q2141" t="s">
        <v>8312</v>
      </c>
      <c r="R2141" t="s">
        <v>8334</v>
      </c>
      <c r="S2141" s="14">
        <f>(((J2141/60)/60)/24)+DATE(1970,1,1)</f>
        <v>42647.750092592592</v>
      </c>
      <c r="T2141" s="14">
        <f t="shared" si="67"/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8">
        <f t="shared" si="66"/>
        <v>1.1199999999999999E-3</v>
      </c>
      <c r="P2142" s="10">
        <f>ROUND(E2142/L2142,2)</f>
        <v>50.91</v>
      </c>
      <c r="Q2142" t="s">
        <v>8312</v>
      </c>
      <c r="R2142" t="s">
        <v>8334</v>
      </c>
      <c r="S2142" s="14">
        <f>(((J2142/60)/60)/24)+DATE(1970,1,1)</f>
        <v>41255.833611111113</v>
      </c>
      <c r="T2142" s="14">
        <f t="shared" si="67"/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8">
        <f t="shared" si="66"/>
        <v>0</v>
      </c>
      <c r="P2143" s="10" t="e">
        <f>ROUND(E2143/L2143,2)</f>
        <v>#DIV/0!</v>
      </c>
      <c r="Q2143" t="s">
        <v>8312</v>
      </c>
      <c r="R2143" t="s">
        <v>8334</v>
      </c>
      <c r="S2143" s="14">
        <f>(((J2143/60)/60)/24)+DATE(1970,1,1)</f>
        <v>41927.235636574071</v>
      </c>
      <c r="T2143" s="14">
        <f t="shared" si="67"/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8">
        <f t="shared" si="66"/>
        <v>5.7238095238095241E-2</v>
      </c>
      <c r="P2144" s="10">
        <f>ROUND(E2144/L2144,2)</f>
        <v>50.08</v>
      </c>
      <c r="Q2144" t="s">
        <v>8312</v>
      </c>
      <c r="R2144" t="s">
        <v>8334</v>
      </c>
      <c r="S2144" s="14">
        <f>(((J2144/60)/60)/24)+DATE(1970,1,1)</f>
        <v>42340.701504629629</v>
      </c>
      <c r="T2144" s="14">
        <f t="shared" si="67"/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8">
        <f t="shared" si="66"/>
        <v>0.1125</v>
      </c>
      <c r="P2145" s="10">
        <f>ROUND(E2145/L2145,2)</f>
        <v>45</v>
      </c>
      <c r="Q2145" t="s">
        <v>8312</v>
      </c>
      <c r="R2145" t="s">
        <v>8334</v>
      </c>
      <c r="S2145" s="14">
        <f>(((J2145/60)/60)/24)+DATE(1970,1,1)</f>
        <v>40332.886712962965</v>
      </c>
      <c r="T2145" s="14">
        <f t="shared" si="67"/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8">
        <f t="shared" si="66"/>
        <v>1.7098591549295775E-2</v>
      </c>
      <c r="P2146" s="10">
        <f>ROUND(E2146/L2146,2)</f>
        <v>25.29</v>
      </c>
      <c r="Q2146" t="s">
        <v>8312</v>
      </c>
      <c r="R2146" t="s">
        <v>8334</v>
      </c>
      <c r="S2146" s="14">
        <f>(((J2146/60)/60)/24)+DATE(1970,1,1)</f>
        <v>41499.546759259261</v>
      </c>
      <c r="T2146" s="14">
        <f t="shared" si="67"/>
        <v>41531.546759259261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8">
        <f t="shared" si="66"/>
        <v>0.30433333333333334</v>
      </c>
      <c r="P2147" s="10">
        <f>ROUND(E2147/L2147,2)</f>
        <v>51.29</v>
      </c>
      <c r="Q2147" t="s">
        <v>8312</v>
      </c>
      <c r="R2147" t="s">
        <v>8334</v>
      </c>
      <c r="S2147" s="14">
        <f>(((J2147/60)/60)/24)+DATE(1970,1,1)</f>
        <v>41575.237430555557</v>
      </c>
      <c r="T2147" s="14">
        <f t="shared" si="67"/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8">
        <f t="shared" si="66"/>
        <v>2.0000000000000001E-4</v>
      </c>
      <c r="P2148" s="10">
        <f>ROUND(E2148/L2148,2)</f>
        <v>1</v>
      </c>
      <c r="Q2148" t="s">
        <v>8312</v>
      </c>
      <c r="R2148" t="s">
        <v>8334</v>
      </c>
      <c r="S2148" s="14">
        <f>(((J2148/60)/60)/24)+DATE(1970,1,1)</f>
        <v>42397.679513888885</v>
      </c>
      <c r="T2148" s="14">
        <f t="shared" si="67"/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8">
        <f t="shared" si="66"/>
        <v>6.9641025641025639E-3</v>
      </c>
      <c r="P2149" s="10">
        <f>ROUND(E2149/L2149,2)</f>
        <v>49.38</v>
      </c>
      <c r="Q2149" t="s">
        <v>8312</v>
      </c>
      <c r="R2149" t="s">
        <v>8334</v>
      </c>
      <c r="S2149" s="14">
        <f>(((J2149/60)/60)/24)+DATE(1970,1,1)</f>
        <v>41927.295694444445</v>
      </c>
      <c r="T2149" s="14">
        <f t="shared" si="67"/>
        <v>41959.337361111116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8">
        <f t="shared" si="66"/>
        <v>0.02</v>
      </c>
      <c r="P2150" s="10">
        <f>ROUND(E2150/L2150,2)</f>
        <v>1</v>
      </c>
      <c r="Q2150" t="s">
        <v>8312</v>
      </c>
      <c r="R2150" t="s">
        <v>8334</v>
      </c>
      <c r="S2150" s="14">
        <f>(((J2150/60)/60)/24)+DATE(1970,1,1)</f>
        <v>42066.733587962968</v>
      </c>
      <c r="T2150" s="14">
        <f t="shared" si="67"/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8">
        <f t="shared" si="66"/>
        <v>0</v>
      </c>
      <c r="P2151" s="10" t="e">
        <f>ROUND(E2151/L2151,2)</f>
        <v>#DIV/0!</v>
      </c>
      <c r="Q2151" t="s">
        <v>8312</v>
      </c>
      <c r="R2151" t="s">
        <v>8334</v>
      </c>
      <c r="S2151" s="14">
        <f>(((J2151/60)/60)/24)+DATE(1970,1,1)</f>
        <v>40355.024953703702</v>
      </c>
      <c r="T2151" s="14">
        <f t="shared" si="67"/>
        <v>40390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8">
        <f t="shared" si="66"/>
        <v>8.0999999999999996E-3</v>
      </c>
      <c r="P2152" s="10">
        <f>ROUND(E2152/L2152,2)</f>
        <v>101.25</v>
      </c>
      <c r="Q2152" t="s">
        <v>8312</v>
      </c>
      <c r="R2152" t="s">
        <v>8334</v>
      </c>
      <c r="S2152" s="14">
        <f>(((J2152/60)/60)/24)+DATE(1970,1,1)</f>
        <v>42534.284710648149</v>
      </c>
      <c r="T2152" s="14">
        <f t="shared" si="67"/>
        <v>42564.284710648149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8">
        <f t="shared" si="66"/>
        <v>2.6222222222222224E-3</v>
      </c>
      <c r="P2153" s="10">
        <f>ROUND(E2153/L2153,2)</f>
        <v>19.670000000000002</v>
      </c>
      <c r="Q2153" t="s">
        <v>8312</v>
      </c>
      <c r="R2153" t="s">
        <v>8334</v>
      </c>
      <c r="S2153" s="14">
        <f>(((J2153/60)/60)/24)+DATE(1970,1,1)</f>
        <v>42520.847384259265</v>
      </c>
      <c r="T2153" s="14">
        <f t="shared" si="67"/>
        <v>42550.847384259265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8">
        <f t="shared" si="66"/>
        <v>1.6666666666666668E-3</v>
      </c>
      <c r="P2154" s="10">
        <f>ROUND(E2154/L2154,2)</f>
        <v>12.5</v>
      </c>
      <c r="Q2154" t="s">
        <v>8312</v>
      </c>
      <c r="R2154" t="s">
        <v>8334</v>
      </c>
      <c r="S2154" s="14">
        <f>(((J2154/60)/60)/24)+DATE(1970,1,1)</f>
        <v>41683.832280092596</v>
      </c>
      <c r="T2154" s="14">
        <f t="shared" si="67"/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8">
        <f t="shared" si="66"/>
        <v>9.1244548809124457E-5</v>
      </c>
      <c r="P2155" s="10">
        <f>ROUND(E2155/L2155,2)</f>
        <v>8.5</v>
      </c>
      <c r="Q2155" t="s">
        <v>8312</v>
      </c>
      <c r="R2155" t="s">
        <v>8334</v>
      </c>
      <c r="S2155" s="14">
        <f>(((J2155/60)/60)/24)+DATE(1970,1,1)</f>
        <v>41974.911087962959</v>
      </c>
      <c r="T2155" s="14">
        <f t="shared" si="67"/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8">
        <f t="shared" si="66"/>
        <v>8.0000000000000002E-3</v>
      </c>
      <c r="P2156" s="10">
        <f>ROUND(E2156/L2156,2)</f>
        <v>1</v>
      </c>
      <c r="Q2156" t="s">
        <v>8312</v>
      </c>
      <c r="R2156" t="s">
        <v>8334</v>
      </c>
      <c r="S2156" s="14">
        <f>(((J2156/60)/60)/24)+DATE(1970,1,1)</f>
        <v>41647.632256944446</v>
      </c>
      <c r="T2156" s="14">
        <f t="shared" si="67"/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8">
        <f t="shared" si="66"/>
        <v>2.3E-2</v>
      </c>
      <c r="P2157" s="10">
        <f>ROUND(E2157/L2157,2)</f>
        <v>23</v>
      </c>
      <c r="Q2157" t="s">
        <v>8312</v>
      </c>
      <c r="R2157" t="s">
        <v>8334</v>
      </c>
      <c r="S2157" s="14">
        <f>(((J2157/60)/60)/24)+DATE(1970,1,1)</f>
        <v>42430.747511574074</v>
      </c>
      <c r="T2157" s="14">
        <f t="shared" si="67"/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8">
        <f t="shared" si="66"/>
        <v>2.6660714285714284E-2</v>
      </c>
      <c r="P2158" s="10">
        <f>ROUND(E2158/L2158,2)</f>
        <v>17.989999999999998</v>
      </c>
      <c r="Q2158" t="s">
        <v>8312</v>
      </c>
      <c r="R2158" t="s">
        <v>8334</v>
      </c>
      <c r="S2158" s="14">
        <f>(((J2158/60)/60)/24)+DATE(1970,1,1)</f>
        <v>41488.85423611111</v>
      </c>
      <c r="T2158" s="14">
        <f t="shared" si="67"/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8">
        <f t="shared" si="66"/>
        <v>0.28192</v>
      </c>
      <c r="P2159" s="10">
        <f>ROUND(E2159/L2159,2)</f>
        <v>370.95</v>
      </c>
      <c r="Q2159" t="s">
        <v>8312</v>
      </c>
      <c r="R2159" t="s">
        <v>8334</v>
      </c>
      <c r="S2159" s="14">
        <f>(((J2159/60)/60)/24)+DATE(1970,1,1)</f>
        <v>42694.98128472222</v>
      </c>
      <c r="T2159" s="14">
        <f t="shared" si="67"/>
        <v>42727.332638888889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8">
        <f t="shared" si="66"/>
        <v>6.5900366666666668E-2</v>
      </c>
      <c r="P2160" s="10">
        <f>ROUND(E2160/L2160,2)</f>
        <v>63.57</v>
      </c>
      <c r="Q2160" t="s">
        <v>8312</v>
      </c>
      <c r="R2160" t="s">
        <v>8334</v>
      </c>
      <c r="S2160" s="14">
        <f>(((J2160/60)/60)/24)+DATE(1970,1,1)</f>
        <v>41264.853865740741</v>
      </c>
      <c r="T2160" s="14">
        <f t="shared" si="67"/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8">
        <f t="shared" si="66"/>
        <v>7.2222222222222219E-3</v>
      </c>
      <c r="P2161" s="10">
        <f>ROUND(E2161/L2161,2)</f>
        <v>13</v>
      </c>
      <c r="Q2161" t="s">
        <v>8312</v>
      </c>
      <c r="R2161" t="s">
        <v>8334</v>
      </c>
      <c r="S2161" s="14">
        <f>(((J2161/60)/60)/24)+DATE(1970,1,1)</f>
        <v>40710.731180555551</v>
      </c>
      <c r="T2161" s="14">
        <f t="shared" si="67"/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8">
        <f t="shared" si="66"/>
        <v>8.5000000000000006E-3</v>
      </c>
      <c r="P2162" s="10">
        <f>ROUND(E2162/L2162,2)</f>
        <v>5.31</v>
      </c>
      <c r="Q2162" t="s">
        <v>8312</v>
      </c>
      <c r="R2162" t="s">
        <v>8334</v>
      </c>
      <c r="S2162" s="14">
        <f>(((J2162/60)/60)/24)+DATE(1970,1,1)</f>
        <v>41018.711863425924</v>
      </c>
      <c r="T2162" s="14">
        <f t="shared" si="67"/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8">
        <f t="shared" si="66"/>
        <v>1.1575</v>
      </c>
      <c r="P2163" s="10">
        <f>ROUND(E2163/L2163,2)</f>
        <v>35.619999999999997</v>
      </c>
      <c r="Q2163" t="s">
        <v>8311</v>
      </c>
      <c r="R2163" t="s">
        <v>8310</v>
      </c>
      <c r="S2163" s="14">
        <f>(((J2163/60)/60)/24)+DATE(1970,1,1)</f>
        <v>42240.852534722217</v>
      </c>
      <c r="T2163" s="14">
        <f t="shared" si="67"/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8">
        <f t="shared" si="66"/>
        <v>1.1226666666666667</v>
      </c>
      <c r="P2164" s="10">
        <f>ROUND(E2164/L2164,2)</f>
        <v>87.1</v>
      </c>
      <c r="Q2164" t="s">
        <v>8311</v>
      </c>
      <c r="R2164" t="s">
        <v>8310</v>
      </c>
      <c r="S2164" s="14">
        <f>(((J2164/60)/60)/24)+DATE(1970,1,1)</f>
        <v>41813.766099537039</v>
      </c>
      <c r="T2164" s="14">
        <f t="shared" si="67"/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8">
        <f t="shared" si="66"/>
        <v>1.3220000000000001</v>
      </c>
      <c r="P2165" s="10">
        <f>ROUND(E2165/L2165,2)</f>
        <v>75.11</v>
      </c>
      <c r="Q2165" t="s">
        <v>8311</v>
      </c>
      <c r="R2165" t="s">
        <v>8310</v>
      </c>
      <c r="S2165" s="14">
        <f>(((J2165/60)/60)/24)+DATE(1970,1,1)</f>
        <v>42111.899537037039</v>
      </c>
      <c r="T2165" s="14">
        <f t="shared" si="67"/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8">
        <f t="shared" si="66"/>
        <v>1.0263636363636364</v>
      </c>
      <c r="P2166" s="10">
        <f>ROUND(E2166/L2166,2)</f>
        <v>68.010000000000005</v>
      </c>
      <c r="Q2166" t="s">
        <v>8311</v>
      </c>
      <c r="R2166" t="s">
        <v>8310</v>
      </c>
      <c r="S2166" s="14">
        <f>(((J2166/60)/60)/24)+DATE(1970,1,1)</f>
        <v>42515.71775462963</v>
      </c>
      <c r="T2166" s="14">
        <f t="shared" si="67"/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8">
        <f t="shared" si="66"/>
        <v>1.3864000000000001</v>
      </c>
      <c r="P2167" s="10">
        <f>ROUND(E2167/L2167,2)</f>
        <v>29.62</v>
      </c>
      <c r="Q2167" t="s">
        <v>8311</v>
      </c>
      <c r="R2167" t="s">
        <v>8310</v>
      </c>
      <c r="S2167" s="14">
        <f>(((J2167/60)/60)/24)+DATE(1970,1,1)</f>
        <v>42438.667071759264</v>
      </c>
      <c r="T2167" s="14">
        <f t="shared" si="67"/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8">
        <f t="shared" si="66"/>
        <v>1.466</v>
      </c>
      <c r="P2168" s="10">
        <f>ROUND(E2168/L2168,2)</f>
        <v>91.63</v>
      </c>
      <c r="Q2168" t="s">
        <v>8311</v>
      </c>
      <c r="R2168" t="s">
        <v>8310</v>
      </c>
      <c r="S2168" s="14">
        <f>(((J2168/60)/60)/24)+DATE(1970,1,1)</f>
        <v>41933.838171296295</v>
      </c>
      <c r="T2168" s="14">
        <f t="shared" si="67"/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8">
        <f t="shared" si="66"/>
        <v>1.2</v>
      </c>
      <c r="P2169" s="10">
        <f>ROUND(E2169/L2169,2)</f>
        <v>22.5</v>
      </c>
      <c r="Q2169" t="s">
        <v>8311</v>
      </c>
      <c r="R2169" t="s">
        <v>8310</v>
      </c>
      <c r="S2169" s="14">
        <f>(((J2169/60)/60)/24)+DATE(1970,1,1)</f>
        <v>41153.066400462965</v>
      </c>
      <c r="T2169" s="14">
        <f t="shared" si="67"/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8">
        <f t="shared" si="66"/>
        <v>1.215816111111111</v>
      </c>
      <c r="P2170" s="10">
        <f>ROUND(E2170/L2170,2)</f>
        <v>64.37</v>
      </c>
      <c r="Q2170" t="s">
        <v>8311</v>
      </c>
      <c r="R2170" t="s">
        <v>8310</v>
      </c>
      <c r="S2170" s="14">
        <f>(((J2170/60)/60)/24)+DATE(1970,1,1)</f>
        <v>42745.600243055553</v>
      </c>
      <c r="T2170" s="14">
        <f t="shared" si="67"/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8">
        <f t="shared" si="66"/>
        <v>1</v>
      </c>
      <c r="P2171" s="10">
        <f>ROUND(E2171/L2171,2)</f>
        <v>21.86</v>
      </c>
      <c r="Q2171" t="s">
        <v>8311</v>
      </c>
      <c r="R2171" t="s">
        <v>8310</v>
      </c>
      <c r="S2171" s="14">
        <f>(((J2171/60)/60)/24)+DATE(1970,1,1)</f>
        <v>42793.700821759259</v>
      </c>
      <c r="T2171" s="14">
        <f t="shared" si="67"/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8">
        <f t="shared" si="66"/>
        <v>1.8085714285714285</v>
      </c>
      <c r="P2172" s="10">
        <f>ROUND(E2172/L2172,2)</f>
        <v>33.32</v>
      </c>
      <c r="Q2172" t="s">
        <v>8311</v>
      </c>
      <c r="R2172" t="s">
        <v>8310</v>
      </c>
      <c r="S2172" s="14">
        <f>(((J2172/60)/60)/24)+DATE(1970,1,1)</f>
        <v>42198.750254629631</v>
      </c>
      <c r="T2172" s="14">
        <f t="shared" si="67"/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8">
        <f t="shared" si="66"/>
        <v>1.0607500000000001</v>
      </c>
      <c r="P2173" s="10">
        <f>ROUND(E2173/L2173,2)</f>
        <v>90.28</v>
      </c>
      <c r="Q2173" t="s">
        <v>8311</v>
      </c>
      <c r="R2173" t="s">
        <v>8310</v>
      </c>
      <c r="S2173" s="14">
        <f>(((J2173/60)/60)/24)+DATE(1970,1,1)</f>
        <v>42141.95711805555</v>
      </c>
      <c r="T2173" s="14">
        <f t="shared" si="67"/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8">
        <f t="shared" si="66"/>
        <v>1</v>
      </c>
      <c r="P2174" s="10">
        <f>ROUND(E2174/L2174,2)</f>
        <v>76.92</v>
      </c>
      <c r="Q2174" t="s">
        <v>8311</v>
      </c>
      <c r="R2174" t="s">
        <v>8310</v>
      </c>
      <c r="S2174" s="14">
        <f>(((J2174/60)/60)/24)+DATE(1970,1,1)</f>
        <v>42082.580092592587</v>
      </c>
      <c r="T2174" s="14">
        <f t="shared" si="67"/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8">
        <f t="shared" si="66"/>
        <v>1.2692857142857144</v>
      </c>
      <c r="P2175" s="10">
        <f>ROUND(E2175/L2175,2)</f>
        <v>59.23</v>
      </c>
      <c r="Q2175" t="s">
        <v>8311</v>
      </c>
      <c r="R2175" t="s">
        <v>8310</v>
      </c>
      <c r="S2175" s="14">
        <f>(((J2175/60)/60)/24)+DATE(1970,1,1)</f>
        <v>41495.692627314813</v>
      </c>
      <c r="T2175" s="14">
        <f t="shared" si="67"/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8">
        <f t="shared" si="66"/>
        <v>1.0297499999999999</v>
      </c>
      <c r="P2176" s="10">
        <f>ROUND(E2176/L2176,2)</f>
        <v>65.38</v>
      </c>
      <c r="Q2176" t="s">
        <v>8311</v>
      </c>
      <c r="R2176" t="s">
        <v>8310</v>
      </c>
      <c r="S2176" s="14">
        <f>(((J2176/60)/60)/24)+DATE(1970,1,1)</f>
        <v>42465.542905092589</v>
      </c>
      <c r="T2176" s="14">
        <f t="shared" si="67"/>
        <v>42495.542905092589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8">
        <f t="shared" si="66"/>
        <v>2.5</v>
      </c>
      <c r="P2177" s="10">
        <f>ROUND(E2177/L2177,2)</f>
        <v>67.31</v>
      </c>
      <c r="Q2177" t="s">
        <v>8311</v>
      </c>
      <c r="R2177" t="s">
        <v>8310</v>
      </c>
      <c r="S2177" s="14">
        <f>(((J2177/60)/60)/24)+DATE(1970,1,1)</f>
        <v>42565.009097222224</v>
      </c>
      <c r="T2177" s="14">
        <f t="shared" si="67"/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8">
        <f t="shared" si="66"/>
        <v>1.2602</v>
      </c>
      <c r="P2178" s="10">
        <f>ROUND(E2178/L2178,2)</f>
        <v>88.75</v>
      </c>
      <c r="Q2178" t="s">
        <v>8311</v>
      </c>
      <c r="R2178" t="s">
        <v>8310</v>
      </c>
      <c r="S2178" s="14">
        <f>(((J2178/60)/60)/24)+DATE(1970,1,1)</f>
        <v>42096.633206018523</v>
      </c>
      <c r="T2178" s="14">
        <f t="shared" si="67"/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8">
        <f t="shared" ref="O2179:O2242" si="68">E2179/D2179</f>
        <v>1.0012000000000001</v>
      </c>
      <c r="P2179" s="10">
        <f>ROUND(E2179/L2179,2)</f>
        <v>65.87</v>
      </c>
      <c r="Q2179" t="s">
        <v>8311</v>
      </c>
      <c r="R2179" t="s">
        <v>8310</v>
      </c>
      <c r="S2179" s="14">
        <f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8">
        <f t="shared" si="68"/>
        <v>1.3864000000000001</v>
      </c>
      <c r="P2180" s="10">
        <f>ROUND(E2180/L2180,2)</f>
        <v>40.35</v>
      </c>
      <c r="Q2180" t="s">
        <v>8311</v>
      </c>
      <c r="R2180" t="s">
        <v>8310</v>
      </c>
      <c r="S2180" s="14">
        <f>(((J2180/60)/60)/24)+DATE(1970,1,1)</f>
        <v>42723.63653935185</v>
      </c>
      <c r="T2180" s="14">
        <f t="shared" si="69"/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8">
        <f t="shared" si="68"/>
        <v>1.6140000000000001</v>
      </c>
      <c r="P2181" s="10">
        <f>ROUND(E2181/L2181,2)</f>
        <v>76.86</v>
      </c>
      <c r="Q2181" t="s">
        <v>8311</v>
      </c>
      <c r="R2181" t="s">
        <v>8310</v>
      </c>
      <c r="S2181" s="14">
        <f>(((J2181/60)/60)/24)+DATE(1970,1,1)</f>
        <v>42075.171203703707</v>
      </c>
      <c r="T2181" s="14">
        <f t="shared" si="69"/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8">
        <f t="shared" si="68"/>
        <v>1.071842</v>
      </c>
      <c r="P2182" s="10">
        <f>ROUND(E2182/L2182,2)</f>
        <v>68.709999999999994</v>
      </c>
      <c r="Q2182" t="s">
        <v>8311</v>
      </c>
      <c r="R2182" t="s">
        <v>8310</v>
      </c>
      <c r="S2182" s="14">
        <f>(((J2182/60)/60)/24)+DATE(1970,1,1)</f>
        <v>42279.669768518521</v>
      </c>
      <c r="T2182" s="14">
        <f t="shared" si="69"/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8">
        <f t="shared" si="68"/>
        <v>1.5309999999999999</v>
      </c>
      <c r="P2183" s="10">
        <f>ROUND(E2183/L2183,2)</f>
        <v>57.77</v>
      </c>
      <c r="Q2183" t="s">
        <v>8312</v>
      </c>
      <c r="R2183" t="s">
        <v>8351</v>
      </c>
      <c r="S2183" s="14">
        <f>(((J2183/60)/60)/24)+DATE(1970,1,1)</f>
        <v>42773.005243055552</v>
      </c>
      <c r="T2183" s="14">
        <f t="shared" si="69"/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8">
        <f t="shared" si="68"/>
        <v>5.2416666666666663</v>
      </c>
      <c r="P2184" s="10">
        <f>ROUND(E2184/L2184,2)</f>
        <v>44.17</v>
      </c>
      <c r="Q2184" t="s">
        <v>8312</v>
      </c>
      <c r="R2184" t="s">
        <v>8351</v>
      </c>
      <c r="S2184" s="14">
        <f>(((J2184/60)/60)/24)+DATE(1970,1,1)</f>
        <v>41879.900752314818</v>
      </c>
      <c r="T2184" s="14">
        <f t="shared" si="69"/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8">
        <f t="shared" si="68"/>
        <v>4.8927777777777779</v>
      </c>
      <c r="P2185" s="10">
        <f>ROUND(E2185/L2185,2)</f>
        <v>31.57</v>
      </c>
      <c r="Q2185" t="s">
        <v>8312</v>
      </c>
      <c r="R2185" t="s">
        <v>8351</v>
      </c>
      <c r="S2185" s="14">
        <f>(((J2185/60)/60)/24)+DATE(1970,1,1)</f>
        <v>42745.365474537044</v>
      </c>
      <c r="T2185" s="14">
        <f t="shared" si="69"/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8">
        <f t="shared" si="68"/>
        <v>2.8473999999999999</v>
      </c>
      <c r="P2186" s="10">
        <f>ROUND(E2186/L2186,2)</f>
        <v>107.05</v>
      </c>
      <c r="Q2186" t="s">
        <v>8312</v>
      </c>
      <c r="R2186" t="s">
        <v>8351</v>
      </c>
      <c r="S2186" s="14">
        <f>(((J2186/60)/60)/24)+DATE(1970,1,1)</f>
        <v>42380.690289351856</v>
      </c>
      <c r="T2186" s="14">
        <f t="shared" si="69"/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8">
        <f t="shared" si="68"/>
        <v>18.569700000000001</v>
      </c>
      <c r="P2187" s="10">
        <f>ROUND(E2187/L2187,2)</f>
        <v>149.03</v>
      </c>
      <c r="Q2187" t="s">
        <v>8312</v>
      </c>
      <c r="R2187" t="s">
        <v>8351</v>
      </c>
      <c r="S2187" s="14">
        <f>(((J2187/60)/60)/24)+DATE(1970,1,1)</f>
        <v>41319.349988425929</v>
      </c>
      <c r="T2187" s="14">
        <f t="shared" si="69"/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8">
        <f t="shared" si="68"/>
        <v>1.0967499999999999</v>
      </c>
      <c r="P2188" s="10">
        <f>ROUND(E2188/L2188,2)</f>
        <v>55.96</v>
      </c>
      <c r="Q2188" t="s">
        <v>8312</v>
      </c>
      <c r="R2188" t="s">
        <v>8351</v>
      </c>
      <c r="S2188" s="14">
        <f>(((J2188/60)/60)/24)+DATE(1970,1,1)</f>
        <v>42583.615081018521</v>
      </c>
      <c r="T2188" s="14">
        <f t="shared" si="69"/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8">
        <f t="shared" si="68"/>
        <v>10.146425000000001</v>
      </c>
      <c r="P2189" s="10">
        <f>ROUND(E2189/L2189,2)</f>
        <v>56.97</v>
      </c>
      <c r="Q2189" t="s">
        <v>8312</v>
      </c>
      <c r="R2189" t="s">
        <v>8351</v>
      </c>
      <c r="S2189" s="14">
        <f>(((J2189/60)/60)/24)+DATE(1970,1,1)</f>
        <v>42068.209097222221</v>
      </c>
      <c r="T2189" s="14">
        <f t="shared" si="69"/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8">
        <f t="shared" si="68"/>
        <v>4.1217692027666546</v>
      </c>
      <c r="P2190" s="10">
        <f>ROUND(E2190/L2190,2)</f>
        <v>44.06</v>
      </c>
      <c r="Q2190" t="s">
        <v>8312</v>
      </c>
      <c r="R2190" t="s">
        <v>8351</v>
      </c>
      <c r="S2190" s="14">
        <f>(((J2190/60)/60)/24)+DATE(1970,1,1)</f>
        <v>42633.586122685185</v>
      </c>
      <c r="T2190" s="14">
        <f t="shared" si="69"/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8">
        <f t="shared" si="68"/>
        <v>5.0324999999999998</v>
      </c>
      <c r="P2191" s="10">
        <f>ROUND(E2191/L2191,2)</f>
        <v>68.63</v>
      </c>
      <c r="Q2191" t="s">
        <v>8312</v>
      </c>
      <c r="R2191" t="s">
        <v>8351</v>
      </c>
      <c r="S2191" s="14">
        <f>(((J2191/60)/60)/24)+DATE(1970,1,1)</f>
        <v>42467.788194444445</v>
      </c>
      <c r="T2191" s="14">
        <f t="shared" si="69"/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8">
        <f t="shared" si="68"/>
        <v>1.8461052631578947</v>
      </c>
      <c r="P2192" s="10">
        <f>ROUND(E2192/L2192,2)</f>
        <v>65.319999999999993</v>
      </c>
      <c r="Q2192" t="s">
        <v>8312</v>
      </c>
      <c r="R2192" t="s">
        <v>8351</v>
      </c>
      <c r="S2192" s="14">
        <f>(((J2192/60)/60)/24)+DATE(1970,1,1)</f>
        <v>42417.625046296293</v>
      </c>
      <c r="T2192" s="14">
        <f t="shared" si="69"/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8">
        <f t="shared" si="68"/>
        <v>1.1973333333333334</v>
      </c>
      <c r="P2193" s="10">
        <f>ROUND(E2193/L2193,2)</f>
        <v>35.92</v>
      </c>
      <c r="Q2193" t="s">
        <v>8312</v>
      </c>
      <c r="R2193" t="s">
        <v>8351</v>
      </c>
      <c r="S2193" s="14">
        <f>(((J2193/60)/60)/24)+DATE(1970,1,1)</f>
        <v>42768.833645833336</v>
      </c>
      <c r="T2193" s="14">
        <f t="shared" si="69"/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8">
        <f t="shared" si="68"/>
        <v>10.812401666666668</v>
      </c>
      <c r="P2194" s="10">
        <f>ROUND(E2194/L2194,2)</f>
        <v>40.07</v>
      </c>
      <c r="Q2194" t="s">
        <v>8312</v>
      </c>
      <c r="R2194" t="s">
        <v>8351</v>
      </c>
      <c r="S2194" s="14">
        <f>(((J2194/60)/60)/24)+DATE(1970,1,1)</f>
        <v>42691.8512037037</v>
      </c>
      <c r="T2194" s="14">
        <f t="shared" si="69"/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8">
        <f t="shared" si="68"/>
        <v>4.5237333333333334</v>
      </c>
      <c r="P2195" s="10">
        <f>ROUND(E2195/L2195,2)</f>
        <v>75.650000000000006</v>
      </c>
      <c r="Q2195" t="s">
        <v>8312</v>
      </c>
      <c r="R2195" t="s">
        <v>8351</v>
      </c>
      <c r="S2195" s="14">
        <f>(((J2195/60)/60)/24)+DATE(1970,1,1)</f>
        <v>42664.405925925923</v>
      </c>
      <c r="T2195" s="14">
        <f t="shared" si="69"/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8">
        <f t="shared" si="68"/>
        <v>5.3737000000000004</v>
      </c>
      <c r="P2196" s="10">
        <f>ROUND(E2196/L2196,2)</f>
        <v>61.2</v>
      </c>
      <c r="Q2196" t="s">
        <v>8312</v>
      </c>
      <c r="R2196" t="s">
        <v>8351</v>
      </c>
      <c r="S2196" s="14">
        <f>(((J2196/60)/60)/24)+DATE(1970,1,1)</f>
        <v>42425.757986111115</v>
      </c>
      <c r="T2196" s="14">
        <f t="shared" si="69"/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8">
        <f t="shared" si="68"/>
        <v>1.2032608695652174</v>
      </c>
      <c r="P2197" s="10">
        <f>ROUND(E2197/L2197,2)</f>
        <v>48.13</v>
      </c>
      <c r="Q2197" t="s">
        <v>8312</v>
      </c>
      <c r="R2197" t="s">
        <v>8351</v>
      </c>
      <c r="S2197" s="14">
        <f>(((J2197/60)/60)/24)+DATE(1970,1,1)</f>
        <v>42197.771990740745</v>
      </c>
      <c r="T2197" s="14">
        <f t="shared" si="69"/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8">
        <f t="shared" si="68"/>
        <v>1.1383571428571428</v>
      </c>
      <c r="P2198" s="10">
        <f>ROUND(E2198/L2198,2)</f>
        <v>68.11</v>
      </c>
      <c r="Q2198" t="s">
        <v>8312</v>
      </c>
      <c r="R2198" t="s">
        <v>8351</v>
      </c>
      <c r="S2198" s="14">
        <f>(((J2198/60)/60)/24)+DATE(1970,1,1)</f>
        <v>42675.487291666665</v>
      </c>
      <c r="T2198" s="14">
        <f t="shared" si="69"/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8">
        <f t="shared" si="68"/>
        <v>9.5103109999999997</v>
      </c>
      <c r="P2199" s="10">
        <f>ROUND(E2199/L2199,2)</f>
        <v>65.89</v>
      </c>
      <c r="Q2199" t="s">
        <v>8312</v>
      </c>
      <c r="R2199" t="s">
        <v>8351</v>
      </c>
      <c r="S2199" s="14">
        <f>(((J2199/60)/60)/24)+DATE(1970,1,1)</f>
        <v>42033.584016203706</v>
      </c>
      <c r="T2199" s="14">
        <f t="shared" si="69"/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8">
        <f t="shared" si="68"/>
        <v>1.3289249999999999</v>
      </c>
      <c r="P2200" s="10">
        <f>ROUND(E2200/L2200,2)</f>
        <v>81.650000000000006</v>
      </c>
      <c r="Q2200" t="s">
        <v>8312</v>
      </c>
      <c r="R2200" t="s">
        <v>8351</v>
      </c>
      <c r="S2200" s="14">
        <f>(((J2200/60)/60)/24)+DATE(1970,1,1)</f>
        <v>42292.513888888891</v>
      </c>
      <c r="T2200" s="14">
        <f t="shared" si="69"/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8">
        <f t="shared" si="68"/>
        <v>1.4697777777777778</v>
      </c>
      <c r="P2201" s="10">
        <f>ROUND(E2201/L2201,2)</f>
        <v>52.7</v>
      </c>
      <c r="Q2201" t="s">
        <v>8312</v>
      </c>
      <c r="R2201" t="s">
        <v>8351</v>
      </c>
      <c r="S2201" s="14">
        <f>(((J2201/60)/60)/24)+DATE(1970,1,1)</f>
        <v>42262.416643518518</v>
      </c>
      <c r="T2201" s="14">
        <f t="shared" si="69"/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8">
        <f t="shared" si="68"/>
        <v>5.4215</v>
      </c>
      <c r="P2202" s="10">
        <f>ROUND(E2202/L2202,2)</f>
        <v>41.23</v>
      </c>
      <c r="Q2202" t="s">
        <v>8312</v>
      </c>
      <c r="R2202" t="s">
        <v>8351</v>
      </c>
      <c r="S2202" s="14">
        <f>(((J2202/60)/60)/24)+DATE(1970,1,1)</f>
        <v>42163.625787037032</v>
      </c>
      <c r="T2202" s="14">
        <f t="shared" si="69"/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8">
        <f t="shared" si="68"/>
        <v>3.8271818181818182</v>
      </c>
      <c r="P2203" s="10">
        <f>ROUND(E2203/L2203,2)</f>
        <v>15.04</v>
      </c>
      <c r="Q2203" t="s">
        <v>8311</v>
      </c>
      <c r="R2203" t="s">
        <v>8331</v>
      </c>
      <c r="S2203" s="14">
        <f>(((J2203/60)/60)/24)+DATE(1970,1,1)</f>
        <v>41276.846817129634</v>
      </c>
      <c r="T2203" s="14">
        <f t="shared" si="69"/>
        <v>41290.846817129634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8">
        <f t="shared" si="68"/>
        <v>7.0418124999999998</v>
      </c>
      <c r="P2204" s="10">
        <f>ROUND(E2204/L2204,2)</f>
        <v>39.07</v>
      </c>
      <c r="Q2204" t="s">
        <v>8311</v>
      </c>
      <c r="R2204" t="s">
        <v>8331</v>
      </c>
      <c r="S2204" s="14">
        <f>(((J2204/60)/60)/24)+DATE(1970,1,1)</f>
        <v>41184.849166666667</v>
      </c>
      <c r="T2204" s="14">
        <f t="shared" si="69"/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8">
        <f t="shared" si="68"/>
        <v>1.0954999999999999</v>
      </c>
      <c r="P2205" s="10">
        <f>ROUND(E2205/L2205,2)</f>
        <v>43.82</v>
      </c>
      <c r="Q2205" t="s">
        <v>8311</v>
      </c>
      <c r="R2205" t="s">
        <v>8331</v>
      </c>
      <c r="S2205" s="14">
        <f>(((J2205/60)/60)/24)+DATE(1970,1,1)</f>
        <v>42241.85974537037</v>
      </c>
      <c r="T2205" s="14">
        <f t="shared" si="69"/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8">
        <f t="shared" si="68"/>
        <v>1.3286666666666667</v>
      </c>
      <c r="P2206" s="10">
        <f>ROUND(E2206/L2206,2)</f>
        <v>27.3</v>
      </c>
      <c r="Q2206" t="s">
        <v>8311</v>
      </c>
      <c r="R2206" t="s">
        <v>8331</v>
      </c>
      <c r="S2206" s="14">
        <f>(((J2206/60)/60)/24)+DATE(1970,1,1)</f>
        <v>41312.311562499999</v>
      </c>
      <c r="T2206" s="14">
        <f t="shared" si="69"/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8">
        <f t="shared" si="68"/>
        <v>1.52</v>
      </c>
      <c r="P2207" s="10">
        <f>ROUND(E2207/L2207,2)</f>
        <v>42.22</v>
      </c>
      <c r="Q2207" t="s">
        <v>8311</v>
      </c>
      <c r="R2207" t="s">
        <v>8331</v>
      </c>
      <c r="S2207" s="14">
        <f>(((J2207/60)/60)/24)+DATE(1970,1,1)</f>
        <v>41031.82163194444</v>
      </c>
      <c r="T2207" s="14">
        <f t="shared" si="69"/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8">
        <f t="shared" si="68"/>
        <v>1.0272727272727273</v>
      </c>
      <c r="P2208" s="10">
        <f>ROUND(E2208/L2208,2)</f>
        <v>33.24</v>
      </c>
      <c r="Q2208" t="s">
        <v>8311</v>
      </c>
      <c r="R2208" t="s">
        <v>8331</v>
      </c>
      <c r="S2208" s="14">
        <f>(((J2208/60)/60)/24)+DATE(1970,1,1)</f>
        <v>40997.257222222222</v>
      </c>
      <c r="T2208" s="14">
        <f t="shared" si="69"/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8">
        <f t="shared" si="68"/>
        <v>1</v>
      </c>
      <c r="P2209" s="10">
        <f>ROUND(E2209/L2209,2)</f>
        <v>285.70999999999998</v>
      </c>
      <c r="Q2209" t="s">
        <v>8311</v>
      </c>
      <c r="R2209" t="s">
        <v>8331</v>
      </c>
      <c r="S2209" s="14">
        <f>(((J2209/60)/60)/24)+DATE(1970,1,1)</f>
        <v>41564.194131944445</v>
      </c>
      <c r="T2209" s="14">
        <f t="shared" si="69"/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8">
        <f t="shared" si="68"/>
        <v>1.016</v>
      </c>
      <c r="P2210" s="10">
        <f>ROUND(E2210/L2210,2)</f>
        <v>42.33</v>
      </c>
      <c r="Q2210" t="s">
        <v>8311</v>
      </c>
      <c r="R2210" t="s">
        <v>8331</v>
      </c>
      <c r="S2210" s="14">
        <f>(((J2210/60)/60)/24)+DATE(1970,1,1)</f>
        <v>40946.882245370369</v>
      </c>
      <c r="T2210" s="14">
        <f t="shared" si="69"/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8">
        <f t="shared" si="68"/>
        <v>1.508</v>
      </c>
      <c r="P2211" s="10">
        <f>ROUND(E2211/L2211,2)</f>
        <v>50.27</v>
      </c>
      <c r="Q2211" t="s">
        <v>8311</v>
      </c>
      <c r="R2211" t="s">
        <v>8331</v>
      </c>
      <c r="S2211" s="14">
        <f>(((J2211/60)/60)/24)+DATE(1970,1,1)</f>
        <v>41732.479675925926</v>
      </c>
      <c r="T2211" s="14">
        <f t="shared" si="69"/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8">
        <f t="shared" si="68"/>
        <v>1.11425</v>
      </c>
      <c r="P2212" s="10">
        <f>ROUND(E2212/L2212,2)</f>
        <v>61.9</v>
      </c>
      <c r="Q2212" t="s">
        <v>8311</v>
      </c>
      <c r="R2212" t="s">
        <v>8331</v>
      </c>
      <c r="S2212" s="14">
        <f>(((J2212/60)/60)/24)+DATE(1970,1,1)</f>
        <v>40956.066087962965</v>
      </c>
      <c r="T2212" s="14">
        <f t="shared" si="69"/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8">
        <f t="shared" si="68"/>
        <v>1.956</v>
      </c>
      <c r="P2213" s="10">
        <f>ROUND(E2213/L2213,2)</f>
        <v>40.75</v>
      </c>
      <c r="Q2213" t="s">
        <v>8311</v>
      </c>
      <c r="R2213" t="s">
        <v>8331</v>
      </c>
      <c r="S2213" s="14">
        <f>(((J2213/60)/60)/24)+DATE(1970,1,1)</f>
        <v>41716.785011574073</v>
      </c>
      <c r="T2213" s="14">
        <f t="shared" si="69"/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8">
        <f t="shared" si="68"/>
        <v>1.1438333333333333</v>
      </c>
      <c r="P2214" s="10">
        <f>ROUND(E2214/L2214,2)</f>
        <v>55.8</v>
      </c>
      <c r="Q2214" t="s">
        <v>8311</v>
      </c>
      <c r="R2214" t="s">
        <v>8331</v>
      </c>
      <c r="S2214" s="14">
        <f>(((J2214/60)/60)/24)+DATE(1970,1,1)</f>
        <v>41548.747418981482</v>
      </c>
      <c r="T2214" s="14">
        <f t="shared" si="69"/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8">
        <f t="shared" si="68"/>
        <v>2</v>
      </c>
      <c r="P2215" s="10">
        <f>ROUND(E2215/L2215,2)</f>
        <v>10</v>
      </c>
      <c r="Q2215" t="s">
        <v>8311</v>
      </c>
      <c r="R2215" t="s">
        <v>8331</v>
      </c>
      <c r="S2215" s="14">
        <f>(((J2215/60)/60)/24)+DATE(1970,1,1)</f>
        <v>42109.826145833329</v>
      </c>
      <c r="T2215" s="14">
        <f t="shared" si="69"/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8">
        <f t="shared" si="68"/>
        <v>2.9250166666666666</v>
      </c>
      <c r="P2216" s="10">
        <f>ROUND(E2216/L2216,2)</f>
        <v>73.13</v>
      </c>
      <c r="Q2216" t="s">
        <v>8311</v>
      </c>
      <c r="R2216" t="s">
        <v>8331</v>
      </c>
      <c r="S2216" s="14">
        <f>(((J2216/60)/60)/24)+DATE(1970,1,1)</f>
        <v>41646.792222222226</v>
      </c>
      <c r="T2216" s="14">
        <f t="shared" si="69"/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8">
        <f t="shared" si="68"/>
        <v>1.5636363636363637</v>
      </c>
      <c r="P2217" s="10">
        <f>ROUND(E2217/L2217,2)</f>
        <v>26.06</v>
      </c>
      <c r="Q2217" t="s">
        <v>8311</v>
      </c>
      <c r="R2217" t="s">
        <v>8331</v>
      </c>
      <c r="S2217" s="14">
        <f>(((J2217/60)/60)/24)+DATE(1970,1,1)</f>
        <v>40958.717268518521</v>
      </c>
      <c r="T2217" s="14">
        <f t="shared" si="69"/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8">
        <f t="shared" si="68"/>
        <v>1.0566666666666666</v>
      </c>
      <c r="P2218" s="10">
        <f>ROUND(E2218/L2218,2)</f>
        <v>22.64</v>
      </c>
      <c r="Q2218" t="s">
        <v>8311</v>
      </c>
      <c r="R2218" t="s">
        <v>8331</v>
      </c>
      <c r="S2218" s="14">
        <f>(((J2218/60)/60)/24)+DATE(1970,1,1)</f>
        <v>42194.751678240747</v>
      </c>
      <c r="T2218" s="14">
        <f t="shared" si="69"/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8">
        <f t="shared" si="68"/>
        <v>1.0119047619047619</v>
      </c>
      <c r="P2219" s="10">
        <f>ROUND(E2219/L2219,2)</f>
        <v>47.22</v>
      </c>
      <c r="Q2219" t="s">
        <v>8311</v>
      </c>
      <c r="R2219" t="s">
        <v>8331</v>
      </c>
      <c r="S2219" s="14">
        <f>(((J2219/60)/60)/24)+DATE(1970,1,1)</f>
        <v>42299.776770833334</v>
      </c>
      <c r="T2219" s="14">
        <f t="shared" si="69"/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8">
        <f t="shared" si="68"/>
        <v>1.2283299999999999</v>
      </c>
      <c r="P2220" s="10">
        <f>ROUND(E2220/L2220,2)</f>
        <v>32.32</v>
      </c>
      <c r="Q2220" t="s">
        <v>8311</v>
      </c>
      <c r="R2220" t="s">
        <v>8331</v>
      </c>
      <c r="S2220" s="14">
        <f>(((J2220/60)/60)/24)+DATE(1970,1,1)</f>
        <v>41127.812303240738</v>
      </c>
      <c r="T2220" s="14">
        <f t="shared" si="69"/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8">
        <f t="shared" si="68"/>
        <v>1.0149999999999999</v>
      </c>
      <c r="P2221" s="10">
        <f>ROUND(E2221/L2221,2)</f>
        <v>53.42</v>
      </c>
      <c r="Q2221" t="s">
        <v>8311</v>
      </c>
      <c r="R2221" t="s">
        <v>8331</v>
      </c>
      <c r="S2221" s="14">
        <f>(((J2221/60)/60)/24)+DATE(1970,1,1)</f>
        <v>42205.718888888892</v>
      </c>
      <c r="T2221" s="14">
        <f t="shared" si="69"/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8">
        <f t="shared" si="68"/>
        <v>1.0114285714285713</v>
      </c>
      <c r="P2222" s="10">
        <f>ROUND(E2222/L2222,2)</f>
        <v>51.3</v>
      </c>
      <c r="Q2222" t="s">
        <v>8311</v>
      </c>
      <c r="R2222" t="s">
        <v>8331</v>
      </c>
      <c r="S2222" s="14">
        <f>(((J2222/60)/60)/24)+DATE(1970,1,1)</f>
        <v>41452.060601851852</v>
      </c>
      <c r="T2222" s="14">
        <f t="shared" si="69"/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8">
        <f t="shared" si="68"/>
        <v>1.0811999999999999</v>
      </c>
      <c r="P2223" s="10">
        <f>ROUND(E2223/L2223,2)</f>
        <v>37.200000000000003</v>
      </c>
      <c r="Q2223" t="s">
        <v>8312</v>
      </c>
      <c r="R2223" t="s">
        <v>8351</v>
      </c>
      <c r="S2223" s="14">
        <f>(((J2223/60)/60)/24)+DATE(1970,1,1)</f>
        <v>42452.666770833333</v>
      </c>
      <c r="T2223" s="14">
        <f t="shared" si="69"/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8">
        <f t="shared" si="68"/>
        <v>1.6259999999999999</v>
      </c>
      <c r="P2224" s="10">
        <f>ROUND(E2224/L2224,2)</f>
        <v>27.1</v>
      </c>
      <c r="Q2224" t="s">
        <v>8312</v>
      </c>
      <c r="R2224" t="s">
        <v>8351</v>
      </c>
      <c r="S2224" s="14">
        <f>(((J2224/60)/60)/24)+DATE(1970,1,1)</f>
        <v>40906.787581018521</v>
      </c>
      <c r="T2224" s="14">
        <f t="shared" si="69"/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8">
        <f t="shared" si="68"/>
        <v>1.0580000000000001</v>
      </c>
      <c r="P2225" s="10">
        <f>ROUND(E2225/L2225,2)</f>
        <v>206.31</v>
      </c>
      <c r="Q2225" t="s">
        <v>8312</v>
      </c>
      <c r="R2225" t="s">
        <v>8351</v>
      </c>
      <c r="S2225" s="14">
        <f>(((J2225/60)/60)/24)+DATE(1970,1,1)</f>
        <v>42152.640833333338</v>
      </c>
      <c r="T2225" s="14">
        <f t="shared" si="69"/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8">
        <f t="shared" si="68"/>
        <v>2.4315000000000002</v>
      </c>
      <c r="P2226" s="10">
        <f>ROUND(E2226/L2226,2)</f>
        <v>82.15</v>
      </c>
      <c r="Q2226" t="s">
        <v>8312</v>
      </c>
      <c r="R2226" t="s">
        <v>8351</v>
      </c>
      <c r="S2226" s="14">
        <f>(((J2226/60)/60)/24)+DATE(1970,1,1)</f>
        <v>42644.667534722219</v>
      </c>
      <c r="T2226" s="14">
        <f t="shared" si="69"/>
        <v>42672.791666666672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8">
        <f t="shared" si="68"/>
        <v>9.4483338095238096</v>
      </c>
      <c r="P2227" s="10">
        <f>ROUND(E2227/L2227,2)</f>
        <v>164.8</v>
      </c>
      <c r="Q2227" t="s">
        <v>8312</v>
      </c>
      <c r="R2227" t="s">
        <v>8351</v>
      </c>
      <c r="S2227" s="14">
        <f>(((J2227/60)/60)/24)+DATE(1970,1,1)</f>
        <v>41873.79184027778</v>
      </c>
      <c r="T2227" s="14">
        <f t="shared" si="69"/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8">
        <f t="shared" si="68"/>
        <v>1.0846283333333333</v>
      </c>
      <c r="P2228" s="10">
        <f>ROUND(E2228/L2228,2)</f>
        <v>60.82</v>
      </c>
      <c r="Q2228" t="s">
        <v>8312</v>
      </c>
      <c r="R2228" t="s">
        <v>8351</v>
      </c>
      <c r="S2228" s="14">
        <f>(((J2228/60)/60)/24)+DATE(1970,1,1)</f>
        <v>42381.79886574074</v>
      </c>
      <c r="T2228" s="14">
        <f t="shared" si="69"/>
        <v>42412.207638888889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8">
        <f t="shared" si="68"/>
        <v>1.5737692307692308</v>
      </c>
      <c r="P2229" s="10">
        <f>ROUND(E2229/L2229,2)</f>
        <v>67.97</v>
      </c>
      <c r="Q2229" t="s">
        <v>8312</v>
      </c>
      <c r="R2229" t="s">
        <v>8351</v>
      </c>
      <c r="S2229" s="14">
        <f>(((J2229/60)/60)/24)+DATE(1970,1,1)</f>
        <v>41561.807349537034</v>
      </c>
      <c r="T2229" s="14">
        <f t="shared" si="69"/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8">
        <f t="shared" si="68"/>
        <v>11.744899999999999</v>
      </c>
      <c r="P2230" s="10">
        <f>ROUND(E2230/L2230,2)</f>
        <v>81.56</v>
      </c>
      <c r="Q2230" t="s">
        <v>8312</v>
      </c>
      <c r="R2230" t="s">
        <v>8351</v>
      </c>
      <c r="S2230" s="14">
        <f>(((J2230/60)/60)/24)+DATE(1970,1,1)</f>
        <v>42202.278194444443</v>
      </c>
      <c r="T2230" s="14">
        <f t="shared" si="69"/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8">
        <f t="shared" si="68"/>
        <v>1.7104755366949576</v>
      </c>
      <c r="P2231" s="10">
        <f>ROUND(E2231/L2231,2)</f>
        <v>25.43</v>
      </c>
      <c r="Q2231" t="s">
        <v>8312</v>
      </c>
      <c r="R2231" t="s">
        <v>8351</v>
      </c>
      <c r="S2231" s="14">
        <f>(((J2231/60)/60)/24)+DATE(1970,1,1)</f>
        <v>41484.664247685185</v>
      </c>
      <c r="T2231" s="14">
        <f t="shared" si="69"/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8">
        <f t="shared" si="68"/>
        <v>1.2595294117647058</v>
      </c>
      <c r="P2232" s="10">
        <f>ROUND(E2232/L2232,2)</f>
        <v>21.5</v>
      </c>
      <c r="Q2232" t="s">
        <v>8312</v>
      </c>
      <c r="R2232" t="s">
        <v>8351</v>
      </c>
      <c r="S2232" s="14">
        <f>(((J2232/60)/60)/24)+DATE(1970,1,1)</f>
        <v>41724.881099537037</v>
      </c>
      <c r="T2232" s="14">
        <f t="shared" si="69"/>
        <v>41754.881099537037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8">
        <f t="shared" si="68"/>
        <v>12.121296000000001</v>
      </c>
      <c r="P2233" s="10">
        <f>ROUND(E2233/L2233,2)</f>
        <v>27.23</v>
      </c>
      <c r="Q2233" t="s">
        <v>8312</v>
      </c>
      <c r="R2233" t="s">
        <v>8351</v>
      </c>
      <c r="S2233" s="14">
        <f>(((J2233/60)/60)/24)+DATE(1970,1,1)</f>
        <v>41423.910891203705</v>
      </c>
      <c r="T2233" s="14">
        <f t="shared" si="69"/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8">
        <f t="shared" si="68"/>
        <v>4.9580000000000002</v>
      </c>
      <c r="P2234" s="10">
        <f>ROUND(E2234/L2234,2)</f>
        <v>25.09</v>
      </c>
      <c r="Q2234" t="s">
        <v>8312</v>
      </c>
      <c r="R2234" t="s">
        <v>8351</v>
      </c>
      <c r="S2234" s="14">
        <f>(((J2234/60)/60)/24)+DATE(1970,1,1)</f>
        <v>41806.794074074074</v>
      </c>
      <c r="T2234" s="14">
        <f t="shared" si="69"/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8">
        <f t="shared" si="68"/>
        <v>3.3203999999999998</v>
      </c>
      <c r="P2235" s="10">
        <f>ROUND(E2235/L2235,2)</f>
        <v>21.23</v>
      </c>
      <c r="Q2235" t="s">
        <v>8312</v>
      </c>
      <c r="R2235" t="s">
        <v>8351</v>
      </c>
      <c r="S2235" s="14">
        <f>(((J2235/60)/60)/24)+DATE(1970,1,1)</f>
        <v>42331.378923611104</v>
      </c>
      <c r="T2235" s="14">
        <f t="shared" si="69"/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8">
        <f t="shared" si="68"/>
        <v>11.65</v>
      </c>
      <c r="P2236" s="10">
        <f>ROUND(E2236/L2236,2)</f>
        <v>41.61</v>
      </c>
      <c r="Q2236" t="s">
        <v>8312</v>
      </c>
      <c r="R2236" t="s">
        <v>8351</v>
      </c>
      <c r="S2236" s="14">
        <f>(((J2236/60)/60)/24)+DATE(1970,1,1)</f>
        <v>42710.824618055558</v>
      </c>
      <c r="T2236" s="14">
        <f t="shared" si="69"/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8">
        <f t="shared" si="68"/>
        <v>1.5331538461538461</v>
      </c>
      <c r="P2237" s="10">
        <f>ROUND(E2237/L2237,2)</f>
        <v>135.59</v>
      </c>
      <c r="Q2237" t="s">
        <v>8312</v>
      </c>
      <c r="R2237" t="s">
        <v>8351</v>
      </c>
      <c r="S2237" s="14">
        <f>(((J2237/60)/60)/24)+DATE(1970,1,1)</f>
        <v>42062.022118055553</v>
      </c>
      <c r="T2237" s="14">
        <f t="shared" si="69"/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8">
        <f t="shared" si="68"/>
        <v>5.3710714285714287</v>
      </c>
      <c r="P2238" s="10">
        <f>ROUND(E2238/L2238,2)</f>
        <v>22.12</v>
      </c>
      <c r="Q2238" t="s">
        <v>8312</v>
      </c>
      <c r="R2238" t="s">
        <v>8351</v>
      </c>
      <c r="S2238" s="14">
        <f>(((J2238/60)/60)/24)+DATE(1970,1,1)</f>
        <v>42371.617164351846</v>
      </c>
      <c r="T2238" s="14">
        <f t="shared" si="69"/>
        <v>42401.617164351846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8">
        <f t="shared" si="68"/>
        <v>3.5292777777777777</v>
      </c>
      <c r="P2239" s="10">
        <f>ROUND(E2239/L2239,2)</f>
        <v>64.63</v>
      </c>
      <c r="Q2239" t="s">
        <v>8312</v>
      </c>
      <c r="R2239" t="s">
        <v>8351</v>
      </c>
      <c r="S2239" s="14">
        <f>(((J2239/60)/60)/24)+DATE(1970,1,1)</f>
        <v>41915.003275462965</v>
      </c>
      <c r="T2239" s="14">
        <f t="shared" si="69"/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8">
        <f t="shared" si="68"/>
        <v>1.3740000000000001</v>
      </c>
      <c r="P2240" s="10">
        <f>ROUND(E2240/L2240,2)</f>
        <v>69.569999999999993</v>
      </c>
      <c r="Q2240" t="s">
        <v>8312</v>
      </c>
      <c r="R2240" t="s">
        <v>8351</v>
      </c>
      <c r="S2240" s="14">
        <f>(((J2240/60)/60)/24)+DATE(1970,1,1)</f>
        <v>42774.621712962966</v>
      </c>
      <c r="T2240" s="14">
        <f t="shared" si="69"/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8">
        <f t="shared" si="68"/>
        <v>1.2802667999999999</v>
      </c>
      <c r="P2241" s="10">
        <f>ROUND(E2241/L2241,2)</f>
        <v>75.13</v>
      </c>
      <c r="Q2241" t="s">
        <v>8312</v>
      </c>
      <c r="R2241" t="s">
        <v>8351</v>
      </c>
      <c r="S2241" s="14">
        <f>(((J2241/60)/60)/24)+DATE(1970,1,1)</f>
        <v>41572.958495370374</v>
      </c>
      <c r="T2241" s="14">
        <f t="shared" si="69"/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8">
        <f t="shared" si="68"/>
        <v>2.7067999999999999</v>
      </c>
      <c r="P2242" s="10">
        <f>ROUND(E2242/L2242,2)</f>
        <v>140.97999999999999</v>
      </c>
      <c r="Q2242" t="s">
        <v>8312</v>
      </c>
      <c r="R2242" t="s">
        <v>8351</v>
      </c>
      <c r="S2242" s="14">
        <f>(((J2242/60)/60)/24)+DATE(1970,1,1)</f>
        <v>42452.825740740736</v>
      </c>
      <c r="T2242" s="14">
        <f t="shared" si="69"/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8">
        <f t="shared" ref="O2243:O2306" si="70">E2243/D2243</f>
        <v>8.0640000000000001</v>
      </c>
      <c r="P2243" s="10">
        <f>ROUND(E2243/L2243,2)</f>
        <v>49.47</v>
      </c>
      <c r="Q2243" t="s">
        <v>8312</v>
      </c>
      <c r="R2243" t="s">
        <v>8351</v>
      </c>
      <c r="S2243" s="14">
        <f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8">
        <f t="shared" si="70"/>
        <v>13.600976000000001</v>
      </c>
      <c r="P2244" s="10">
        <f>ROUND(E2244/L2244,2)</f>
        <v>53.87</v>
      </c>
      <c r="Q2244" t="s">
        <v>8312</v>
      </c>
      <c r="R2244" t="s">
        <v>8351</v>
      </c>
      <c r="S2244" s="14">
        <f>(((J2244/60)/60)/24)+DATE(1970,1,1)</f>
        <v>41569.575613425928</v>
      </c>
      <c r="T2244" s="14">
        <f t="shared" si="71"/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8">
        <f t="shared" si="70"/>
        <v>9302.5</v>
      </c>
      <c r="P2245" s="10">
        <f>ROUND(E2245/L2245,2)</f>
        <v>4.57</v>
      </c>
      <c r="Q2245" t="s">
        <v>8312</v>
      </c>
      <c r="R2245" t="s">
        <v>8351</v>
      </c>
      <c r="S2245" s="14">
        <f>(((J2245/60)/60)/24)+DATE(1970,1,1)</f>
        <v>42800.751041666663</v>
      </c>
      <c r="T2245" s="14">
        <f t="shared" si="71"/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8">
        <f t="shared" si="70"/>
        <v>3.7702</v>
      </c>
      <c r="P2246" s="10">
        <f>ROUND(E2246/L2246,2)</f>
        <v>65</v>
      </c>
      <c r="Q2246" t="s">
        <v>8312</v>
      </c>
      <c r="R2246" t="s">
        <v>8351</v>
      </c>
      <c r="S2246" s="14">
        <f>(((J2246/60)/60)/24)+DATE(1970,1,1)</f>
        <v>42647.818819444445</v>
      </c>
      <c r="T2246" s="14">
        <f t="shared" si="71"/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8">
        <f t="shared" si="70"/>
        <v>26.47025</v>
      </c>
      <c r="P2247" s="10">
        <f>ROUND(E2247/L2247,2)</f>
        <v>53.48</v>
      </c>
      <c r="Q2247" t="s">
        <v>8312</v>
      </c>
      <c r="R2247" t="s">
        <v>8351</v>
      </c>
      <c r="S2247" s="14">
        <f>(((J2247/60)/60)/24)+DATE(1970,1,1)</f>
        <v>41660.708530092597</v>
      </c>
      <c r="T2247" s="14">
        <f t="shared" si="71"/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8">
        <f t="shared" si="70"/>
        <v>1.0012000000000001</v>
      </c>
      <c r="P2248" s="10">
        <f>ROUND(E2248/L2248,2)</f>
        <v>43.91</v>
      </c>
      <c r="Q2248" t="s">
        <v>8312</v>
      </c>
      <c r="R2248" t="s">
        <v>8351</v>
      </c>
      <c r="S2248" s="14">
        <f>(((J2248/60)/60)/24)+DATE(1970,1,1)</f>
        <v>42221.79178240741</v>
      </c>
      <c r="T2248" s="14">
        <f t="shared" si="71"/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8">
        <f t="shared" si="70"/>
        <v>1.0445405405405406</v>
      </c>
      <c r="P2249" s="10">
        <f>ROUND(E2249/L2249,2)</f>
        <v>50.85</v>
      </c>
      <c r="Q2249" t="s">
        <v>8312</v>
      </c>
      <c r="R2249" t="s">
        <v>8351</v>
      </c>
      <c r="S2249" s="14">
        <f>(((J2249/60)/60)/24)+DATE(1970,1,1)</f>
        <v>42200.666261574079</v>
      </c>
      <c r="T2249" s="14">
        <f t="shared" si="71"/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8">
        <f t="shared" si="70"/>
        <v>1.0721428571428571</v>
      </c>
      <c r="P2250" s="10">
        <f>ROUND(E2250/L2250,2)</f>
        <v>58.63</v>
      </c>
      <c r="Q2250" t="s">
        <v>8312</v>
      </c>
      <c r="R2250" t="s">
        <v>8351</v>
      </c>
      <c r="S2250" s="14">
        <f>(((J2250/60)/60)/24)+DATE(1970,1,1)</f>
        <v>42688.875902777778</v>
      </c>
      <c r="T2250" s="14">
        <f t="shared" si="71"/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8">
        <f t="shared" si="70"/>
        <v>1.6877142857142857</v>
      </c>
      <c r="P2251" s="10">
        <f>ROUND(E2251/L2251,2)</f>
        <v>32.82</v>
      </c>
      <c r="Q2251" t="s">
        <v>8312</v>
      </c>
      <c r="R2251" t="s">
        <v>8351</v>
      </c>
      <c r="S2251" s="14">
        <f>(((J2251/60)/60)/24)+DATE(1970,1,1)</f>
        <v>41336.703298611108</v>
      </c>
      <c r="T2251" s="14">
        <f t="shared" si="71"/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8">
        <f t="shared" si="70"/>
        <v>9.7511200000000002</v>
      </c>
      <c r="P2252" s="10">
        <f>ROUND(E2252/L2252,2)</f>
        <v>426.93</v>
      </c>
      <c r="Q2252" t="s">
        <v>8312</v>
      </c>
      <c r="R2252" t="s">
        <v>8351</v>
      </c>
      <c r="S2252" s="14">
        <f>(((J2252/60)/60)/24)+DATE(1970,1,1)</f>
        <v>42677.005474537036</v>
      </c>
      <c r="T2252" s="14">
        <f t="shared" si="71"/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8">
        <f t="shared" si="70"/>
        <v>1.3444929411764706</v>
      </c>
      <c r="P2253" s="10">
        <f>ROUND(E2253/L2253,2)</f>
        <v>23.81</v>
      </c>
      <c r="Q2253" t="s">
        <v>8312</v>
      </c>
      <c r="R2253" t="s">
        <v>8351</v>
      </c>
      <c r="S2253" s="14">
        <f>(((J2253/60)/60)/24)+DATE(1970,1,1)</f>
        <v>41846.34579861111</v>
      </c>
      <c r="T2253" s="14">
        <f t="shared" si="71"/>
        <v>41867.34579861111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8">
        <f t="shared" si="70"/>
        <v>2.722777777777778</v>
      </c>
      <c r="P2254" s="10">
        <f>ROUND(E2254/L2254,2)</f>
        <v>98.41</v>
      </c>
      <c r="Q2254" t="s">
        <v>8312</v>
      </c>
      <c r="R2254" t="s">
        <v>8351</v>
      </c>
      <c r="S2254" s="14">
        <f>(((J2254/60)/60)/24)+DATE(1970,1,1)</f>
        <v>42573.327986111108</v>
      </c>
      <c r="T2254" s="14">
        <f t="shared" si="71"/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8">
        <f t="shared" si="70"/>
        <v>1.1268750000000001</v>
      </c>
      <c r="P2255" s="10">
        <f>ROUND(E2255/L2255,2)</f>
        <v>107.32</v>
      </c>
      <c r="Q2255" t="s">
        <v>8312</v>
      </c>
      <c r="R2255" t="s">
        <v>8351</v>
      </c>
      <c r="S2255" s="14">
        <f>(((J2255/60)/60)/24)+DATE(1970,1,1)</f>
        <v>42296.631331018521</v>
      </c>
      <c r="T2255" s="14">
        <f t="shared" si="71"/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8">
        <f t="shared" si="70"/>
        <v>4.5979999999999999</v>
      </c>
      <c r="P2256" s="10">
        <f>ROUND(E2256/L2256,2)</f>
        <v>11.67</v>
      </c>
      <c r="Q2256" t="s">
        <v>8312</v>
      </c>
      <c r="R2256" t="s">
        <v>8351</v>
      </c>
      <c r="S2256" s="14">
        <f>(((J2256/60)/60)/24)+DATE(1970,1,1)</f>
        <v>42752.647777777776</v>
      </c>
      <c r="T2256" s="14">
        <f t="shared" si="71"/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8">
        <f t="shared" si="70"/>
        <v>2.8665822784810127</v>
      </c>
      <c r="P2257" s="10">
        <f>ROUND(E2257/L2257,2)</f>
        <v>41.78</v>
      </c>
      <c r="Q2257" t="s">
        <v>8312</v>
      </c>
      <c r="R2257" t="s">
        <v>8351</v>
      </c>
      <c r="S2257" s="14">
        <f>(((J2257/60)/60)/24)+DATE(1970,1,1)</f>
        <v>42467.951979166668</v>
      </c>
      <c r="T2257" s="14">
        <f t="shared" si="71"/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8">
        <f t="shared" si="70"/>
        <v>2.2270833333333333</v>
      </c>
      <c r="P2258" s="10">
        <f>ROUND(E2258/L2258,2)</f>
        <v>21.38</v>
      </c>
      <c r="Q2258" t="s">
        <v>8312</v>
      </c>
      <c r="R2258" t="s">
        <v>8351</v>
      </c>
      <c r="S2258" s="14">
        <f>(((J2258/60)/60)/24)+DATE(1970,1,1)</f>
        <v>42682.451921296291</v>
      </c>
      <c r="T2258" s="14">
        <f t="shared" si="71"/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8">
        <f t="shared" si="70"/>
        <v>6.3613999999999997</v>
      </c>
      <c r="P2259" s="10">
        <f>ROUND(E2259/L2259,2)</f>
        <v>94.1</v>
      </c>
      <c r="Q2259" t="s">
        <v>8312</v>
      </c>
      <c r="R2259" t="s">
        <v>8351</v>
      </c>
      <c r="S2259" s="14">
        <f>(((J2259/60)/60)/24)+DATE(1970,1,1)</f>
        <v>42505.936678240745</v>
      </c>
      <c r="T2259" s="14">
        <f t="shared" si="71"/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8">
        <f t="shared" si="70"/>
        <v>1.4650000000000001</v>
      </c>
      <c r="P2260" s="10">
        <f>ROUND(E2260/L2260,2)</f>
        <v>15.72</v>
      </c>
      <c r="Q2260" t="s">
        <v>8312</v>
      </c>
      <c r="R2260" t="s">
        <v>8351</v>
      </c>
      <c r="S2260" s="14">
        <f>(((J2260/60)/60)/24)+DATE(1970,1,1)</f>
        <v>42136.75100694444</v>
      </c>
      <c r="T2260" s="14">
        <f t="shared" si="71"/>
        <v>42166.75100694444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8">
        <f t="shared" si="70"/>
        <v>18.670999999999999</v>
      </c>
      <c r="P2261" s="10">
        <f>ROUND(E2261/L2261,2)</f>
        <v>90.64</v>
      </c>
      <c r="Q2261" t="s">
        <v>8312</v>
      </c>
      <c r="R2261" t="s">
        <v>8351</v>
      </c>
      <c r="S2261" s="14">
        <f>(((J2261/60)/60)/24)+DATE(1970,1,1)</f>
        <v>42702.804814814815</v>
      </c>
      <c r="T2261" s="14">
        <f t="shared" si="71"/>
        <v>42712.804814814815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8">
        <f t="shared" si="70"/>
        <v>3.2692000000000001</v>
      </c>
      <c r="P2262" s="10">
        <f>ROUND(E2262/L2262,2)</f>
        <v>97.3</v>
      </c>
      <c r="Q2262" t="s">
        <v>8312</v>
      </c>
      <c r="R2262" t="s">
        <v>8351</v>
      </c>
      <c r="S2262" s="14">
        <f>(((J2262/60)/60)/24)+DATE(1970,1,1)</f>
        <v>41695.016782407409</v>
      </c>
      <c r="T2262" s="14">
        <f t="shared" si="71"/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8">
        <f t="shared" si="70"/>
        <v>7.7949999999999999</v>
      </c>
      <c r="P2263" s="10">
        <f>ROUND(E2263/L2263,2)</f>
        <v>37.119999999999997</v>
      </c>
      <c r="Q2263" t="s">
        <v>8312</v>
      </c>
      <c r="R2263" t="s">
        <v>8351</v>
      </c>
      <c r="S2263" s="14">
        <f>(((J2263/60)/60)/24)+DATE(1970,1,1)</f>
        <v>42759.724768518514</v>
      </c>
      <c r="T2263" s="14">
        <f t="shared" si="71"/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8">
        <f t="shared" si="70"/>
        <v>1.5415151515151515</v>
      </c>
      <c r="P2264" s="10">
        <f>ROUND(E2264/L2264,2)</f>
        <v>28.1</v>
      </c>
      <c r="Q2264" t="s">
        <v>8312</v>
      </c>
      <c r="R2264" t="s">
        <v>8351</v>
      </c>
      <c r="S2264" s="14">
        <f>(((J2264/60)/60)/24)+DATE(1970,1,1)</f>
        <v>41926.585162037038</v>
      </c>
      <c r="T2264" s="14">
        <f t="shared" si="71"/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8">
        <f t="shared" si="70"/>
        <v>1.1554666666666666</v>
      </c>
      <c r="P2265" s="10">
        <f>ROUND(E2265/L2265,2)</f>
        <v>144.43</v>
      </c>
      <c r="Q2265" t="s">
        <v>8312</v>
      </c>
      <c r="R2265" t="s">
        <v>8351</v>
      </c>
      <c r="S2265" s="14">
        <f>(((J2265/60)/60)/24)+DATE(1970,1,1)</f>
        <v>42014.832326388889</v>
      </c>
      <c r="T2265" s="14">
        <f t="shared" si="71"/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8">
        <f t="shared" si="70"/>
        <v>1.8003333333333333</v>
      </c>
      <c r="P2266" s="10">
        <f>ROUND(E2266/L2266,2)</f>
        <v>24.27</v>
      </c>
      <c r="Q2266" t="s">
        <v>8312</v>
      </c>
      <c r="R2266" t="s">
        <v>8351</v>
      </c>
      <c r="S2266" s="14">
        <f>(((J2266/60)/60)/24)+DATE(1970,1,1)</f>
        <v>42496.582337962958</v>
      </c>
      <c r="T2266" s="14">
        <f t="shared" si="71"/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8">
        <f t="shared" si="70"/>
        <v>2.9849999999999999</v>
      </c>
      <c r="P2267" s="10">
        <f>ROUND(E2267/L2267,2)</f>
        <v>35.119999999999997</v>
      </c>
      <c r="Q2267" t="s">
        <v>8312</v>
      </c>
      <c r="R2267" t="s">
        <v>8351</v>
      </c>
      <c r="S2267" s="14">
        <f>(((J2267/60)/60)/24)+DATE(1970,1,1)</f>
        <v>42689.853090277778</v>
      </c>
      <c r="T2267" s="14">
        <f t="shared" si="71"/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8">
        <f t="shared" si="70"/>
        <v>3.2026666666666666</v>
      </c>
      <c r="P2268" s="10">
        <f>ROUND(E2268/L2268,2)</f>
        <v>24.76</v>
      </c>
      <c r="Q2268" t="s">
        <v>8312</v>
      </c>
      <c r="R2268" t="s">
        <v>8351</v>
      </c>
      <c r="S2268" s="14">
        <f>(((J2268/60)/60)/24)+DATE(1970,1,1)</f>
        <v>42469.874907407408</v>
      </c>
      <c r="T2268" s="14">
        <f t="shared" si="71"/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8">
        <f t="shared" si="70"/>
        <v>3.80525</v>
      </c>
      <c r="P2269" s="10">
        <f>ROUND(E2269/L2269,2)</f>
        <v>188.38</v>
      </c>
      <c r="Q2269" t="s">
        <v>8312</v>
      </c>
      <c r="R2269" t="s">
        <v>8351</v>
      </c>
      <c r="S2269" s="14">
        <f>(((J2269/60)/60)/24)+DATE(1970,1,1)</f>
        <v>41968.829826388886</v>
      </c>
      <c r="T2269" s="14">
        <f t="shared" si="71"/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8">
        <f t="shared" si="70"/>
        <v>1.026</v>
      </c>
      <c r="P2270" s="10">
        <f>ROUND(E2270/L2270,2)</f>
        <v>148.08000000000001</v>
      </c>
      <c r="Q2270" t="s">
        <v>8312</v>
      </c>
      <c r="R2270" t="s">
        <v>8351</v>
      </c>
      <c r="S2270" s="14">
        <f>(((J2270/60)/60)/24)+DATE(1970,1,1)</f>
        <v>42776.082349537035</v>
      </c>
      <c r="T2270" s="14">
        <f t="shared" si="71"/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8">
        <f t="shared" si="70"/>
        <v>18.016400000000001</v>
      </c>
      <c r="P2271" s="10">
        <f>ROUND(E2271/L2271,2)</f>
        <v>49.93</v>
      </c>
      <c r="Q2271" t="s">
        <v>8312</v>
      </c>
      <c r="R2271" t="s">
        <v>8351</v>
      </c>
      <c r="S2271" s="14">
        <f>(((J2271/60)/60)/24)+DATE(1970,1,1)</f>
        <v>42776.704432870371</v>
      </c>
      <c r="T2271" s="14">
        <f t="shared" si="71"/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8">
        <f t="shared" si="70"/>
        <v>7.2024800000000004</v>
      </c>
      <c r="P2272" s="10">
        <f>ROUND(E2272/L2272,2)</f>
        <v>107.82</v>
      </c>
      <c r="Q2272" t="s">
        <v>8312</v>
      </c>
      <c r="R2272" t="s">
        <v>8351</v>
      </c>
      <c r="S2272" s="14">
        <f>(((J2272/60)/60)/24)+DATE(1970,1,1)</f>
        <v>42725.869363425925</v>
      </c>
      <c r="T2272" s="14">
        <f t="shared" si="71"/>
        <v>42745.915972222225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8">
        <f t="shared" si="70"/>
        <v>2.8309000000000002</v>
      </c>
      <c r="P2273" s="10">
        <f>ROUND(E2273/L2273,2)</f>
        <v>42.63</v>
      </c>
      <c r="Q2273" t="s">
        <v>8312</v>
      </c>
      <c r="R2273" t="s">
        <v>8351</v>
      </c>
      <c r="S2273" s="14">
        <f>(((J2273/60)/60)/24)+DATE(1970,1,1)</f>
        <v>42684.000046296293</v>
      </c>
      <c r="T2273" s="14">
        <f t="shared" si="71"/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8">
        <f t="shared" si="70"/>
        <v>13.566000000000001</v>
      </c>
      <c r="P2274" s="10">
        <f>ROUND(E2274/L2274,2)</f>
        <v>14.37</v>
      </c>
      <c r="Q2274" t="s">
        <v>8312</v>
      </c>
      <c r="R2274" t="s">
        <v>8351</v>
      </c>
      <c r="S2274" s="14">
        <f>(((J2274/60)/60)/24)+DATE(1970,1,1)</f>
        <v>42315.699490740735</v>
      </c>
      <c r="T2274" s="14">
        <f t="shared" si="71"/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8">
        <f t="shared" si="70"/>
        <v>2.2035999999999998</v>
      </c>
      <c r="P2275" s="10">
        <f>ROUND(E2275/L2275,2)</f>
        <v>37.479999999999997</v>
      </c>
      <c r="Q2275" t="s">
        <v>8312</v>
      </c>
      <c r="R2275" t="s">
        <v>8351</v>
      </c>
      <c r="S2275" s="14">
        <f>(((J2275/60)/60)/24)+DATE(1970,1,1)</f>
        <v>42781.549097222218</v>
      </c>
      <c r="T2275" s="14">
        <f t="shared" si="71"/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8">
        <f t="shared" si="70"/>
        <v>1.196</v>
      </c>
      <c r="P2276" s="10">
        <f>ROUND(E2276/L2276,2)</f>
        <v>30.2</v>
      </c>
      <c r="Q2276" t="s">
        <v>8312</v>
      </c>
      <c r="R2276" t="s">
        <v>8351</v>
      </c>
      <c r="S2276" s="14">
        <f>(((J2276/60)/60)/24)+DATE(1970,1,1)</f>
        <v>41663.500659722224</v>
      </c>
      <c r="T2276" s="14">
        <f t="shared" si="71"/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8">
        <f t="shared" si="70"/>
        <v>4.0776923076923079</v>
      </c>
      <c r="P2277" s="10">
        <f>ROUND(E2277/L2277,2)</f>
        <v>33.549999999999997</v>
      </c>
      <c r="Q2277" t="s">
        <v>8312</v>
      </c>
      <c r="R2277" t="s">
        <v>8351</v>
      </c>
      <c r="S2277" s="14">
        <f>(((J2277/60)/60)/24)+DATE(1970,1,1)</f>
        <v>41965.616655092599</v>
      </c>
      <c r="T2277" s="14">
        <f t="shared" si="71"/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8">
        <f t="shared" si="70"/>
        <v>1.0581826105905425</v>
      </c>
      <c r="P2278" s="10">
        <f>ROUND(E2278/L2278,2)</f>
        <v>64.75</v>
      </c>
      <c r="Q2278" t="s">
        <v>8312</v>
      </c>
      <c r="R2278" t="s">
        <v>8351</v>
      </c>
      <c r="S2278" s="14">
        <f>(((J2278/60)/60)/24)+DATE(1970,1,1)</f>
        <v>41614.651493055557</v>
      </c>
      <c r="T2278" s="14">
        <f t="shared" si="71"/>
        <v>41644.651493055557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8">
        <f t="shared" si="70"/>
        <v>1.4108235294117648</v>
      </c>
      <c r="P2279" s="10">
        <f>ROUND(E2279/L2279,2)</f>
        <v>57.93</v>
      </c>
      <c r="Q2279" t="s">
        <v>8312</v>
      </c>
      <c r="R2279" t="s">
        <v>8351</v>
      </c>
      <c r="S2279" s="14">
        <f>(((J2279/60)/60)/24)+DATE(1970,1,1)</f>
        <v>40936.678506944445</v>
      </c>
      <c r="T2279" s="14">
        <f t="shared" si="71"/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8">
        <f t="shared" si="70"/>
        <v>2.7069999999999999</v>
      </c>
      <c r="P2280" s="10">
        <f>ROUND(E2280/L2280,2)</f>
        <v>53.08</v>
      </c>
      <c r="Q2280" t="s">
        <v>8312</v>
      </c>
      <c r="R2280" t="s">
        <v>8351</v>
      </c>
      <c r="S2280" s="14">
        <f>(((J2280/60)/60)/24)+DATE(1970,1,1)</f>
        <v>42338.709108796291</v>
      </c>
      <c r="T2280" s="14">
        <f t="shared" si="71"/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8">
        <f t="shared" si="70"/>
        <v>1.538</v>
      </c>
      <c r="P2281" s="10">
        <f>ROUND(E2281/L2281,2)</f>
        <v>48.06</v>
      </c>
      <c r="Q2281" t="s">
        <v>8312</v>
      </c>
      <c r="R2281" t="s">
        <v>8351</v>
      </c>
      <c r="S2281" s="14">
        <f>(((J2281/60)/60)/24)+DATE(1970,1,1)</f>
        <v>42020.806701388887</v>
      </c>
      <c r="T2281" s="14">
        <f t="shared" si="71"/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8">
        <f t="shared" si="70"/>
        <v>4.0357653061224488</v>
      </c>
      <c r="P2282" s="10">
        <f>ROUND(E2282/L2282,2)</f>
        <v>82.4</v>
      </c>
      <c r="Q2282" t="s">
        <v>8312</v>
      </c>
      <c r="R2282" t="s">
        <v>8351</v>
      </c>
      <c r="S2282" s="14">
        <f>(((J2282/60)/60)/24)+DATE(1970,1,1)</f>
        <v>42234.624895833331</v>
      </c>
      <c r="T2282" s="14">
        <f t="shared" si="71"/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8">
        <f t="shared" si="70"/>
        <v>1.85</v>
      </c>
      <c r="P2283" s="10">
        <f>ROUND(E2283/L2283,2)</f>
        <v>50.45</v>
      </c>
      <c r="Q2283" t="s">
        <v>8311</v>
      </c>
      <c r="R2283" t="s">
        <v>8310</v>
      </c>
      <c r="S2283" s="14">
        <f>(((J2283/60)/60)/24)+DATE(1970,1,1)</f>
        <v>40687.285844907405</v>
      </c>
      <c r="T2283" s="14">
        <f t="shared" si="71"/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8">
        <f t="shared" si="70"/>
        <v>1.8533333333333333</v>
      </c>
      <c r="P2284" s="10">
        <f>ROUND(E2284/L2284,2)</f>
        <v>115.83</v>
      </c>
      <c r="Q2284" t="s">
        <v>8311</v>
      </c>
      <c r="R2284" t="s">
        <v>8310</v>
      </c>
      <c r="S2284" s="14">
        <f>(((J2284/60)/60)/24)+DATE(1970,1,1)</f>
        <v>42323.17460648148</v>
      </c>
      <c r="T2284" s="14">
        <f t="shared" si="71"/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8">
        <f t="shared" si="70"/>
        <v>1.0085533333333332</v>
      </c>
      <c r="P2285" s="10">
        <f>ROUND(E2285/L2285,2)</f>
        <v>63.03</v>
      </c>
      <c r="Q2285" t="s">
        <v>8311</v>
      </c>
      <c r="R2285" t="s">
        <v>8310</v>
      </c>
      <c r="S2285" s="14">
        <f>(((J2285/60)/60)/24)+DATE(1970,1,1)</f>
        <v>40978.125046296293</v>
      </c>
      <c r="T2285" s="14">
        <f t="shared" si="71"/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8">
        <f t="shared" si="70"/>
        <v>1.0622116666666668</v>
      </c>
      <c r="P2286" s="10">
        <f>ROUND(E2286/L2286,2)</f>
        <v>108.02</v>
      </c>
      <c r="Q2286" t="s">
        <v>8311</v>
      </c>
      <c r="R2286" t="s">
        <v>8310</v>
      </c>
      <c r="S2286" s="14">
        <f>(((J2286/60)/60)/24)+DATE(1970,1,1)</f>
        <v>40585.796817129631</v>
      </c>
      <c r="T2286" s="14">
        <f t="shared" si="71"/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8">
        <f t="shared" si="70"/>
        <v>1.2136666666666667</v>
      </c>
      <c r="P2287" s="10">
        <f>ROUND(E2287/L2287,2)</f>
        <v>46.09</v>
      </c>
      <c r="Q2287" t="s">
        <v>8311</v>
      </c>
      <c r="R2287" t="s">
        <v>8310</v>
      </c>
      <c r="S2287" s="14">
        <f>(((J2287/60)/60)/24)+DATE(1970,1,1)</f>
        <v>41059.185682870368</v>
      </c>
      <c r="T2287" s="14">
        <f t="shared" si="71"/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8">
        <f t="shared" si="70"/>
        <v>1.0006666666666666</v>
      </c>
      <c r="P2288" s="10">
        <f>ROUND(E2288/L2288,2)</f>
        <v>107.21</v>
      </c>
      <c r="Q2288" t="s">
        <v>8311</v>
      </c>
      <c r="R2288" t="s">
        <v>8310</v>
      </c>
      <c r="S2288" s="14">
        <f>(((J2288/60)/60)/24)+DATE(1970,1,1)</f>
        <v>41494.963587962964</v>
      </c>
      <c r="T2288" s="14">
        <f t="shared" si="71"/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8">
        <f t="shared" si="70"/>
        <v>1.1997755555555556</v>
      </c>
      <c r="P2289" s="10">
        <f>ROUND(E2289/L2289,2)</f>
        <v>50.93</v>
      </c>
      <c r="Q2289" t="s">
        <v>8311</v>
      </c>
      <c r="R2289" t="s">
        <v>8310</v>
      </c>
      <c r="S2289" s="14">
        <f>(((J2289/60)/60)/24)+DATE(1970,1,1)</f>
        <v>41792.667361111111</v>
      </c>
      <c r="T2289" s="14">
        <f t="shared" si="71"/>
        <v>41813.667361111111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8">
        <f t="shared" si="70"/>
        <v>1.0009999999999999</v>
      </c>
      <c r="P2290" s="10">
        <f>ROUND(E2290/L2290,2)</f>
        <v>40.04</v>
      </c>
      <c r="Q2290" t="s">
        <v>8311</v>
      </c>
      <c r="R2290" t="s">
        <v>8310</v>
      </c>
      <c r="S2290" s="14">
        <f>(((J2290/60)/60)/24)+DATE(1970,1,1)</f>
        <v>41067.827418981484</v>
      </c>
      <c r="T2290" s="14">
        <f t="shared" si="71"/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8">
        <f t="shared" si="70"/>
        <v>1.0740000000000001</v>
      </c>
      <c r="P2291" s="10">
        <f>ROUND(E2291/L2291,2)</f>
        <v>64.44</v>
      </c>
      <c r="Q2291" t="s">
        <v>8311</v>
      </c>
      <c r="R2291" t="s">
        <v>8310</v>
      </c>
      <c r="S2291" s="14">
        <f>(((J2291/60)/60)/24)+DATE(1970,1,1)</f>
        <v>41571.998379629629</v>
      </c>
      <c r="T2291" s="14">
        <f t="shared" si="71"/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8">
        <f t="shared" si="70"/>
        <v>1.0406666666666666</v>
      </c>
      <c r="P2292" s="10">
        <f>ROUND(E2292/L2292,2)</f>
        <v>53.83</v>
      </c>
      <c r="Q2292" t="s">
        <v>8311</v>
      </c>
      <c r="R2292" t="s">
        <v>8310</v>
      </c>
      <c r="S2292" s="14">
        <f>(((J2292/60)/60)/24)+DATE(1970,1,1)</f>
        <v>40070.253819444442</v>
      </c>
      <c r="T2292" s="14">
        <f t="shared" si="71"/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8">
        <f t="shared" si="70"/>
        <v>1.728</v>
      </c>
      <c r="P2293" s="10">
        <f>ROUND(E2293/L2293,2)</f>
        <v>100.47</v>
      </c>
      <c r="Q2293" t="s">
        <v>8311</v>
      </c>
      <c r="R2293" t="s">
        <v>8310</v>
      </c>
      <c r="S2293" s="14">
        <f>(((J2293/60)/60)/24)+DATE(1970,1,1)</f>
        <v>40987.977060185185</v>
      </c>
      <c r="T2293" s="14">
        <f t="shared" si="71"/>
        <v>41022.166666666664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8">
        <f t="shared" si="70"/>
        <v>1.072505</v>
      </c>
      <c r="P2294" s="10">
        <f>ROUND(E2294/L2294,2)</f>
        <v>46.63</v>
      </c>
      <c r="Q2294" t="s">
        <v>8311</v>
      </c>
      <c r="R2294" t="s">
        <v>8310</v>
      </c>
      <c r="S2294" s="14">
        <f>(((J2294/60)/60)/24)+DATE(1970,1,1)</f>
        <v>40987.697638888887</v>
      </c>
      <c r="T2294" s="14">
        <f t="shared" si="71"/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8">
        <f t="shared" si="70"/>
        <v>1.0823529411764705</v>
      </c>
      <c r="P2295" s="10">
        <f>ROUND(E2295/L2295,2)</f>
        <v>34.07</v>
      </c>
      <c r="Q2295" t="s">
        <v>8311</v>
      </c>
      <c r="R2295" t="s">
        <v>8310</v>
      </c>
      <c r="S2295" s="14">
        <f>(((J2295/60)/60)/24)+DATE(1970,1,1)</f>
        <v>41151.708321759259</v>
      </c>
      <c r="T2295" s="14">
        <f t="shared" si="71"/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8">
        <f t="shared" si="70"/>
        <v>1.4608079999999999</v>
      </c>
      <c r="P2296" s="10">
        <f>ROUND(E2296/L2296,2)</f>
        <v>65.209999999999994</v>
      </c>
      <c r="Q2296" t="s">
        <v>8311</v>
      </c>
      <c r="R2296" t="s">
        <v>8310</v>
      </c>
      <c r="S2296" s="14">
        <f>(((J2296/60)/60)/24)+DATE(1970,1,1)</f>
        <v>41264.72314814815</v>
      </c>
      <c r="T2296" s="14">
        <f t="shared" si="71"/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8">
        <f t="shared" si="70"/>
        <v>1.2524999999999999</v>
      </c>
      <c r="P2297" s="10">
        <f>ROUND(E2297/L2297,2)</f>
        <v>44.21</v>
      </c>
      <c r="Q2297" t="s">
        <v>8311</v>
      </c>
      <c r="R2297" t="s">
        <v>8310</v>
      </c>
      <c r="S2297" s="14">
        <f>(((J2297/60)/60)/24)+DATE(1970,1,1)</f>
        <v>41270.954351851848</v>
      </c>
      <c r="T2297" s="14">
        <f t="shared" si="71"/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8">
        <f t="shared" si="70"/>
        <v>1.4907142857142857</v>
      </c>
      <c r="P2298" s="10">
        <f>ROUND(E2298/L2298,2)</f>
        <v>71.97</v>
      </c>
      <c r="Q2298" t="s">
        <v>8311</v>
      </c>
      <c r="R2298" t="s">
        <v>8310</v>
      </c>
      <c r="S2298" s="14">
        <f>(((J2298/60)/60)/24)+DATE(1970,1,1)</f>
        <v>40927.731782407405</v>
      </c>
      <c r="T2298" s="14">
        <f t="shared" si="71"/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8">
        <f t="shared" si="70"/>
        <v>1.006</v>
      </c>
      <c r="P2299" s="10">
        <f>ROUND(E2299/L2299,2)</f>
        <v>52.95</v>
      </c>
      <c r="Q2299" t="s">
        <v>8311</v>
      </c>
      <c r="R2299" t="s">
        <v>8310</v>
      </c>
      <c r="S2299" s="14">
        <f>(((J2299/60)/60)/24)+DATE(1970,1,1)</f>
        <v>40948.042233796295</v>
      </c>
      <c r="T2299" s="14">
        <f t="shared" si="71"/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8">
        <f t="shared" si="70"/>
        <v>1.0507333333333333</v>
      </c>
      <c r="P2300" s="10">
        <f>ROUND(E2300/L2300,2)</f>
        <v>109.45</v>
      </c>
      <c r="Q2300" t="s">
        <v>8311</v>
      </c>
      <c r="R2300" t="s">
        <v>8310</v>
      </c>
      <c r="S2300" s="14">
        <f>(((J2300/60)/60)/24)+DATE(1970,1,1)</f>
        <v>41694.84065972222</v>
      </c>
      <c r="T2300" s="14">
        <f t="shared" si="71"/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8">
        <f t="shared" si="70"/>
        <v>3.5016666666666665</v>
      </c>
      <c r="P2301" s="10">
        <f>ROUND(E2301/L2301,2)</f>
        <v>75.040000000000006</v>
      </c>
      <c r="Q2301" t="s">
        <v>8311</v>
      </c>
      <c r="R2301" t="s">
        <v>8310</v>
      </c>
      <c r="S2301" s="14">
        <f>(((J2301/60)/60)/24)+DATE(1970,1,1)</f>
        <v>40565.032511574071</v>
      </c>
      <c r="T2301" s="14">
        <f t="shared" si="71"/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8">
        <f t="shared" si="70"/>
        <v>1.0125</v>
      </c>
      <c r="P2302" s="10">
        <f>ROUND(E2302/L2302,2)</f>
        <v>115.71</v>
      </c>
      <c r="Q2302" t="s">
        <v>8311</v>
      </c>
      <c r="R2302" t="s">
        <v>8310</v>
      </c>
      <c r="S2302" s="14">
        <f>(((J2302/60)/60)/24)+DATE(1970,1,1)</f>
        <v>41074.727037037039</v>
      </c>
      <c r="T2302" s="14">
        <f t="shared" si="71"/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8">
        <f t="shared" si="70"/>
        <v>1.336044</v>
      </c>
      <c r="P2303" s="10">
        <f>ROUND(E2303/L2303,2)</f>
        <v>31.66</v>
      </c>
      <c r="Q2303" t="s">
        <v>8311</v>
      </c>
      <c r="R2303" t="s">
        <v>8330</v>
      </c>
      <c r="S2303" s="14">
        <f>(((J2303/60)/60)/24)+DATE(1970,1,1)</f>
        <v>41416.146944444445</v>
      </c>
      <c r="T2303" s="14">
        <f t="shared" si="71"/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8">
        <f t="shared" si="70"/>
        <v>1.7065217391304348</v>
      </c>
      <c r="P2304" s="10">
        <f>ROUND(E2304/L2304,2)</f>
        <v>46.18</v>
      </c>
      <c r="Q2304" t="s">
        <v>8311</v>
      </c>
      <c r="R2304" t="s">
        <v>8330</v>
      </c>
      <c r="S2304" s="14">
        <f>(((J2304/60)/60)/24)+DATE(1970,1,1)</f>
        <v>41605.868449074071</v>
      </c>
      <c r="T2304" s="14">
        <f t="shared" si="71"/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8">
        <f t="shared" si="70"/>
        <v>1.0935829457364341</v>
      </c>
      <c r="P2305" s="10">
        <f>ROUND(E2305/L2305,2)</f>
        <v>68.48</v>
      </c>
      <c r="Q2305" t="s">
        <v>8311</v>
      </c>
      <c r="R2305" t="s">
        <v>8330</v>
      </c>
      <c r="S2305" s="14">
        <f>(((J2305/60)/60)/24)+DATE(1970,1,1)</f>
        <v>40850.111064814817</v>
      </c>
      <c r="T2305" s="14">
        <f t="shared" si="71"/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8">
        <f t="shared" si="70"/>
        <v>1.0070033333333335</v>
      </c>
      <c r="P2306" s="10">
        <f>ROUND(E2306/L2306,2)</f>
        <v>53.47</v>
      </c>
      <c r="Q2306" t="s">
        <v>8311</v>
      </c>
      <c r="R2306" t="s">
        <v>8330</v>
      </c>
      <c r="S2306" s="14">
        <f>(((J2306/60)/60)/24)+DATE(1970,1,1)</f>
        <v>40502.815868055557</v>
      </c>
      <c r="T2306" s="14">
        <f t="shared" si="71"/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8">
        <f t="shared" ref="O2307:O2370" si="72">E2307/D2307</f>
        <v>1.0122777777777778</v>
      </c>
      <c r="P2307" s="10">
        <f>ROUND(E2307/L2307,2)</f>
        <v>109.11</v>
      </c>
      <c r="Q2307" t="s">
        <v>8311</v>
      </c>
      <c r="R2307" t="s">
        <v>8330</v>
      </c>
      <c r="S2307" s="14">
        <f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8">
        <f t="shared" si="72"/>
        <v>1.0675857142857144</v>
      </c>
      <c r="P2308" s="10">
        <f>ROUND(E2308/L2308,2)</f>
        <v>51.19</v>
      </c>
      <c r="Q2308" t="s">
        <v>8311</v>
      </c>
      <c r="R2308" t="s">
        <v>8330</v>
      </c>
      <c r="S2308" s="14">
        <f>(((J2308/60)/60)/24)+DATE(1970,1,1)</f>
        <v>40948.16815972222</v>
      </c>
      <c r="T2308" s="14">
        <f t="shared" si="73"/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8">
        <f t="shared" si="72"/>
        <v>1.0665777537961894</v>
      </c>
      <c r="P2309" s="10">
        <f>ROUND(E2309/L2309,2)</f>
        <v>27.94</v>
      </c>
      <c r="Q2309" t="s">
        <v>8311</v>
      </c>
      <c r="R2309" t="s">
        <v>8330</v>
      </c>
      <c r="S2309" s="14">
        <f>(((J2309/60)/60)/24)+DATE(1970,1,1)</f>
        <v>41004.802465277775</v>
      </c>
      <c r="T2309" s="14">
        <f t="shared" si="73"/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8">
        <f t="shared" si="72"/>
        <v>1.0130622</v>
      </c>
      <c r="P2310" s="10">
        <f>ROUND(E2310/L2310,2)</f>
        <v>82.5</v>
      </c>
      <c r="Q2310" t="s">
        <v>8311</v>
      </c>
      <c r="R2310" t="s">
        <v>8330</v>
      </c>
      <c r="S2310" s="14">
        <f>(((J2310/60)/60)/24)+DATE(1970,1,1)</f>
        <v>41851.962916666671</v>
      </c>
      <c r="T2310" s="14">
        <f t="shared" si="73"/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8">
        <f t="shared" si="72"/>
        <v>1.0667450000000001</v>
      </c>
      <c r="P2311" s="10">
        <f>ROUND(E2311/L2311,2)</f>
        <v>59.82</v>
      </c>
      <c r="Q2311" t="s">
        <v>8311</v>
      </c>
      <c r="R2311" t="s">
        <v>8330</v>
      </c>
      <c r="S2311" s="14">
        <f>(((J2311/60)/60)/24)+DATE(1970,1,1)</f>
        <v>41307.987696759257</v>
      </c>
      <c r="T2311" s="14">
        <f t="shared" si="73"/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8">
        <f t="shared" si="72"/>
        <v>4.288397837837838</v>
      </c>
      <c r="P2312" s="10">
        <f>ROUND(E2312/L2312,2)</f>
        <v>64.819999999999993</v>
      </c>
      <c r="Q2312" t="s">
        <v>8311</v>
      </c>
      <c r="R2312" t="s">
        <v>8330</v>
      </c>
      <c r="S2312" s="14">
        <f>(((J2312/60)/60)/24)+DATE(1970,1,1)</f>
        <v>41324.79415509259</v>
      </c>
      <c r="T2312" s="14">
        <f t="shared" si="73"/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8">
        <f t="shared" si="72"/>
        <v>1.0411111111111111</v>
      </c>
      <c r="P2313" s="10">
        <f>ROUND(E2313/L2313,2)</f>
        <v>90.1</v>
      </c>
      <c r="Q2313" t="s">
        <v>8311</v>
      </c>
      <c r="R2313" t="s">
        <v>8330</v>
      </c>
      <c r="S2313" s="14">
        <f>(((J2313/60)/60)/24)+DATE(1970,1,1)</f>
        <v>41736.004502314812</v>
      </c>
      <c r="T2313" s="14">
        <f t="shared" si="73"/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8">
        <f t="shared" si="72"/>
        <v>1.0786666666666667</v>
      </c>
      <c r="P2314" s="10">
        <f>ROUND(E2314/L2314,2)</f>
        <v>40.96</v>
      </c>
      <c r="Q2314" t="s">
        <v>8311</v>
      </c>
      <c r="R2314" t="s">
        <v>8330</v>
      </c>
      <c r="S2314" s="14">
        <f>(((J2314/60)/60)/24)+DATE(1970,1,1)</f>
        <v>41716.632847222223</v>
      </c>
      <c r="T2314" s="14">
        <f t="shared" si="73"/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8">
        <f t="shared" si="72"/>
        <v>1.7584040000000001</v>
      </c>
      <c r="P2315" s="10">
        <f>ROUND(E2315/L2315,2)</f>
        <v>56</v>
      </c>
      <c r="Q2315" t="s">
        <v>8311</v>
      </c>
      <c r="R2315" t="s">
        <v>8330</v>
      </c>
      <c r="S2315" s="14">
        <f>(((J2315/60)/60)/24)+DATE(1970,1,1)</f>
        <v>41002.958634259259</v>
      </c>
      <c r="T2315" s="14">
        <f t="shared" si="73"/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8">
        <f t="shared" si="72"/>
        <v>1.5697000000000001</v>
      </c>
      <c r="P2316" s="10">
        <f>ROUND(E2316/L2316,2)</f>
        <v>37.67</v>
      </c>
      <c r="Q2316" t="s">
        <v>8311</v>
      </c>
      <c r="R2316" t="s">
        <v>8330</v>
      </c>
      <c r="S2316" s="14">
        <f>(((J2316/60)/60)/24)+DATE(1970,1,1)</f>
        <v>41037.551585648151</v>
      </c>
      <c r="T2316" s="14">
        <f t="shared" si="73"/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8">
        <f t="shared" si="72"/>
        <v>1.026</v>
      </c>
      <c r="P2317" s="10">
        <f>ROUND(E2317/L2317,2)</f>
        <v>40.08</v>
      </c>
      <c r="Q2317" t="s">
        <v>8311</v>
      </c>
      <c r="R2317" t="s">
        <v>8330</v>
      </c>
      <c r="S2317" s="14">
        <f>(((J2317/60)/60)/24)+DATE(1970,1,1)</f>
        <v>41004.72619212963</v>
      </c>
      <c r="T2317" s="14">
        <f t="shared" si="73"/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8">
        <f t="shared" si="72"/>
        <v>1.0404266666666666</v>
      </c>
      <c r="P2318" s="10">
        <f>ROUND(E2318/L2318,2)</f>
        <v>78.03</v>
      </c>
      <c r="Q2318" t="s">
        <v>8311</v>
      </c>
      <c r="R2318" t="s">
        <v>8330</v>
      </c>
      <c r="S2318" s="14">
        <f>(((J2318/60)/60)/24)+DATE(1970,1,1)</f>
        <v>40079.725115740745</v>
      </c>
      <c r="T2318" s="14">
        <f t="shared" si="73"/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8">
        <f t="shared" si="72"/>
        <v>1.04</v>
      </c>
      <c r="P2319" s="10">
        <f>ROUND(E2319/L2319,2)</f>
        <v>18.91</v>
      </c>
      <c r="Q2319" t="s">
        <v>8311</v>
      </c>
      <c r="R2319" t="s">
        <v>8330</v>
      </c>
      <c r="S2319" s="14">
        <f>(((J2319/60)/60)/24)+DATE(1970,1,1)</f>
        <v>40192.542233796295</v>
      </c>
      <c r="T2319" s="14">
        <f t="shared" si="73"/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8">
        <f t="shared" si="72"/>
        <v>1.2105999999999999</v>
      </c>
      <c r="P2320" s="10">
        <f>ROUND(E2320/L2320,2)</f>
        <v>37.130000000000003</v>
      </c>
      <c r="Q2320" t="s">
        <v>8311</v>
      </c>
      <c r="R2320" t="s">
        <v>8330</v>
      </c>
      <c r="S2320" s="14">
        <f>(((J2320/60)/60)/24)+DATE(1970,1,1)</f>
        <v>40050.643680555557</v>
      </c>
      <c r="T2320" s="14">
        <f t="shared" si="73"/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8">
        <f t="shared" si="72"/>
        <v>1.077</v>
      </c>
      <c r="P2321" s="10">
        <f>ROUND(E2321/L2321,2)</f>
        <v>41.96</v>
      </c>
      <c r="Q2321" t="s">
        <v>8311</v>
      </c>
      <c r="R2321" t="s">
        <v>8330</v>
      </c>
      <c r="S2321" s="14">
        <f>(((J2321/60)/60)/24)+DATE(1970,1,1)</f>
        <v>41593.082002314812</v>
      </c>
      <c r="T2321" s="14">
        <f t="shared" si="73"/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8">
        <f t="shared" si="72"/>
        <v>1.0866</v>
      </c>
      <c r="P2322" s="10">
        <f>ROUND(E2322/L2322,2)</f>
        <v>61.04</v>
      </c>
      <c r="Q2322" t="s">
        <v>8311</v>
      </c>
      <c r="R2322" t="s">
        <v>8330</v>
      </c>
      <c r="S2322" s="14">
        <f>(((J2322/60)/60)/24)+DATE(1970,1,1)</f>
        <v>41696.817129629628</v>
      </c>
      <c r="T2322" s="14">
        <f t="shared" si="73"/>
        <v>41731.775462962964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8">
        <f t="shared" si="72"/>
        <v>0.39120962394619685</v>
      </c>
      <c r="P2323" s="10">
        <f>ROUND(E2323/L2323,2)</f>
        <v>64.53</v>
      </c>
      <c r="Q2323" t="s">
        <v>8336</v>
      </c>
      <c r="R2323" t="s">
        <v>8352</v>
      </c>
      <c r="S2323" s="14">
        <f>(((J2323/60)/60)/24)+DATE(1970,1,1)</f>
        <v>42799.260428240741</v>
      </c>
      <c r="T2323" s="14">
        <f t="shared" si="73"/>
        <v>42829.21876157407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8">
        <f t="shared" si="72"/>
        <v>3.1481481481481478E-2</v>
      </c>
      <c r="P2324" s="10">
        <f>ROUND(E2324/L2324,2)</f>
        <v>21.25</v>
      </c>
      <c r="Q2324" t="s">
        <v>8336</v>
      </c>
      <c r="R2324" t="s">
        <v>8352</v>
      </c>
      <c r="S2324" s="14">
        <f>(((J2324/60)/60)/24)+DATE(1970,1,1)</f>
        <v>42804.895474537043</v>
      </c>
      <c r="T2324" s="14">
        <f t="shared" si="73"/>
        <v>42834.853807870371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8">
        <f t="shared" si="72"/>
        <v>0.48</v>
      </c>
      <c r="P2325" s="10">
        <f>ROUND(E2325/L2325,2)</f>
        <v>30</v>
      </c>
      <c r="Q2325" t="s">
        <v>8336</v>
      </c>
      <c r="R2325" t="s">
        <v>8352</v>
      </c>
      <c r="S2325" s="14">
        <f>(((J2325/60)/60)/24)+DATE(1970,1,1)</f>
        <v>42807.755173611105</v>
      </c>
      <c r="T2325" s="14">
        <f t="shared" si="73"/>
        <v>42814.755173611105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8">
        <f t="shared" si="72"/>
        <v>0.20733333333333334</v>
      </c>
      <c r="P2326" s="10">
        <f>ROUND(E2326/L2326,2)</f>
        <v>25.49</v>
      </c>
      <c r="Q2326" t="s">
        <v>8336</v>
      </c>
      <c r="R2326" t="s">
        <v>8352</v>
      </c>
      <c r="S2326" s="14">
        <f>(((J2326/60)/60)/24)+DATE(1970,1,1)</f>
        <v>42790.885243055556</v>
      </c>
      <c r="T2326" s="14">
        <f t="shared" si="73"/>
        <v>42820.843576388885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8">
        <f t="shared" si="72"/>
        <v>0.08</v>
      </c>
      <c r="P2327" s="10">
        <f>ROUND(E2327/L2327,2)</f>
        <v>11.43</v>
      </c>
      <c r="Q2327" t="s">
        <v>8336</v>
      </c>
      <c r="R2327" t="s">
        <v>8352</v>
      </c>
      <c r="S2327" s="14">
        <f>(((J2327/60)/60)/24)+DATE(1970,1,1)</f>
        <v>42794.022349537037</v>
      </c>
      <c r="T2327" s="14">
        <f t="shared" si="73"/>
        <v>42823.980682870373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8">
        <f t="shared" si="72"/>
        <v>7.1999999999999998E-3</v>
      </c>
      <c r="P2328" s="10">
        <f>ROUND(E2328/L2328,2)</f>
        <v>108</v>
      </c>
      <c r="Q2328" t="s">
        <v>8336</v>
      </c>
      <c r="R2328" t="s">
        <v>8352</v>
      </c>
      <c r="S2328" s="14">
        <f>(((J2328/60)/60)/24)+DATE(1970,1,1)</f>
        <v>42804.034120370372</v>
      </c>
      <c r="T2328" s="14">
        <f t="shared" si="73"/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8">
        <f t="shared" si="72"/>
        <v>5.2609431428571432</v>
      </c>
      <c r="P2329" s="10">
        <f>ROUND(E2329/L2329,2)</f>
        <v>54.88</v>
      </c>
      <c r="Q2329" t="s">
        <v>8336</v>
      </c>
      <c r="R2329" t="s">
        <v>8352</v>
      </c>
      <c r="S2329" s="14">
        <f>(((J2329/60)/60)/24)+DATE(1970,1,1)</f>
        <v>41842.917129629634</v>
      </c>
      <c r="T2329" s="14">
        <f t="shared" si="73"/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8">
        <f t="shared" si="72"/>
        <v>2.5445000000000002</v>
      </c>
      <c r="P2330" s="10">
        <f>ROUND(E2330/L2330,2)</f>
        <v>47.38</v>
      </c>
      <c r="Q2330" t="s">
        <v>8336</v>
      </c>
      <c r="R2330" t="s">
        <v>8352</v>
      </c>
      <c r="S2330" s="14">
        <f>(((J2330/60)/60)/24)+DATE(1970,1,1)</f>
        <v>42139.781678240746</v>
      </c>
      <c r="T2330" s="14">
        <f t="shared" si="73"/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8">
        <f t="shared" si="72"/>
        <v>1.0591999999999999</v>
      </c>
      <c r="P2331" s="10">
        <f>ROUND(E2331/L2331,2)</f>
        <v>211.84</v>
      </c>
      <c r="Q2331" t="s">
        <v>8336</v>
      </c>
      <c r="R2331" t="s">
        <v>8352</v>
      </c>
      <c r="S2331" s="14">
        <f>(((J2331/60)/60)/24)+DATE(1970,1,1)</f>
        <v>41807.624374999999</v>
      </c>
      <c r="T2331" s="14">
        <f t="shared" si="73"/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8">
        <f t="shared" si="72"/>
        <v>1.0242285714285715</v>
      </c>
      <c r="P2332" s="10">
        <f>ROUND(E2332/L2332,2)</f>
        <v>219.93</v>
      </c>
      <c r="Q2332" t="s">
        <v>8336</v>
      </c>
      <c r="R2332" t="s">
        <v>8352</v>
      </c>
      <c r="S2332" s="14">
        <f>(((J2332/60)/60)/24)+DATE(1970,1,1)</f>
        <v>42332.89980324074</v>
      </c>
      <c r="T2332" s="14">
        <f t="shared" si="73"/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8">
        <f t="shared" si="72"/>
        <v>1.4431375</v>
      </c>
      <c r="P2333" s="10">
        <f>ROUND(E2333/L2333,2)</f>
        <v>40.799999999999997</v>
      </c>
      <c r="Q2333" t="s">
        <v>8336</v>
      </c>
      <c r="R2333" t="s">
        <v>8352</v>
      </c>
      <c r="S2333" s="14">
        <f>(((J2333/60)/60)/24)+DATE(1970,1,1)</f>
        <v>41839.005671296298</v>
      </c>
      <c r="T2333" s="14">
        <f t="shared" si="73"/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8">
        <f t="shared" si="72"/>
        <v>1.06308</v>
      </c>
      <c r="P2334" s="10">
        <f>ROUND(E2334/L2334,2)</f>
        <v>75.5</v>
      </c>
      <c r="Q2334" t="s">
        <v>8336</v>
      </c>
      <c r="R2334" t="s">
        <v>8352</v>
      </c>
      <c r="S2334" s="14">
        <f>(((J2334/60)/60)/24)+DATE(1970,1,1)</f>
        <v>42011.628136574072</v>
      </c>
      <c r="T2334" s="14">
        <f t="shared" si="73"/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8">
        <f t="shared" si="72"/>
        <v>2.1216666666666666</v>
      </c>
      <c r="P2335" s="10">
        <f>ROUND(E2335/L2335,2)</f>
        <v>13.54</v>
      </c>
      <c r="Q2335" t="s">
        <v>8336</v>
      </c>
      <c r="R2335" t="s">
        <v>8352</v>
      </c>
      <c r="S2335" s="14">
        <f>(((J2335/60)/60)/24)+DATE(1970,1,1)</f>
        <v>41767.650347222225</v>
      </c>
      <c r="T2335" s="14">
        <f t="shared" si="73"/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8">
        <f t="shared" si="72"/>
        <v>1.0195000000000001</v>
      </c>
      <c r="P2336" s="10">
        <f>ROUND(E2336/L2336,2)</f>
        <v>60.87</v>
      </c>
      <c r="Q2336" t="s">
        <v>8336</v>
      </c>
      <c r="R2336" t="s">
        <v>8352</v>
      </c>
      <c r="S2336" s="14">
        <f>(((J2336/60)/60)/24)+DATE(1970,1,1)</f>
        <v>41918.670115740737</v>
      </c>
      <c r="T2336" s="14">
        <f t="shared" si="73"/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8">
        <f t="shared" si="72"/>
        <v>1.0227200000000001</v>
      </c>
      <c r="P2337" s="10">
        <f>ROUND(E2337/L2337,2)</f>
        <v>115.69</v>
      </c>
      <c r="Q2337" t="s">
        <v>8336</v>
      </c>
      <c r="R2337" t="s">
        <v>8352</v>
      </c>
      <c r="S2337" s="14">
        <f>(((J2337/60)/60)/24)+DATE(1970,1,1)</f>
        <v>41771.572256944448</v>
      </c>
      <c r="T2337" s="14">
        <f t="shared" si="73"/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8">
        <f t="shared" si="72"/>
        <v>5.2073254999999996</v>
      </c>
      <c r="P2338" s="10">
        <f>ROUND(E2338/L2338,2)</f>
        <v>48.1</v>
      </c>
      <c r="Q2338" t="s">
        <v>8336</v>
      </c>
      <c r="R2338" t="s">
        <v>8352</v>
      </c>
      <c r="S2338" s="14">
        <f>(((J2338/60)/60)/24)+DATE(1970,1,1)</f>
        <v>41666.924710648149</v>
      </c>
      <c r="T2338" s="14">
        <f t="shared" si="73"/>
        <v>41706.924710648149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8">
        <f t="shared" si="72"/>
        <v>1.1065833333333333</v>
      </c>
      <c r="P2339" s="10">
        <f>ROUND(E2339/L2339,2)</f>
        <v>74.180000000000007</v>
      </c>
      <c r="Q2339" t="s">
        <v>8336</v>
      </c>
      <c r="R2339" t="s">
        <v>8352</v>
      </c>
      <c r="S2339" s="14">
        <f>(((J2339/60)/60)/24)+DATE(1970,1,1)</f>
        <v>41786.640543981484</v>
      </c>
      <c r="T2339" s="14">
        <f t="shared" si="73"/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8">
        <f t="shared" si="72"/>
        <v>1.0114333333333334</v>
      </c>
      <c r="P2340" s="10">
        <f>ROUND(E2340/L2340,2)</f>
        <v>123.35</v>
      </c>
      <c r="Q2340" t="s">
        <v>8336</v>
      </c>
      <c r="R2340" t="s">
        <v>8352</v>
      </c>
      <c r="S2340" s="14">
        <f>(((J2340/60)/60)/24)+DATE(1970,1,1)</f>
        <v>41789.896805555552</v>
      </c>
      <c r="T2340" s="14">
        <f t="shared" si="73"/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8">
        <f t="shared" si="72"/>
        <v>2.9420799999999998</v>
      </c>
      <c r="P2341" s="10">
        <f>ROUND(E2341/L2341,2)</f>
        <v>66.62</v>
      </c>
      <c r="Q2341" t="s">
        <v>8336</v>
      </c>
      <c r="R2341" t="s">
        <v>8352</v>
      </c>
      <c r="S2341" s="14">
        <f>(((J2341/60)/60)/24)+DATE(1970,1,1)</f>
        <v>42692.79987268518</v>
      </c>
      <c r="T2341" s="14">
        <f t="shared" si="73"/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8">
        <f t="shared" si="72"/>
        <v>1.0577749999999999</v>
      </c>
      <c r="P2342" s="10">
        <f>ROUND(E2342/L2342,2)</f>
        <v>104.99</v>
      </c>
      <c r="Q2342" t="s">
        <v>8336</v>
      </c>
      <c r="R2342" t="s">
        <v>8352</v>
      </c>
      <c r="S2342" s="14">
        <f>(((J2342/60)/60)/24)+DATE(1970,1,1)</f>
        <v>42643.642800925925</v>
      </c>
      <c r="T2342" s="14">
        <f t="shared" si="73"/>
        <v>42673.642800925925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8">
        <f t="shared" si="72"/>
        <v>0</v>
      </c>
      <c r="P2343" s="10" t="e">
        <f>ROUND(E2343/L2343,2)</f>
        <v>#DIV/0!</v>
      </c>
      <c r="Q2343" t="s">
        <v>8322</v>
      </c>
      <c r="R2343" t="s">
        <v>8323</v>
      </c>
      <c r="S2343" s="14">
        <f>(((J2343/60)/60)/24)+DATE(1970,1,1)</f>
        <v>42167.813703703709</v>
      </c>
      <c r="T2343" s="14">
        <f t="shared" si="73"/>
        <v>42197.813703703709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8">
        <f t="shared" si="72"/>
        <v>0</v>
      </c>
      <c r="P2344" s="10" t="e">
        <f>ROUND(E2344/L2344,2)</f>
        <v>#DIV/0!</v>
      </c>
      <c r="Q2344" t="s">
        <v>8322</v>
      </c>
      <c r="R2344" t="s">
        <v>8323</v>
      </c>
      <c r="S2344" s="14">
        <f>(((J2344/60)/60)/24)+DATE(1970,1,1)</f>
        <v>41897.702199074076</v>
      </c>
      <c r="T2344" s="14">
        <f t="shared" si="73"/>
        <v>41918.208333333336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8">
        <f t="shared" si="72"/>
        <v>0.03</v>
      </c>
      <c r="P2345" s="10">
        <f>ROUND(E2345/L2345,2)</f>
        <v>300</v>
      </c>
      <c r="Q2345" t="s">
        <v>8322</v>
      </c>
      <c r="R2345" t="s">
        <v>8323</v>
      </c>
      <c r="S2345" s="14">
        <f>(((J2345/60)/60)/24)+DATE(1970,1,1)</f>
        <v>42327.825289351851</v>
      </c>
      <c r="T2345" s="14">
        <f t="shared" si="73"/>
        <v>42377.82430555555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8">
        <f t="shared" si="72"/>
        <v>1E-3</v>
      </c>
      <c r="P2346" s="10">
        <f>ROUND(E2346/L2346,2)</f>
        <v>1</v>
      </c>
      <c r="Q2346" t="s">
        <v>8322</v>
      </c>
      <c r="R2346" t="s">
        <v>8323</v>
      </c>
      <c r="S2346" s="14">
        <f>(((J2346/60)/60)/24)+DATE(1970,1,1)</f>
        <v>42515.727650462963</v>
      </c>
      <c r="T2346" s="14">
        <f t="shared" si="73"/>
        <v>42545.727650462963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8">
        <f t="shared" si="72"/>
        <v>0</v>
      </c>
      <c r="P2347" s="10" t="e">
        <f>ROUND(E2347/L2347,2)</f>
        <v>#DIV/0!</v>
      </c>
      <c r="Q2347" t="s">
        <v>8322</v>
      </c>
      <c r="R2347" t="s">
        <v>8323</v>
      </c>
      <c r="S2347" s="14">
        <f>(((J2347/60)/60)/24)+DATE(1970,1,1)</f>
        <v>42060.001805555556</v>
      </c>
      <c r="T2347" s="14">
        <f t="shared" si="73"/>
        <v>42094.985416666663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8">
        <f t="shared" si="72"/>
        <v>6.4999999999999997E-4</v>
      </c>
      <c r="P2348" s="10">
        <f>ROUND(E2348/L2348,2)</f>
        <v>13</v>
      </c>
      <c r="Q2348" t="s">
        <v>8322</v>
      </c>
      <c r="R2348" t="s">
        <v>8323</v>
      </c>
      <c r="S2348" s="14">
        <f>(((J2348/60)/60)/24)+DATE(1970,1,1)</f>
        <v>42615.79896990741</v>
      </c>
      <c r="T2348" s="14">
        <f t="shared" si="73"/>
        <v>42660.79896990741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8">
        <f t="shared" si="72"/>
        <v>1.4999999999999999E-2</v>
      </c>
      <c r="P2349" s="10">
        <f>ROUND(E2349/L2349,2)</f>
        <v>15</v>
      </c>
      <c r="Q2349" t="s">
        <v>8322</v>
      </c>
      <c r="R2349" t="s">
        <v>8323</v>
      </c>
      <c r="S2349" s="14">
        <f>(((J2349/60)/60)/24)+DATE(1970,1,1)</f>
        <v>42577.607361111113</v>
      </c>
      <c r="T2349" s="14">
        <f t="shared" si="73"/>
        <v>42607.607361111113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8">
        <f t="shared" si="72"/>
        <v>3.8571428571428572E-3</v>
      </c>
      <c r="P2350" s="10">
        <f>ROUND(E2350/L2350,2)</f>
        <v>54</v>
      </c>
      <c r="Q2350" t="s">
        <v>8322</v>
      </c>
      <c r="R2350" t="s">
        <v>8323</v>
      </c>
      <c r="S2350" s="14">
        <f>(((J2350/60)/60)/24)+DATE(1970,1,1)</f>
        <v>42360.932152777779</v>
      </c>
      <c r="T2350" s="14">
        <f t="shared" si="73"/>
        <v>42420.932152777779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8">
        <f t="shared" si="72"/>
        <v>0</v>
      </c>
      <c r="P2351" s="10" t="e">
        <f>ROUND(E2351/L2351,2)</f>
        <v>#DIV/0!</v>
      </c>
      <c r="Q2351" t="s">
        <v>8322</v>
      </c>
      <c r="R2351" t="s">
        <v>8323</v>
      </c>
      <c r="S2351" s="14">
        <f>(((J2351/60)/60)/24)+DATE(1970,1,1)</f>
        <v>42198.775787037041</v>
      </c>
      <c r="T2351" s="14">
        <f t="shared" si="73"/>
        <v>42227.775787037041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8">
        <f t="shared" si="72"/>
        <v>0</v>
      </c>
      <c r="P2352" s="10" t="e">
        <f>ROUND(E2352/L2352,2)</f>
        <v>#DIV/0!</v>
      </c>
      <c r="Q2352" t="s">
        <v>8322</v>
      </c>
      <c r="R2352" t="s">
        <v>8323</v>
      </c>
      <c r="S2352" s="14">
        <f>(((J2352/60)/60)/24)+DATE(1970,1,1)</f>
        <v>42708.842245370368</v>
      </c>
      <c r="T2352" s="14">
        <f t="shared" si="73"/>
        <v>42738.842245370368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8">
        <f t="shared" si="72"/>
        <v>5.7142857142857143E-3</v>
      </c>
      <c r="P2353" s="10">
        <f>ROUND(E2353/L2353,2)</f>
        <v>15.43</v>
      </c>
      <c r="Q2353" t="s">
        <v>8322</v>
      </c>
      <c r="R2353" t="s">
        <v>8323</v>
      </c>
      <c r="S2353" s="14">
        <f>(((J2353/60)/60)/24)+DATE(1970,1,1)</f>
        <v>42094.101145833338</v>
      </c>
      <c r="T2353" s="14">
        <f t="shared" si="73"/>
        <v>42124.101145833338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8">
        <f t="shared" si="72"/>
        <v>0</v>
      </c>
      <c r="P2354" s="10" t="e">
        <f>ROUND(E2354/L2354,2)</f>
        <v>#DIV/0!</v>
      </c>
      <c r="Q2354" t="s">
        <v>8322</v>
      </c>
      <c r="R2354" t="s">
        <v>8323</v>
      </c>
      <c r="S2354" s="14">
        <f>(((J2354/60)/60)/24)+DATE(1970,1,1)</f>
        <v>42101.633703703701</v>
      </c>
      <c r="T2354" s="14">
        <f t="shared" si="73"/>
        <v>42161.633703703701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8">
        <f t="shared" si="72"/>
        <v>0</v>
      </c>
      <c r="P2355" s="10" t="e">
        <f>ROUND(E2355/L2355,2)</f>
        <v>#DIV/0!</v>
      </c>
      <c r="Q2355" t="s">
        <v>8322</v>
      </c>
      <c r="R2355" t="s">
        <v>8323</v>
      </c>
      <c r="S2355" s="14">
        <f>(((J2355/60)/60)/24)+DATE(1970,1,1)</f>
        <v>42103.676180555558</v>
      </c>
      <c r="T2355" s="14">
        <f t="shared" si="73"/>
        <v>42115.676180555558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8">
        <f t="shared" si="72"/>
        <v>7.1428571428571429E-4</v>
      </c>
      <c r="P2356" s="10">
        <f>ROUND(E2356/L2356,2)</f>
        <v>25</v>
      </c>
      <c r="Q2356" t="s">
        <v>8322</v>
      </c>
      <c r="R2356" t="s">
        <v>8323</v>
      </c>
      <c r="S2356" s="14">
        <f>(((J2356/60)/60)/24)+DATE(1970,1,1)</f>
        <v>41954.722916666666</v>
      </c>
      <c r="T2356" s="14">
        <f t="shared" si="73"/>
        <v>42014.722916666666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8">
        <f t="shared" si="72"/>
        <v>6.875E-3</v>
      </c>
      <c r="P2357" s="10">
        <f>ROUND(E2357/L2357,2)</f>
        <v>27.5</v>
      </c>
      <c r="Q2357" t="s">
        <v>8322</v>
      </c>
      <c r="R2357" t="s">
        <v>8323</v>
      </c>
      <c r="S2357" s="14">
        <f>(((J2357/60)/60)/24)+DATE(1970,1,1)</f>
        <v>42096.918240740735</v>
      </c>
      <c r="T2357" s="14">
        <f t="shared" si="73"/>
        <v>42126.918240740735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8">
        <f t="shared" si="72"/>
        <v>0</v>
      </c>
      <c r="P2358" s="10" t="e">
        <f>ROUND(E2358/L2358,2)</f>
        <v>#DIV/0!</v>
      </c>
      <c r="Q2358" t="s">
        <v>8322</v>
      </c>
      <c r="R2358" t="s">
        <v>8323</v>
      </c>
      <c r="S2358" s="14">
        <f>(((J2358/60)/60)/24)+DATE(1970,1,1)</f>
        <v>42130.78361111111</v>
      </c>
      <c r="T2358" s="14">
        <f t="shared" si="73"/>
        <v>42160.78361111111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8">
        <f t="shared" si="72"/>
        <v>0</v>
      </c>
      <c r="P2359" s="10" t="e">
        <f>ROUND(E2359/L2359,2)</f>
        <v>#DIV/0!</v>
      </c>
      <c r="Q2359" t="s">
        <v>8322</v>
      </c>
      <c r="R2359" t="s">
        <v>8323</v>
      </c>
      <c r="S2359" s="14">
        <f>(((J2359/60)/60)/24)+DATE(1970,1,1)</f>
        <v>42264.620115740734</v>
      </c>
      <c r="T2359" s="14">
        <f t="shared" si="73"/>
        <v>42294.620115740734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8">
        <f t="shared" si="72"/>
        <v>0</v>
      </c>
      <c r="P2360" s="10" t="e">
        <f>ROUND(E2360/L2360,2)</f>
        <v>#DIV/0!</v>
      </c>
      <c r="Q2360" t="s">
        <v>8322</v>
      </c>
      <c r="R2360" t="s">
        <v>8323</v>
      </c>
      <c r="S2360" s="14">
        <f>(((J2360/60)/60)/24)+DATE(1970,1,1)</f>
        <v>41978.930972222224</v>
      </c>
      <c r="T2360" s="14">
        <f t="shared" si="73"/>
        <v>42035.027083333334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8">
        <f t="shared" si="72"/>
        <v>0.14680000000000001</v>
      </c>
      <c r="P2361" s="10">
        <f>ROUND(E2361/L2361,2)</f>
        <v>367</v>
      </c>
      <c r="Q2361" t="s">
        <v>8322</v>
      </c>
      <c r="R2361" t="s">
        <v>8323</v>
      </c>
      <c r="S2361" s="14">
        <f>(((J2361/60)/60)/24)+DATE(1970,1,1)</f>
        <v>42159.649583333332</v>
      </c>
      <c r="T2361" s="14">
        <f t="shared" si="73"/>
        <v>42219.649583333332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8">
        <f t="shared" si="72"/>
        <v>4.0000000000000002E-4</v>
      </c>
      <c r="P2362" s="10">
        <f>ROUND(E2362/L2362,2)</f>
        <v>2</v>
      </c>
      <c r="Q2362" t="s">
        <v>8322</v>
      </c>
      <c r="R2362" t="s">
        <v>8323</v>
      </c>
      <c r="S2362" s="14">
        <f>(((J2362/60)/60)/24)+DATE(1970,1,1)</f>
        <v>42377.70694444445</v>
      </c>
      <c r="T2362" s="14">
        <f t="shared" si="73"/>
        <v>42407.70694444445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8">
        <f t="shared" si="72"/>
        <v>0</v>
      </c>
      <c r="P2363" s="10" t="e">
        <f>ROUND(E2363/L2363,2)</f>
        <v>#DIV/0!</v>
      </c>
      <c r="Q2363" t="s">
        <v>8322</v>
      </c>
      <c r="R2363" t="s">
        <v>8323</v>
      </c>
      <c r="S2363" s="14">
        <f>(((J2363/60)/60)/24)+DATE(1970,1,1)</f>
        <v>42466.858888888892</v>
      </c>
      <c r="T2363" s="14">
        <f t="shared" si="73"/>
        <v>42490.916666666672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8">
        <f t="shared" si="72"/>
        <v>0.2857142857142857</v>
      </c>
      <c r="P2364" s="10">
        <f>ROUND(E2364/L2364,2)</f>
        <v>60</v>
      </c>
      <c r="Q2364" t="s">
        <v>8322</v>
      </c>
      <c r="R2364" t="s">
        <v>8323</v>
      </c>
      <c r="S2364" s="14">
        <f>(((J2364/60)/60)/24)+DATE(1970,1,1)</f>
        <v>41954.688310185185</v>
      </c>
      <c r="T2364" s="14">
        <f t="shared" si="73"/>
        <v>41984.688310185185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8">
        <f t="shared" si="72"/>
        <v>0</v>
      </c>
      <c r="P2365" s="10" t="e">
        <f>ROUND(E2365/L2365,2)</f>
        <v>#DIV/0!</v>
      </c>
      <c r="Q2365" t="s">
        <v>8322</v>
      </c>
      <c r="R2365" t="s">
        <v>8323</v>
      </c>
      <c r="S2365" s="14">
        <f>(((J2365/60)/60)/24)+DATE(1970,1,1)</f>
        <v>42322.011574074073</v>
      </c>
      <c r="T2365" s="14">
        <f t="shared" si="73"/>
        <v>42367.011574074073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8">
        <f t="shared" si="72"/>
        <v>0</v>
      </c>
      <c r="P2366" s="10" t="e">
        <f>ROUND(E2366/L2366,2)</f>
        <v>#DIV/0!</v>
      </c>
      <c r="Q2366" t="s">
        <v>8322</v>
      </c>
      <c r="R2366" t="s">
        <v>8323</v>
      </c>
      <c r="S2366" s="14">
        <f>(((J2366/60)/60)/24)+DATE(1970,1,1)</f>
        <v>42248.934675925921</v>
      </c>
      <c r="T2366" s="14">
        <f t="shared" si="73"/>
        <v>42303.934675925921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8">
        <f t="shared" si="72"/>
        <v>0</v>
      </c>
      <c r="P2367" s="10" t="e">
        <f>ROUND(E2367/L2367,2)</f>
        <v>#DIV/0!</v>
      </c>
      <c r="Q2367" t="s">
        <v>8322</v>
      </c>
      <c r="R2367" t="s">
        <v>8323</v>
      </c>
      <c r="S2367" s="14">
        <f>(((J2367/60)/60)/24)+DATE(1970,1,1)</f>
        <v>42346.736400462964</v>
      </c>
      <c r="T2367" s="14">
        <f t="shared" si="73"/>
        <v>42386.958333333328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8">
        <f t="shared" si="72"/>
        <v>0.1052</v>
      </c>
      <c r="P2368" s="10">
        <f>ROUND(E2368/L2368,2)</f>
        <v>97.41</v>
      </c>
      <c r="Q2368" t="s">
        <v>8322</v>
      </c>
      <c r="R2368" t="s">
        <v>8323</v>
      </c>
      <c r="S2368" s="14">
        <f>(((J2368/60)/60)/24)+DATE(1970,1,1)</f>
        <v>42268.531631944439</v>
      </c>
      <c r="T2368" s="14">
        <f t="shared" si="73"/>
        <v>42298.531631944439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8">
        <f t="shared" si="72"/>
        <v>1.34E-2</v>
      </c>
      <c r="P2369" s="10">
        <f>ROUND(E2369/L2369,2)</f>
        <v>47.86</v>
      </c>
      <c r="Q2369" t="s">
        <v>8322</v>
      </c>
      <c r="R2369" t="s">
        <v>8323</v>
      </c>
      <c r="S2369" s="14">
        <f>(((J2369/60)/60)/24)+DATE(1970,1,1)</f>
        <v>42425.970092592594</v>
      </c>
      <c r="T2369" s="14">
        <f t="shared" si="73"/>
        <v>42485.928425925929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8">
        <f t="shared" si="72"/>
        <v>2.5000000000000001E-3</v>
      </c>
      <c r="P2370" s="10">
        <f>ROUND(E2370/L2370,2)</f>
        <v>50</v>
      </c>
      <c r="Q2370" t="s">
        <v>8322</v>
      </c>
      <c r="R2370" t="s">
        <v>8323</v>
      </c>
      <c r="S2370" s="14">
        <f>(((J2370/60)/60)/24)+DATE(1970,1,1)</f>
        <v>42063.721817129626</v>
      </c>
      <c r="T2370" s="14">
        <f t="shared" si="73"/>
        <v>42108.680150462969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8">
        <f t="shared" ref="O2371:O2434" si="74">E2371/D2371</f>
        <v>0</v>
      </c>
      <c r="P2371" s="10" t="e">
        <f>ROUND(E2371/L2371,2)</f>
        <v>#DIV/0!</v>
      </c>
      <c r="Q2371" t="s">
        <v>8322</v>
      </c>
      <c r="R2371" t="s">
        <v>8323</v>
      </c>
      <c r="S2371" s="14">
        <f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8">
        <f t="shared" si="74"/>
        <v>3.2799999999999999E-3</v>
      </c>
      <c r="P2372" s="10">
        <f>ROUND(E2372/L2372,2)</f>
        <v>20.5</v>
      </c>
      <c r="Q2372" t="s">
        <v>8322</v>
      </c>
      <c r="R2372" t="s">
        <v>8323</v>
      </c>
      <c r="S2372" s="14">
        <f>(((J2372/60)/60)/24)+DATE(1970,1,1)</f>
        <v>41961.18913194444</v>
      </c>
      <c r="T2372" s="14">
        <f t="shared" si="75"/>
        <v>41991.18913194444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8">
        <f t="shared" si="74"/>
        <v>0</v>
      </c>
      <c r="P2373" s="10" t="e">
        <f>ROUND(E2373/L2373,2)</f>
        <v>#DIV/0!</v>
      </c>
      <c r="Q2373" t="s">
        <v>8322</v>
      </c>
      <c r="R2373" t="s">
        <v>8323</v>
      </c>
      <c r="S2373" s="14">
        <f>(((J2373/60)/60)/24)+DATE(1970,1,1)</f>
        <v>42150.777731481481</v>
      </c>
      <c r="T2373" s="14">
        <f t="shared" si="75"/>
        <v>42180.777731481481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8">
        <f t="shared" si="74"/>
        <v>3.272727272727273E-2</v>
      </c>
      <c r="P2374" s="10">
        <f>ROUND(E2374/L2374,2)</f>
        <v>30</v>
      </c>
      <c r="Q2374" t="s">
        <v>8322</v>
      </c>
      <c r="R2374" t="s">
        <v>8323</v>
      </c>
      <c r="S2374" s="14">
        <f>(((J2374/60)/60)/24)+DATE(1970,1,1)</f>
        <v>42088.069108796291</v>
      </c>
      <c r="T2374" s="14">
        <f t="shared" si="75"/>
        <v>42118.069108796291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8">
        <f t="shared" si="74"/>
        <v>5.8823529411764708E-5</v>
      </c>
      <c r="P2375" s="10">
        <f>ROUND(E2375/L2375,2)</f>
        <v>50</v>
      </c>
      <c r="Q2375" t="s">
        <v>8322</v>
      </c>
      <c r="R2375" t="s">
        <v>8323</v>
      </c>
      <c r="S2375" s="14">
        <f>(((J2375/60)/60)/24)+DATE(1970,1,1)</f>
        <v>42215.662314814821</v>
      </c>
      <c r="T2375" s="14">
        <f t="shared" si="75"/>
        <v>42245.662314814821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8">
        <f t="shared" si="74"/>
        <v>4.5454545454545455E-4</v>
      </c>
      <c r="P2376" s="10">
        <f>ROUND(E2376/L2376,2)</f>
        <v>10</v>
      </c>
      <c r="Q2376" t="s">
        <v>8322</v>
      </c>
      <c r="R2376" t="s">
        <v>8323</v>
      </c>
      <c r="S2376" s="14">
        <f>(((J2376/60)/60)/24)+DATE(1970,1,1)</f>
        <v>42017.843287037031</v>
      </c>
      <c r="T2376" s="14">
        <f t="shared" si="75"/>
        <v>42047.843287037031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8">
        <f t="shared" si="74"/>
        <v>0</v>
      </c>
      <c r="P2377" s="10" t="e">
        <f>ROUND(E2377/L2377,2)</f>
        <v>#DIV/0!</v>
      </c>
      <c r="Q2377" t="s">
        <v>8322</v>
      </c>
      <c r="R2377" t="s">
        <v>8323</v>
      </c>
      <c r="S2377" s="14">
        <f>(((J2377/60)/60)/24)+DATE(1970,1,1)</f>
        <v>42592.836076388892</v>
      </c>
      <c r="T2377" s="14">
        <f t="shared" si="75"/>
        <v>42622.836076388892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8">
        <f t="shared" si="74"/>
        <v>0.10877666666666666</v>
      </c>
      <c r="P2378" s="10">
        <f>ROUND(E2378/L2378,2)</f>
        <v>81.58</v>
      </c>
      <c r="Q2378" t="s">
        <v>8322</v>
      </c>
      <c r="R2378" t="s">
        <v>8323</v>
      </c>
      <c r="S2378" s="14">
        <f>(((J2378/60)/60)/24)+DATE(1970,1,1)</f>
        <v>42318.925532407404</v>
      </c>
      <c r="T2378" s="14">
        <f t="shared" si="75"/>
        <v>42348.925532407404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8">
        <f t="shared" si="74"/>
        <v>0</v>
      </c>
      <c r="P2379" s="10" t="e">
        <f>ROUND(E2379/L2379,2)</f>
        <v>#DIV/0!</v>
      </c>
      <c r="Q2379" t="s">
        <v>8322</v>
      </c>
      <c r="R2379" t="s">
        <v>8323</v>
      </c>
      <c r="S2379" s="14">
        <f>(((J2379/60)/60)/24)+DATE(1970,1,1)</f>
        <v>42669.870173611111</v>
      </c>
      <c r="T2379" s="14">
        <f t="shared" si="75"/>
        <v>42699.911840277782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8">
        <f t="shared" si="74"/>
        <v>0</v>
      </c>
      <c r="P2380" s="10" t="e">
        <f>ROUND(E2380/L2380,2)</f>
        <v>#DIV/0!</v>
      </c>
      <c r="Q2380" t="s">
        <v>8322</v>
      </c>
      <c r="R2380" t="s">
        <v>8323</v>
      </c>
      <c r="S2380" s="14">
        <f>(((J2380/60)/60)/24)+DATE(1970,1,1)</f>
        <v>42213.013078703705</v>
      </c>
      <c r="T2380" s="14">
        <f t="shared" si="75"/>
        <v>42242.013078703705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8">
        <f t="shared" si="74"/>
        <v>0</v>
      </c>
      <c r="P2381" s="10" t="e">
        <f>ROUND(E2381/L2381,2)</f>
        <v>#DIV/0!</v>
      </c>
      <c r="Q2381" t="s">
        <v>8322</v>
      </c>
      <c r="R2381" t="s">
        <v>8323</v>
      </c>
      <c r="S2381" s="14">
        <f>(((J2381/60)/60)/24)+DATE(1970,1,1)</f>
        <v>42237.016388888893</v>
      </c>
      <c r="T2381" s="14">
        <f t="shared" si="75"/>
        <v>42282.016388888893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8">
        <f t="shared" si="74"/>
        <v>3.6666666666666666E-3</v>
      </c>
      <c r="P2382" s="10">
        <f>ROUND(E2382/L2382,2)</f>
        <v>18.329999999999998</v>
      </c>
      <c r="Q2382" t="s">
        <v>8322</v>
      </c>
      <c r="R2382" t="s">
        <v>8323</v>
      </c>
      <c r="S2382" s="14">
        <f>(((J2382/60)/60)/24)+DATE(1970,1,1)</f>
        <v>42248.793310185181</v>
      </c>
      <c r="T2382" s="14">
        <f t="shared" si="75"/>
        <v>42278.793310185181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8">
        <f t="shared" si="74"/>
        <v>1.8193398957730169E-2</v>
      </c>
      <c r="P2383" s="10">
        <f>ROUND(E2383/L2383,2)</f>
        <v>224.43</v>
      </c>
      <c r="Q2383" t="s">
        <v>8322</v>
      </c>
      <c r="R2383" t="s">
        <v>8323</v>
      </c>
      <c r="S2383" s="14">
        <f>(((J2383/60)/60)/24)+DATE(1970,1,1)</f>
        <v>42074.935740740737</v>
      </c>
      <c r="T2383" s="14">
        <f t="shared" si="75"/>
        <v>42104.935740740737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8">
        <f t="shared" si="74"/>
        <v>2.5000000000000001E-2</v>
      </c>
      <c r="P2384" s="10">
        <f>ROUND(E2384/L2384,2)</f>
        <v>37.5</v>
      </c>
      <c r="Q2384" t="s">
        <v>8322</v>
      </c>
      <c r="R2384" t="s">
        <v>8323</v>
      </c>
      <c r="S2384" s="14">
        <f>(((J2384/60)/60)/24)+DATE(1970,1,1)</f>
        <v>42195.187534722223</v>
      </c>
      <c r="T2384" s="14">
        <f t="shared" si="75"/>
        <v>42220.187534722223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8">
        <f t="shared" si="74"/>
        <v>4.3499999999999997E-2</v>
      </c>
      <c r="P2385" s="10">
        <f>ROUND(E2385/L2385,2)</f>
        <v>145</v>
      </c>
      <c r="Q2385" t="s">
        <v>8322</v>
      </c>
      <c r="R2385" t="s">
        <v>8323</v>
      </c>
      <c r="S2385" s="14">
        <f>(((J2385/60)/60)/24)+DATE(1970,1,1)</f>
        <v>42027.056793981479</v>
      </c>
      <c r="T2385" s="14">
        <f t="shared" si="75"/>
        <v>42057.056793981479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8">
        <f t="shared" si="74"/>
        <v>8.0000000000000002E-3</v>
      </c>
      <c r="P2386" s="10">
        <f>ROUND(E2386/L2386,2)</f>
        <v>1</v>
      </c>
      <c r="Q2386" t="s">
        <v>8322</v>
      </c>
      <c r="R2386" t="s">
        <v>8323</v>
      </c>
      <c r="S2386" s="14">
        <f>(((J2386/60)/60)/24)+DATE(1970,1,1)</f>
        <v>41927.067627314813</v>
      </c>
      <c r="T2386" s="14">
        <f t="shared" si="75"/>
        <v>41957.109293981484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8">
        <f t="shared" si="74"/>
        <v>1.2123076923076924E-2</v>
      </c>
      <c r="P2387" s="10">
        <f>ROUND(E2387/L2387,2)</f>
        <v>112.57</v>
      </c>
      <c r="Q2387" t="s">
        <v>8322</v>
      </c>
      <c r="R2387" t="s">
        <v>8323</v>
      </c>
      <c r="S2387" s="14">
        <f>(((J2387/60)/60)/24)+DATE(1970,1,1)</f>
        <v>42191.70175925926</v>
      </c>
      <c r="T2387" s="14">
        <f t="shared" si="75"/>
        <v>42221.70175925926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8">
        <f t="shared" si="74"/>
        <v>0</v>
      </c>
      <c r="P2388" s="10" t="e">
        <f>ROUND(E2388/L2388,2)</f>
        <v>#DIV/0!</v>
      </c>
      <c r="Q2388" t="s">
        <v>8322</v>
      </c>
      <c r="R2388" t="s">
        <v>8323</v>
      </c>
      <c r="S2388" s="14">
        <f>(((J2388/60)/60)/24)+DATE(1970,1,1)</f>
        <v>41954.838240740741</v>
      </c>
      <c r="T2388" s="14">
        <f t="shared" si="75"/>
        <v>42014.838240740741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8">
        <f t="shared" si="74"/>
        <v>6.8399999999999997E-3</v>
      </c>
      <c r="P2389" s="10">
        <f>ROUND(E2389/L2389,2)</f>
        <v>342</v>
      </c>
      <c r="Q2389" t="s">
        <v>8322</v>
      </c>
      <c r="R2389" t="s">
        <v>8323</v>
      </c>
      <c r="S2389" s="14">
        <f>(((J2389/60)/60)/24)+DATE(1970,1,1)</f>
        <v>42528.626620370371</v>
      </c>
      <c r="T2389" s="14">
        <f t="shared" si="75"/>
        <v>42573.626620370371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8">
        <f t="shared" si="74"/>
        <v>1.2513513513513513E-2</v>
      </c>
      <c r="P2390" s="10">
        <f>ROUND(E2390/L2390,2)</f>
        <v>57.88</v>
      </c>
      <c r="Q2390" t="s">
        <v>8322</v>
      </c>
      <c r="R2390" t="s">
        <v>8323</v>
      </c>
      <c r="S2390" s="14">
        <f>(((J2390/60)/60)/24)+DATE(1970,1,1)</f>
        <v>41989.853692129633</v>
      </c>
      <c r="T2390" s="14">
        <f t="shared" si="75"/>
        <v>42019.811805555553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8">
        <f t="shared" si="74"/>
        <v>1.8749999999999999E-3</v>
      </c>
      <c r="P2391" s="10">
        <f>ROUND(E2391/L2391,2)</f>
        <v>30</v>
      </c>
      <c r="Q2391" t="s">
        <v>8322</v>
      </c>
      <c r="R2391" t="s">
        <v>8323</v>
      </c>
      <c r="S2391" s="14">
        <f>(((J2391/60)/60)/24)+DATE(1970,1,1)</f>
        <v>42179.653379629628</v>
      </c>
      <c r="T2391" s="14">
        <f t="shared" si="75"/>
        <v>42210.915972222225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8">
        <f t="shared" si="74"/>
        <v>0</v>
      </c>
      <c r="P2392" s="10" t="e">
        <f>ROUND(E2392/L2392,2)</f>
        <v>#DIV/0!</v>
      </c>
      <c r="Q2392" t="s">
        <v>8322</v>
      </c>
      <c r="R2392" t="s">
        <v>8323</v>
      </c>
      <c r="S2392" s="14">
        <f>(((J2392/60)/60)/24)+DATE(1970,1,1)</f>
        <v>41968.262314814812</v>
      </c>
      <c r="T2392" s="14">
        <f t="shared" si="75"/>
        <v>42008.262314814812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8">
        <f t="shared" si="74"/>
        <v>1.25E-3</v>
      </c>
      <c r="P2393" s="10">
        <f>ROUND(E2393/L2393,2)</f>
        <v>25</v>
      </c>
      <c r="Q2393" t="s">
        <v>8322</v>
      </c>
      <c r="R2393" t="s">
        <v>8323</v>
      </c>
      <c r="S2393" s="14">
        <f>(((J2393/60)/60)/24)+DATE(1970,1,1)</f>
        <v>42064.794490740736</v>
      </c>
      <c r="T2393" s="14">
        <f t="shared" si="75"/>
        <v>42094.752824074079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8">
        <f t="shared" si="74"/>
        <v>0</v>
      </c>
      <c r="P2394" s="10" t="e">
        <f>ROUND(E2394/L2394,2)</f>
        <v>#DIV/0!</v>
      </c>
      <c r="Q2394" t="s">
        <v>8322</v>
      </c>
      <c r="R2394" t="s">
        <v>8323</v>
      </c>
      <c r="S2394" s="14">
        <f>(((J2394/60)/60)/24)+DATE(1970,1,1)</f>
        <v>42276.120636574073</v>
      </c>
      <c r="T2394" s="14">
        <f t="shared" si="75"/>
        <v>42306.120636574073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8">
        <f t="shared" si="74"/>
        <v>5.0000000000000001E-4</v>
      </c>
      <c r="P2395" s="10">
        <f>ROUND(E2395/L2395,2)</f>
        <v>50</v>
      </c>
      <c r="Q2395" t="s">
        <v>8322</v>
      </c>
      <c r="R2395" t="s">
        <v>8323</v>
      </c>
      <c r="S2395" s="14">
        <f>(((J2395/60)/60)/24)+DATE(1970,1,1)</f>
        <v>42194.648344907408</v>
      </c>
      <c r="T2395" s="14">
        <f t="shared" si="75"/>
        <v>42224.648344907408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8">
        <f t="shared" si="74"/>
        <v>5.9999999999999995E-4</v>
      </c>
      <c r="P2396" s="10">
        <f>ROUND(E2396/L2396,2)</f>
        <v>1.5</v>
      </c>
      <c r="Q2396" t="s">
        <v>8322</v>
      </c>
      <c r="R2396" t="s">
        <v>8323</v>
      </c>
      <c r="S2396" s="14">
        <f>(((J2396/60)/60)/24)+DATE(1970,1,1)</f>
        <v>42031.362187499995</v>
      </c>
      <c r="T2396" s="14">
        <f t="shared" si="75"/>
        <v>42061.362187499995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8">
        <f t="shared" si="74"/>
        <v>0</v>
      </c>
      <c r="P2397" s="10" t="e">
        <f>ROUND(E2397/L2397,2)</f>
        <v>#DIV/0!</v>
      </c>
      <c r="Q2397" t="s">
        <v>8322</v>
      </c>
      <c r="R2397" t="s">
        <v>8323</v>
      </c>
      <c r="S2397" s="14">
        <f>(((J2397/60)/60)/24)+DATE(1970,1,1)</f>
        <v>42717.121377314819</v>
      </c>
      <c r="T2397" s="14">
        <f t="shared" si="75"/>
        <v>42745.372916666667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8">
        <f t="shared" si="74"/>
        <v>2E-3</v>
      </c>
      <c r="P2398" s="10">
        <f>ROUND(E2398/L2398,2)</f>
        <v>10</v>
      </c>
      <c r="Q2398" t="s">
        <v>8322</v>
      </c>
      <c r="R2398" t="s">
        <v>8323</v>
      </c>
      <c r="S2398" s="14">
        <f>(((J2398/60)/60)/24)+DATE(1970,1,1)</f>
        <v>42262.849050925928</v>
      </c>
      <c r="T2398" s="14">
        <f t="shared" si="75"/>
        <v>42292.849050925928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8">
        <f t="shared" si="74"/>
        <v>0</v>
      </c>
      <c r="P2399" s="10" t="e">
        <f>ROUND(E2399/L2399,2)</f>
        <v>#DIV/0!</v>
      </c>
      <c r="Q2399" t="s">
        <v>8322</v>
      </c>
      <c r="R2399" t="s">
        <v>8323</v>
      </c>
      <c r="S2399" s="14">
        <f>(((J2399/60)/60)/24)+DATE(1970,1,1)</f>
        <v>41976.88490740741</v>
      </c>
      <c r="T2399" s="14">
        <f t="shared" si="75"/>
        <v>42006.88490740741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8">
        <f t="shared" si="74"/>
        <v>0</v>
      </c>
      <c r="P2400" s="10" t="e">
        <f>ROUND(E2400/L2400,2)</f>
        <v>#DIV/0!</v>
      </c>
      <c r="Q2400" t="s">
        <v>8322</v>
      </c>
      <c r="R2400" t="s">
        <v>8323</v>
      </c>
      <c r="S2400" s="14">
        <f>(((J2400/60)/60)/24)+DATE(1970,1,1)</f>
        <v>42157.916481481487</v>
      </c>
      <c r="T2400" s="14">
        <f t="shared" si="75"/>
        <v>42187.916481481487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8">
        <f t="shared" si="74"/>
        <v>0</v>
      </c>
      <c r="P2401" s="10" t="e">
        <f>ROUND(E2401/L2401,2)</f>
        <v>#DIV/0!</v>
      </c>
      <c r="Q2401" t="s">
        <v>8322</v>
      </c>
      <c r="R2401" t="s">
        <v>8323</v>
      </c>
      <c r="S2401" s="14">
        <f>(((J2401/60)/60)/24)+DATE(1970,1,1)</f>
        <v>41956.853078703702</v>
      </c>
      <c r="T2401" s="14">
        <f t="shared" si="75"/>
        <v>41991.853078703702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8">
        <f t="shared" si="74"/>
        <v>0</v>
      </c>
      <c r="P2402" s="10" t="e">
        <f>ROUND(E2402/L2402,2)</f>
        <v>#DIV/0!</v>
      </c>
      <c r="Q2402" t="s">
        <v>8322</v>
      </c>
      <c r="R2402" t="s">
        <v>8323</v>
      </c>
      <c r="S2402" s="14">
        <f>(((J2402/60)/60)/24)+DATE(1970,1,1)</f>
        <v>42444.268101851849</v>
      </c>
      <c r="T2402" s="14">
        <f t="shared" si="75"/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8">
        <f t="shared" si="74"/>
        <v>7.1785714285714283E-3</v>
      </c>
      <c r="P2403" s="10">
        <f>ROUND(E2403/L2403,2)</f>
        <v>22.33</v>
      </c>
      <c r="Q2403" t="s">
        <v>8336</v>
      </c>
      <c r="R2403" t="s">
        <v>8337</v>
      </c>
      <c r="S2403" s="14">
        <f>(((J2403/60)/60)/24)+DATE(1970,1,1)</f>
        <v>42374.822870370372</v>
      </c>
      <c r="T2403" s="14">
        <f t="shared" si="75"/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8">
        <f t="shared" si="74"/>
        <v>4.3333333333333331E-3</v>
      </c>
      <c r="P2404" s="10">
        <f>ROUND(E2404/L2404,2)</f>
        <v>52</v>
      </c>
      <c r="Q2404" t="s">
        <v>8336</v>
      </c>
      <c r="R2404" t="s">
        <v>8337</v>
      </c>
      <c r="S2404" s="14">
        <f>(((J2404/60)/60)/24)+DATE(1970,1,1)</f>
        <v>42107.679756944446</v>
      </c>
      <c r="T2404" s="14">
        <f t="shared" si="75"/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8">
        <f t="shared" si="74"/>
        <v>0.16833333333333333</v>
      </c>
      <c r="P2405" s="10">
        <f>ROUND(E2405/L2405,2)</f>
        <v>16.829999999999998</v>
      </c>
      <c r="Q2405" t="s">
        <v>8336</v>
      </c>
      <c r="R2405" t="s">
        <v>8337</v>
      </c>
      <c r="S2405" s="14">
        <f>(((J2405/60)/60)/24)+DATE(1970,1,1)</f>
        <v>42399.882615740738</v>
      </c>
      <c r="T2405" s="14">
        <f t="shared" si="75"/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8">
        <f t="shared" si="74"/>
        <v>0</v>
      </c>
      <c r="P2406" s="10" t="e">
        <f>ROUND(E2406/L2406,2)</f>
        <v>#DIV/0!</v>
      </c>
      <c r="Q2406" t="s">
        <v>8336</v>
      </c>
      <c r="R2406" t="s">
        <v>8337</v>
      </c>
      <c r="S2406" s="14">
        <f>(((J2406/60)/60)/24)+DATE(1970,1,1)</f>
        <v>42342.03943287037</v>
      </c>
      <c r="T2406" s="14">
        <f t="shared" si="75"/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8">
        <f t="shared" si="74"/>
        <v>0.22520000000000001</v>
      </c>
      <c r="P2407" s="10">
        <f>ROUND(E2407/L2407,2)</f>
        <v>56.3</v>
      </c>
      <c r="Q2407" t="s">
        <v>8336</v>
      </c>
      <c r="R2407" t="s">
        <v>8337</v>
      </c>
      <c r="S2407" s="14">
        <f>(((J2407/60)/60)/24)+DATE(1970,1,1)</f>
        <v>42595.585358796292</v>
      </c>
      <c r="T2407" s="14">
        <f t="shared" si="75"/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8">
        <f t="shared" si="74"/>
        <v>0.41384615384615386</v>
      </c>
      <c r="P2408" s="10">
        <f>ROUND(E2408/L2408,2)</f>
        <v>84.06</v>
      </c>
      <c r="Q2408" t="s">
        <v>8336</v>
      </c>
      <c r="R2408" t="s">
        <v>8337</v>
      </c>
      <c r="S2408" s="14">
        <f>(((J2408/60)/60)/24)+DATE(1970,1,1)</f>
        <v>41983.110995370371</v>
      </c>
      <c r="T2408" s="14">
        <f t="shared" si="75"/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8">
        <f t="shared" si="74"/>
        <v>0.25259090909090909</v>
      </c>
      <c r="P2409" s="10">
        <f>ROUND(E2409/L2409,2)</f>
        <v>168.39</v>
      </c>
      <c r="Q2409" t="s">
        <v>8336</v>
      </c>
      <c r="R2409" t="s">
        <v>8337</v>
      </c>
      <c r="S2409" s="14">
        <f>(((J2409/60)/60)/24)+DATE(1970,1,1)</f>
        <v>42082.575555555552</v>
      </c>
      <c r="T2409" s="14">
        <f t="shared" si="75"/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8">
        <f t="shared" si="74"/>
        <v>2E-3</v>
      </c>
      <c r="P2410" s="10">
        <f>ROUND(E2410/L2410,2)</f>
        <v>15</v>
      </c>
      <c r="Q2410" t="s">
        <v>8336</v>
      </c>
      <c r="R2410" t="s">
        <v>8337</v>
      </c>
      <c r="S2410" s="14">
        <f>(((J2410/60)/60)/24)+DATE(1970,1,1)</f>
        <v>41919.140706018516</v>
      </c>
      <c r="T2410" s="14">
        <f t="shared" si="75"/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8">
        <f t="shared" si="74"/>
        <v>1.84E-2</v>
      </c>
      <c r="P2411" s="10">
        <f>ROUND(E2411/L2411,2)</f>
        <v>76.67</v>
      </c>
      <c r="Q2411" t="s">
        <v>8336</v>
      </c>
      <c r="R2411" t="s">
        <v>8337</v>
      </c>
      <c r="S2411" s="14">
        <f>(((J2411/60)/60)/24)+DATE(1970,1,1)</f>
        <v>42204.875868055555</v>
      </c>
      <c r="T2411" s="14">
        <f t="shared" si="75"/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8">
        <f t="shared" si="74"/>
        <v>0</v>
      </c>
      <c r="P2412" s="10" t="e">
        <f>ROUND(E2412/L2412,2)</f>
        <v>#DIV/0!</v>
      </c>
      <c r="Q2412" t="s">
        <v>8336</v>
      </c>
      <c r="R2412" t="s">
        <v>8337</v>
      </c>
      <c r="S2412" s="14">
        <f>(((J2412/60)/60)/24)+DATE(1970,1,1)</f>
        <v>42224.408275462964</v>
      </c>
      <c r="T2412" s="14">
        <f t="shared" si="75"/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8">
        <f t="shared" si="74"/>
        <v>6.0400000000000002E-3</v>
      </c>
      <c r="P2413" s="10">
        <f>ROUND(E2413/L2413,2)</f>
        <v>50.33</v>
      </c>
      <c r="Q2413" t="s">
        <v>8336</v>
      </c>
      <c r="R2413" t="s">
        <v>8337</v>
      </c>
      <c r="S2413" s="14">
        <f>(((J2413/60)/60)/24)+DATE(1970,1,1)</f>
        <v>42211.732430555552</v>
      </c>
      <c r="T2413" s="14">
        <f t="shared" si="75"/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8">
        <f t="shared" si="74"/>
        <v>0</v>
      </c>
      <c r="P2414" s="10" t="e">
        <f>ROUND(E2414/L2414,2)</f>
        <v>#DIV/0!</v>
      </c>
      <c r="Q2414" t="s">
        <v>8336</v>
      </c>
      <c r="R2414" t="s">
        <v>8337</v>
      </c>
      <c r="S2414" s="14">
        <f>(((J2414/60)/60)/24)+DATE(1970,1,1)</f>
        <v>42655.736956018518</v>
      </c>
      <c r="T2414" s="14">
        <f t="shared" si="75"/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8">
        <f t="shared" si="74"/>
        <v>8.3333333333333332E-3</v>
      </c>
      <c r="P2415" s="10">
        <f>ROUND(E2415/L2415,2)</f>
        <v>8.33</v>
      </c>
      <c r="Q2415" t="s">
        <v>8336</v>
      </c>
      <c r="R2415" t="s">
        <v>8337</v>
      </c>
      <c r="S2415" s="14">
        <f>(((J2415/60)/60)/24)+DATE(1970,1,1)</f>
        <v>41760.10974537037</v>
      </c>
      <c r="T2415" s="14">
        <f t="shared" si="75"/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8">
        <f t="shared" si="74"/>
        <v>3.0666666666666665E-2</v>
      </c>
      <c r="P2416" s="10">
        <f>ROUND(E2416/L2416,2)</f>
        <v>35.380000000000003</v>
      </c>
      <c r="Q2416" t="s">
        <v>8336</v>
      </c>
      <c r="R2416" t="s">
        <v>8337</v>
      </c>
      <c r="S2416" s="14">
        <f>(((J2416/60)/60)/24)+DATE(1970,1,1)</f>
        <v>42198.695138888885</v>
      </c>
      <c r="T2416" s="14">
        <f t="shared" si="75"/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8">
        <f t="shared" si="74"/>
        <v>5.5833333333333334E-3</v>
      </c>
      <c r="P2417" s="10">
        <f>ROUND(E2417/L2417,2)</f>
        <v>55.83</v>
      </c>
      <c r="Q2417" t="s">
        <v>8336</v>
      </c>
      <c r="R2417" t="s">
        <v>8337</v>
      </c>
      <c r="S2417" s="14">
        <f>(((J2417/60)/60)/24)+DATE(1970,1,1)</f>
        <v>42536.862800925926</v>
      </c>
      <c r="T2417" s="14">
        <f t="shared" si="75"/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8">
        <f t="shared" si="74"/>
        <v>2.5000000000000001E-4</v>
      </c>
      <c r="P2418" s="10">
        <f>ROUND(E2418/L2418,2)</f>
        <v>5</v>
      </c>
      <c r="Q2418" t="s">
        <v>8336</v>
      </c>
      <c r="R2418" t="s">
        <v>8337</v>
      </c>
      <c r="S2418" s="14">
        <f>(((J2418/60)/60)/24)+DATE(1970,1,1)</f>
        <v>42019.737766203703</v>
      </c>
      <c r="T2418" s="14">
        <f t="shared" si="75"/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8">
        <f t="shared" si="74"/>
        <v>0</v>
      </c>
      <c r="P2419" s="10" t="e">
        <f>ROUND(E2419/L2419,2)</f>
        <v>#DIV/0!</v>
      </c>
      <c r="Q2419" t="s">
        <v>8336</v>
      </c>
      <c r="R2419" t="s">
        <v>8337</v>
      </c>
      <c r="S2419" s="14">
        <f>(((J2419/60)/60)/24)+DATE(1970,1,1)</f>
        <v>41831.884108796294</v>
      </c>
      <c r="T2419" s="14">
        <f t="shared" si="75"/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8">
        <f t="shared" si="74"/>
        <v>2.0000000000000001E-4</v>
      </c>
      <c r="P2420" s="10">
        <f>ROUND(E2420/L2420,2)</f>
        <v>1</v>
      </c>
      <c r="Q2420" t="s">
        <v>8336</v>
      </c>
      <c r="R2420" t="s">
        <v>8337</v>
      </c>
      <c r="S2420" s="14">
        <f>(((J2420/60)/60)/24)+DATE(1970,1,1)</f>
        <v>42027.856990740736</v>
      </c>
      <c r="T2420" s="14">
        <f t="shared" si="75"/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8">
        <f t="shared" si="74"/>
        <v>0</v>
      </c>
      <c r="P2421" s="10" t="e">
        <f>ROUND(E2421/L2421,2)</f>
        <v>#DIV/0!</v>
      </c>
      <c r="Q2421" t="s">
        <v>8336</v>
      </c>
      <c r="R2421" t="s">
        <v>8337</v>
      </c>
      <c r="S2421" s="14">
        <f>(((J2421/60)/60)/24)+DATE(1970,1,1)</f>
        <v>41993.738298611104</v>
      </c>
      <c r="T2421" s="14">
        <f t="shared" si="75"/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8">
        <f t="shared" si="74"/>
        <v>0.14825133372851215</v>
      </c>
      <c r="P2422" s="10">
        <f>ROUND(E2422/L2422,2)</f>
        <v>69.47</v>
      </c>
      <c r="Q2422" t="s">
        <v>8336</v>
      </c>
      <c r="R2422" t="s">
        <v>8337</v>
      </c>
      <c r="S2422" s="14">
        <f>(((J2422/60)/60)/24)+DATE(1970,1,1)</f>
        <v>41893.028877314813</v>
      </c>
      <c r="T2422" s="14">
        <f t="shared" si="75"/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8">
        <f t="shared" si="74"/>
        <v>1.6666666666666666E-4</v>
      </c>
      <c r="P2423" s="10">
        <f>ROUND(E2423/L2423,2)</f>
        <v>1</v>
      </c>
      <c r="Q2423" t="s">
        <v>8336</v>
      </c>
      <c r="R2423" t="s">
        <v>8337</v>
      </c>
      <c r="S2423" s="14">
        <f>(((J2423/60)/60)/24)+DATE(1970,1,1)</f>
        <v>42026.687453703707</v>
      </c>
      <c r="T2423" s="14">
        <f t="shared" si="75"/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8">
        <f t="shared" si="74"/>
        <v>2E-3</v>
      </c>
      <c r="P2424" s="10">
        <f>ROUND(E2424/L2424,2)</f>
        <v>1</v>
      </c>
      <c r="Q2424" t="s">
        <v>8336</v>
      </c>
      <c r="R2424" t="s">
        <v>8337</v>
      </c>
      <c r="S2424" s="14">
        <f>(((J2424/60)/60)/24)+DATE(1970,1,1)</f>
        <v>42044.724953703699</v>
      </c>
      <c r="T2424" s="14">
        <f t="shared" si="75"/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8">
        <f t="shared" si="74"/>
        <v>1.3333333333333334E-4</v>
      </c>
      <c r="P2425" s="10">
        <f>ROUND(E2425/L2425,2)</f>
        <v>8</v>
      </c>
      <c r="Q2425" t="s">
        <v>8336</v>
      </c>
      <c r="R2425" t="s">
        <v>8337</v>
      </c>
      <c r="S2425" s="14">
        <f>(((J2425/60)/60)/24)+DATE(1970,1,1)</f>
        <v>41974.704745370371</v>
      </c>
      <c r="T2425" s="14">
        <f t="shared" si="75"/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8">
        <f t="shared" si="74"/>
        <v>1.24E-2</v>
      </c>
      <c r="P2426" s="10">
        <f>ROUND(E2426/L2426,2)</f>
        <v>34.44</v>
      </c>
      <c r="Q2426" t="s">
        <v>8336</v>
      </c>
      <c r="R2426" t="s">
        <v>8337</v>
      </c>
      <c r="S2426" s="14">
        <f>(((J2426/60)/60)/24)+DATE(1970,1,1)</f>
        <v>41909.892453703702</v>
      </c>
      <c r="T2426" s="14">
        <f t="shared" si="75"/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8">
        <f t="shared" si="74"/>
        <v>2.8571428571428574E-4</v>
      </c>
      <c r="P2427" s="10">
        <f>ROUND(E2427/L2427,2)</f>
        <v>1</v>
      </c>
      <c r="Q2427" t="s">
        <v>8336</v>
      </c>
      <c r="R2427" t="s">
        <v>8337</v>
      </c>
      <c r="S2427" s="14">
        <f>(((J2427/60)/60)/24)+DATE(1970,1,1)</f>
        <v>42502.913761574076</v>
      </c>
      <c r="T2427" s="14">
        <f t="shared" si="75"/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8">
        <f t="shared" si="74"/>
        <v>0</v>
      </c>
      <c r="P2428" s="10" t="e">
        <f>ROUND(E2428/L2428,2)</f>
        <v>#DIV/0!</v>
      </c>
      <c r="Q2428" t="s">
        <v>8336</v>
      </c>
      <c r="R2428" t="s">
        <v>8337</v>
      </c>
      <c r="S2428" s="14">
        <f>(((J2428/60)/60)/24)+DATE(1970,1,1)</f>
        <v>42164.170046296291</v>
      </c>
      <c r="T2428" s="14">
        <f t="shared" si="75"/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8">
        <f t="shared" si="74"/>
        <v>2.0000000000000002E-5</v>
      </c>
      <c r="P2429" s="10">
        <f>ROUND(E2429/L2429,2)</f>
        <v>1</v>
      </c>
      <c r="Q2429" t="s">
        <v>8336</v>
      </c>
      <c r="R2429" t="s">
        <v>8337</v>
      </c>
      <c r="S2429" s="14">
        <f>(((J2429/60)/60)/24)+DATE(1970,1,1)</f>
        <v>42412.318668981476</v>
      </c>
      <c r="T2429" s="14">
        <f t="shared" si="75"/>
        <v>42452.277002314819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8">
        <f t="shared" si="74"/>
        <v>2.8571428571428571E-5</v>
      </c>
      <c r="P2430" s="10">
        <f>ROUND(E2430/L2430,2)</f>
        <v>1</v>
      </c>
      <c r="Q2430" t="s">
        <v>8336</v>
      </c>
      <c r="R2430" t="s">
        <v>8337</v>
      </c>
      <c r="S2430" s="14">
        <f>(((J2430/60)/60)/24)+DATE(1970,1,1)</f>
        <v>42045.784155092595</v>
      </c>
      <c r="T2430" s="14">
        <f t="shared" si="75"/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8">
        <f t="shared" si="74"/>
        <v>1.4321428571428572E-2</v>
      </c>
      <c r="P2431" s="10">
        <f>ROUND(E2431/L2431,2)</f>
        <v>501.25</v>
      </c>
      <c r="Q2431" t="s">
        <v>8336</v>
      </c>
      <c r="R2431" t="s">
        <v>8337</v>
      </c>
      <c r="S2431" s="14">
        <f>(((J2431/60)/60)/24)+DATE(1970,1,1)</f>
        <v>42734.879236111112</v>
      </c>
      <c r="T2431" s="14">
        <f t="shared" si="75"/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8">
        <f t="shared" si="74"/>
        <v>7.0000000000000001E-3</v>
      </c>
      <c r="P2432" s="10">
        <f>ROUND(E2432/L2432,2)</f>
        <v>10.5</v>
      </c>
      <c r="Q2432" t="s">
        <v>8336</v>
      </c>
      <c r="R2432" t="s">
        <v>8337</v>
      </c>
      <c r="S2432" s="14">
        <f>(((J2432/60)/60)/24)+DATE(1970,1,1)</f>
        <v>42382.130833333329</v>
      </c>
      <c r="T2432" s="14">
        <f t="shared" si="75"/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8">
        <f t="shared" si="74"/>
        <v>2.0000000000000002E-5</v>
      </c>
      <c r="P2433" s="10">
        <f>ROUND(E2433/L2433,2)</f>
        <v>1</v>
      </c>
      <c r="Q2433" t="s">
        <v>8336</v>
      </c>
      <c r="R2433" t="s">
        <v>8337</v>
      </c>
      <c r="S2433" s="14">
        <f>(((J2433/60)/60)/24)+DATE(1970,1,1)</f>
        <v>42489.099687499998</v>
      </c>
      <c r="T2433" s="14">
        <f t="shared" si="75"/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8">
        <f t="shared" si="74"/>
        <v>1.4285714285714287E-4</v>
      </c>
      <c r="P2434" s="10">
        <f>ROUND(E2434/L2434,2)</f>
        <v>1</v>
      </c>
      <c r="Q2434" t="s">
        <v>8336</v>
      </c>
      <c r="R2434" t="s">
        <v>8337</v>
      </c>
      <c r="S2434" s="14">
        <f>(((J2434/60)/60)/24)+DATE(1970,1,1)</f>
        <v>42041.218715277777</v>
      </c>
      <c r="T2434" s="14">
        <f t="shared" si="75"/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8">
        <f t="shared" ref="O2435:O2498" si="76">E2435/D2435</f>
        <v>0</v>
      </c>
      <c r="P2435" s="10" t="e">
        <f>ROUND(E2435/L2435,2)</f>
        <v>#DIV/0!</v>
      </c>
      <c r="Q2435" t="s">
        <v>8336</v>
      </c>
      <c r="R2435" t="s">
        <v>8337</v>
      </c>
      <c r="S2435" s="14">
        <f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8">
        <f t="shared" si="76"/>
        <v>1.2999999999999999E-3</v>
      </c>
      <c r="P2436" s="10">
        <f>ROUND(E2436/L2436,2)</f>
        <v>13</v>
      </c>
      <c r="Q2436" t="s">
        <v>8336</v>
      </c>
      <c r="R2436" t="s">
        <v>8337</v>
      </c>
      <c r="S2436" s="14">
        <f>(((J2436/60)/60)/24)+DATE(1970,1,1)</f>
        <v>42180.18604166666</v>
      </c>
      <c r="T2436" s="14">
        <f t="shared" si="77"/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8">
        <f t="shared" si="76"/>
        <v>4.8960000000000002E-3</v>
      </c>
      <c r="P2437" s="10">
        <f>ROUND(E2437/L2437,2)</f>
        <v>306</v>
      </c>
      <c r="Q2437" t="s">
        <v>8336</v>
      </c>
      <c r="R2437" t="s">
        <v>8337</v>
      </c>
      <c r="S2437" s="14">
        <f>(((J2437/60)/60)/24)+DATE(1970,1,1)</f>
        <v>42252.277615740735</v>
      </c>
      <c r="T2437" s="14">
        <f t="shared" si="77"/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8">
        <f t="shared" si="76"/>
        <v>3.8461538461538462E-4</v>
      </c>
      <c r="P2438" s="10">
        <f>ROUND(E2438/L2438,2)</f>
        <v>22.5</v>
      </c>
      <c r="Q2438" t="s">
        <v>8336</v>
      </c>
      <c r="R2438" t="s">
        <v>8337</v>
      </c>
      <c r="S2438" s="14">
        <f>(((J2438/60)/60)/24)+DATE(1970,1,1)</f>
        <v>42338.615393518514</v>
      </c>
      <c r="T2438" s="14">
        <f t="shared" si="77"/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8">
        <f t="shared" si="76"/>
        <v>0</v>
      </c>
      <c r="P2439" s="10" t="e">
        <f>ROUND(E2439/L2439,2)</f>
        <v>#DIV/0!</v>
      </c>
      <c r="Q2439" t="s">
        <v>8336</v>
      </c>
      <c r="R2439" t="s">
        <v>8337</v>
      </c>
      <c r="S2439" s="14">
        <f>(((J2439/60)/60)/24)+DATE(1970,1,1)</f>
        <v>42031.965138888889</v>
      </c>
      <c r="T2439" s="14">
        <f t="shared" si="77"/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8">
        <f t="shared" si="76"/>
        <v>3.3333333333333335E-3</v>
      </c>
      <c r="P2440" s="10">
        <f>ROUND(E2440/L2440,2)</f>
        <v>50</v>
      </c>
      <c r="Q2440" t="s">
        <v>8336</v>
      </c>
      <c r="R2440" t="s">
        <v>8337</v>
      </c>
      <c r="S2440" s="14">
        <f>(((J2440/60)/60)/24)+DATE(1970,1,1)</f>
        <v>42285.91506944444</v>
      </c>
      <c r="T2440" s="14">
        <f t="shared" si="77"/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8">
        <f t="shared" si="76"/>
        <v>0</v>
      </c>
      <c r="P2441" s="10" t="e">
        <f>ROUND(E2441/L2441,2)</f>
        <v>#DIV/0!</v>
      </c>
      <c r="Q2441" t="s">
        <v>8336</v>
      </c>
      <c r="R2441" t="s">
        <v>8337</v>
      </c>
      <c r="S2441" s="14">
        <f>(((J2441/60)/60)/24)+DATE(1970,1,1)</f>
        <v>42265.818622685183</v>
      </c>
      <c r="T2441" s="14">
        <f t="shared" si="77"/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8">
        <f t="shared" si="76"/>
        <v>2E-3</v>
      </c>
      <c r="P2442" s="10">
        <f>ROUND(E2442/L2442,2)</f>
        <v>5</v>
      </c>
      <c r="Q2442" t="s">
        <v>8336</v>
      </c>
      <c r="R2442" t="s">
        <v>8337</v>
      </c>
      <c r="S2442" s="14">
        <f>(((J2442/60)/60)/24)+DATE(1970,1,1)</f>
        <v>42383.899456018517</v>
      </c>
      <c r="T2442" s="14">
        <f t="shared" si="77"/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8">
        <f t="shared" si="76"/>
        <v>1.0788</v>
      </c>
      <c r="P2443" s="10">
        <f>ROUND(E2443/L2443,2)</f>
        <v>74.23</v>
      </c>
      <c r="Q2443" t="s">
        <v>8336</v>
      </c>
      <c r="R2443" t="s">
        <v>8352</v>
      </c>
      <c r="S2443" s="14">
        <f>(((J2443/60)/60)/24)+DATE(1970,1,1)</f>
        <v>42187.125625000001</v>
      </c>
      <c r="T2443" s="14">
        <f t="shared" si="77"/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8">
        <f t="shared" si="76"/>
        <v>1.2594166666666666</v>
      </c>
      <c r="P2444" s="10">
        <f>ROUND(E2444/L2444,2)</f>
        <v>81.25</v>
      </c>
      <c r="Q2444" t="s">
        <v>8336</v>
      </c>
      <c r="R2444" t="s">
        <v>8352</v>
      </c>
      <c r="S2444" s="14">
        <f>(((J2444/60)/60)/24)+DATE(1970,1,1)</f>
        <v>42052.666990740734</v>
      </c>
      <c r="T2444" s="14">
        <f t="shared" si="77"/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8">
        <f t="shared" si="76"/>
        <v>2.0251494999999999</v>
      </c>
      <c r="P2445" s="10">
        <f>ROUND(E2445/L2445,2)</f>
        <v>130.22999999999999</v>
      </c>
      <c r="Q2445" t="s">
        <v>8336</v>
      </c>
      <c r="R2445" t="s">
        <v>8352</v>
      </c>
      <c r="S2445" s="14">
        <f>(((J2445/60)/60)/24)+DATE(1970,1,1)</f>
        <v>41836.625254629631</v>
      </c>
      <c r="T2445" s="14">
        <f t="shared" si="77"/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8">
        <f t="shared" si="76"/>
        <v>1.0860000000000001</v>
      </c>
      <c r="P2446" s="10">
        <f>ROUND(E2446/L2446,2)</f>
        <v>53.41</v>
      </c>
      <c r="Q2446" t="s">
        <v>8336</v>
      </c>
      <c r="R2446" t="s">
        <v>8352</v>
      </c>
      <c r="S2446" s="14">
        <f>(((J2446/60)/60)/24)+DATE(1970,1,1)</f>
        <v>42485.754525462966</v>
      </c>
      <c r="T2446" s="14">
        <f t="shared" si="77"/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8">
        <f t="shared" si="76"/>
        <v>1.728</v>
      </c>
      <c r="P2447" s="10">
        <f>ROUND(E2447/L2447,2)</f>
        <v>75.13</v>
      </c>
      <c r="Q2447" t="s">
        <v>8336</v>
      </c>
      <c r="R2447" t="s">
        <v>8352</v>
      </c>
      <c r="S2447" s="14">
        <f>(((J2447/60)/60)/24)+DATE(1970,1,1)</f>
        <v>42243.190057870372</v>
      </c>
      <c r="T2447" s="14">
        <f t="shared" si="77"/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8">
        <f t="shared" si="76"/>
        <v>1.6798</v>
      </c>
      <c r="P2448" s="10">
        <f>ROUND(E2448/L2448,2)</f>
        <v>75.67</v>
      </c>
      <c r="Q2448" t="s">
        <v>8336</v>
      </c>
      <c r="R2448" t="s">
        <v>8352</v>
      </c>
      <c r="S2448" s="14">
        <f>(((J2448/60)/60)/24)+DATE(1970,1,1)</f>
        <v>42670.602673611109</v>
      </c>
      <c r="T2448" s="14">
        <f t="shared" si="77"/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8">
        <f t="shared" si="76"/>
        <v>4.2720000000000002</v>
      </c>
      <c r="P2449" s="10">
        <f>ROUND(E2449/L2449,2)</f>
        <v>31.69</v>
      </c>
      <c r="Q2449" t="s">
        <v>8336</v>
      </c>
      <c r="R2449" t="s">
        <v>8352</v>
      </c>
      <c r="S2449" s="14">
        <f>(((J2449/60)/60)/24)+DATE(1970,1,1)</f>
        <v>42654.469826388886</v>
      </c>
      <c r="T2449" s="14">
        <f t="shared" si="77"/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8">
        <f t="shared" si="76"/>
        <v>1.075</v>
      </c>
      <c r="P2450" s="10">
        <f>ROUND(E2450/L2450,2)</f>
        <v>47.78</v>
      </c>
      <c r="Q2450" t="s">
        <v>8336</v>
      </c>
      <c r="R2450" t="s">
        <v>8352</v>
      </c>
      <c r="S2450" s="14">
        <f>(((J2450/60)/60)/24)+DATE(1970,1,1)</f>
        <v>42607.316122685181</v>
      </c>
      <c r="T2450" s="14">
        <f t="shared" si="77"/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8">
        <f t="shared" si="76"/>
        <v>1.08</v>
      </c>
      <c r="P2451" s="10">
        <f>ROUND(E2451/L2451,2)</f>
        <v>90</v>
      </c>
      <c r="Q2451" t="s">
        <v>8336</v>
      </c>
      <c r="R2451" t="s">
        <v>8352</v>
      </c>
      <c r="S2451" s="14">
        <f>(((J2451/60)/60)/24)+DATE(1970,1,1)</f>
        <v>41943.142534722225</v>
      </c>
      <c r="T2451" s="14">
        <f t="shared" si="77"/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8">
        <f t="shared" si="76"/>
        <v>1.0153353333333335</v>
      </c>
      <c r="P2452" s="10">
        <f>ROUND(E2452/L2452,2)</f>
        <v>149.31</v>
      </c>
      <c r="Q2452" t="s">
        <v>8336</v>
      </c>
      <c r="R2452" t="s">
        <v>8352</v>
      </c>
      <c r="S2452" s="14">
        <f>(((J2452/60)/60)/24)+DATE(1970,1,1)</f>
        <v>41902.07240740741</v>
      </c>
      <c r="T2452" s="14">
        <f t="shared" si="77"/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8">
        <f t="shared" si="76"/>
        <v>1.1545000000000001</v>
      </c>
      <c r="P2453" s="10">
        <f>ROUND(E2453/L2453,2)</f>
        <v>62.07</v>
      </c>
      <c r="Q2453" t="s">
        <v>8336</v>
      </c>
      <c r="R2453" t="s">
        <v>8352</v>
      </c>
      <c r="S2453" s="14">
        <f>(((J2453/60)/60)/24)+DATE(1970,1,1)</f>
        <v>42779.908449074079</v>
      </c>
      <c r="T2453" s="14">
        <f t="shared" si="77"/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8">
        <f t="shared" si="76"/>
        <v>1.335</v>
      </c>
      <c r="P2454" s="10">
        <f>ROUND(E2454/L2454,2)</f>
        <v>53.4</v>
      </c>
      <c r="Q2454" t="s">
        <v>8336</v>
      </c>
      <c r="R2454" t="s">
        <v>8352</v>
      </c>
      <c r="S2454" s="14">
        <f>(((J2454/60)/60)/24)+DATE(1970,1,1)</f>
        <v>42338.84375</v>
      </c>
      <c r="T2454" s="14">
        <f t="shared" si="77"/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8">
        <f t="shared" si="76"/>
        <v>1.5469999999999999</v>
      </c>
      <c r="P2455" s="10">
        <f>ROUND(E2455/L2455,2)</f>
        <v>69.27</v>
      </c>
      <c r="Q2455" t="s">
        <v>8336</v>
      </c>
      <c r="R2455" t="s">
        <v>8352</v>
      </c>
      <c r="S2455" s="14">
        <f>(((J2455/60)/60)/24)+DATE(1970,1,1)</f>
        <v>42738.692233796297</v>
      </c>
      <c r="T2455" s="14">
        <f t="shared" si="77"/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8">
        <f t="shared" si="76"/>
        <v>1.0084571428571429</v>
      </c>
      <c r="P2456" s="10">
        <f>ROUND(E2456/L2456,2)</f>
        <v>271.51</v>
      </c>
      <c r="Q2456" t="s">
        <v>8336</v>
      </c>
      <c r="R2456" t="s">
        <v>8352</v>
      </c>
      <c r="S2456" s="14">
        <f>(((J2456/60)/60)/24)+DATE(1970,1,1)</f>
        <v>42770.201481481476</v>
      </c>
      <c r="T2456" s="14">
        <f t="shared" si="77"/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8">
        <f t="shared" si="76"/>
        <v>1.82</v>
      </c>
      <c r="P2457" s="10">
        <f>ROUND(E2457/L2457,2)</f>
        <v>34.130000000000003</v>
      </c>
      <c r="Q2457" t="s">
        <v>8336</v>
      </c>
      <c r="R2457" t="s">
        <v>8352</v>
      </c>
      <c r="S2457" s="14">
        <f>(((J2457/60)/60)/24)+DATE(1970,1,1)</f>
        <v>42452.781828703708</v>
      </c>
      <c r="T2457" s="14">
        <f t="shared" si="77"/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8">
        <f t="shared" si="76"/>
        <v>1.8086666666666666</v>
      </c>
      <c r="P2458" s="10">
        <f>ROUND(E2458/L2458,2)</f>
        <v>40.49</v>
      </c>
      <c r="Q2458" t="s">
        <v>8336</v>
      </c>
      <c r="R2458" t="s">
        <v>8352</v>
      </c>
      <c r="S2458" s="14">
        <f>(((J2458/60)/60)/24)+DATE(1970,1,1)</f>
        <v>42761.961099537039</v>
      </c>
      <c r="T2458" s="14">
        <f t="shared" si="77"/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8">
        <f t="shared" si="76"/>
        <v>1.0230434782608695</v>
      </c>
      <c r="P2459" s="10">
        <f>ROUND(E2459/L2459,2)</f>
        <v>189.76</v>
      </c>
      <c r="Q2459" t="s">
        <v>8336</v>
      </c>
      <c r="R2459" t="s">
        <v>8352</v>
      </c>
      <c r="S2459" s="14">
        <f>(((J2459/60)/60)/24)+DATE(1970,1,1)</f>
        <v>42423.602500000001</v>
      </c>
      <c r="T2459" s="14">
        <f t="shared" si="77"/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8">
        <f t="shared" si="76"/>
        <v>1.1017999999999999</v>
      </c>
      <c r="P2460" s="10">
        <f>ROUND(E2460/L2460,2)</f>
        <v>68.86</v>
      </c>
      <c r="Q2460" t="s">
        <v>8336</v>
      </c>
      <c r="R2460" t="s">
        <v>8352</v>
      </c>
      <c r="S2460" s="14">
        <f>(((J2460/60)/60)/24)+DATE(1970,1,1)</f>
        <v>42495.871736111112</v>
      </c>
      <c r="T2460" s="14">
        <f t="shared" si="77"/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8">
        <f t="shared" si="76"/>
        <v>1.0225</v>
      </c>
      <c r="P2461" s="10">
        <f>ROUND(E2461/L2461,2)</f>
        <v>108.78</v>
      </c>
      <c r="Q2461" t="s">
        <v>8336</v>
      </c>
      <c r="R2461" t="s">
        <v>8352</v>
      </c>
      <c r="S2461" s="14">
        <f>(((J2461/60)/60)/24)+DATE(1970,1,1)</f>
        <v>42407.637557870374</v>
      </c>
      <c r="T2461" s="14">
        <f t="shared" si="77"/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8">
        <f t="shared" si="76"/>
        <v>1.0078823529411765</v>
      </c>
      <c r="P2462" s="10">
        <f>ROUND(E2462/L2462,2)</f>
        <v>125.99</v>
      </c>
      <c r="Q2462" t="s">
        <v>8336</v>
      </c>
      <c r="R2462" t="s">
        <v>8352</v>
      </c>
      <c r="S2462" s="14">
        <f>(((J2462/60)/60)/24)+DATE(1970,1,1)</f>
        <v>42704.187118055561</v>
      </c>
      <c r="T2462" s="14">
        <f t="shared" si="77"/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8">
        <f t="shared" si="76"/>
        <v>1.038</v>
      </c>
      <c r="P2463" s="10">
        <f>ROUND(E2463/L2463,2)</f>
        <v>90.52</v>
      </c>
      <c r="Q2463" t="s">
        <v>8311</v>
      </c>
      <c r="R2463" t="s">
        <v>8330</v>
      </c>
      <c r="S2463" s="14">
        <f>(((J2463/60)/60)/24)+DATE(1970,1,1)</f>
        <v>40784.012696759259</v>
      </c>
      <c r="T2463" s="14">
        <f t="shared" si="77"/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8">
        <f t="shared" si="76"/>
        <v>1.1070833333333334</v>
      </c>
      <c r="P2464" s="10">
        <f>ROUND(E2464/L2464,2)</f>
        <v>28.88</v>
      </c>
      <c r="Q2464" t="s">
        <v>8311</v>
      </c>
      <c r="R2464" t="s">
        <v>8330</v>
      </c>
      <c r="S2464" s="14">
        <f>(((J2464/60)/60)/24)+DATE(1970,1,1)</f>
        <v>41089.186296296299</v>
      </c>
      <c r="T2464" s="14">
        <f t="shared" si="77"/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8">
        <f t="shared" si="76"/>
        <v>1.1625000000000001</v>
      </c>
      <c r="P2465" s="10">
        <f>ROUND(E2465/L2465,2)</f>
        <v>31</v>
      </c>
      <c r="Q2465" t="s">
        <v>8311</v>
      </c>
      <c r="R2465" t="s">
        <v>8330</v>
      </c>
      <c r="S2465" s="14">
        <f>(((J2465/60)/60)/24)+DATE(1970,1,1)</f>
        <v>41341.111400462964</v>
      </c>
      <c r="T2465" s="14">
        <f t="shared" si="77"/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8">
        <f t="shared" si="76"/>
        <v>1.111</v>
      </c>
      <c r="P2466" s="10">
        <f>ROUND(E2466/L2466,2)</f>
        <v>51.67</v>
      </c>
      <c r="Q2466" t="s">
        <v>8311</v>
      </c>
      <c r="R2466" t="s">
        <v>8330</v>
      </c>
      <c r="S2466" s="14">
        <f>(((J2466/60)/60)/24)+DATE(1970,1,1)</f>
        <v>42248.90042824074</v>
      </c>
      <c r="T2466" s="14">
        <f t="shared" si="77"/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8">
        <f t="shared" si="76"/>
        <v>1.8014285714285714</v>
      </c>
      <c r="P2467" s="10">
        <f>ROUND(E2467/L2467,2)</f>
        <v>26.27</v>
      </c>
      <c r="Q2467" t="s">
        <v>8311</v>
      </c>
      <c r="R2467" t="s">
        <v>8330</v>
      </c>
      <c r="S2467" s="14">
        <f>(((J2467/60)/60)/24)+DATE(1970,1,1)</f>
        <v>41145.719305555554</v>
      </c>
      <c r="T2467" s="14">
        <f t="shared" si="77"/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8">
        <f t="shared" si="76"/>
        <v>1</v>
      </c>
      <c r="P2468" s="10">
        <f>ROUND(E2468/L2468,2)</f>
        <v>48.08</v>
      </c>
      <c r="Q2468" t="s">
        <v>8311</v>
      </c>
      <c r="R2468" t="s">
        <v>8330</v>
      </c>
      <c r="S2468" s="14">
        <f>(((J2468/60)/60)/24)+DATE(1970,1,1)</f>
        <v>41373.102465277778</v>
      </c>
      <c r="T2468" s="14">
        <f t="shared" si="77"/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8">
        <f t="shared" si="76"/>
        <v>1.1850000000000001</v>
      </c>
      <c r="P2469" s="10">
        <f>ROUND(E2469/L2469,2)</f>
        <v>27.56</v>
      </c>
      <c r="Q2469" t="s">
        <v>8311</v>
      </c>
      <c r="R2469" t="s">
        <v>8330</v>
      </c>
      <c r="S2469" s="14">
        <f>(((J2469/60)/60)/24)+DATE(1970,1,1)</f>
        <v>41025.874201388891</v>
      </c>
      <c r="T2469" s="14">
        <f t="shared" si="77"/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8">
        <f t="shared" si="76"/>
        <v>1.0721700000000001</v>
      </c>
      <c r="P2470" s="10">
        <f>ROUND(E2470/L2470,2)</f>
        <v>36.97</v>
      </c>
      <c r="Q2470" t="s">
        <v>8311</v>
      </c>
      <c r="R2470" t="s">
        <v>8330</v>
      </c>
      <c r="S2470" s="14">
        <f>(((J2470/60)/60)/24)+DATE(1970,1,1)</f>
        <v>41174.154178240737</v>
      </c>
      <c r="T2470" s="14">
        <f t="shared" si="77"/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8">
        <f t="shared" si="76"/>
        <v>1.1366666666666667</v>
      </c>
      <c r="P2471" s="10">
        <f>ROUND(E2471/L2471,2)</f>
        <v>29.02</v>
      </c>
      <c r="Q2471" t="s">
        <v>8311</v>
      </c>
      <c r="R2471" t="s">
        <v>8330</v>
      </c>
      <c r="S2471" s="14">
        <f>(((J2471/60)/60)/24)+DATE(1970,1,1)</f>
        <v>40557.429733796293</v>
      </c>
      <c r="T2471" s="14">
        <f t="shared" si="77"/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8">
        <f t="shared" si="76"/>
        <v>1.0316400000000001</v>
      </c>
      <c r="P2472" s="10">
        <f>ROUND(E2472/L2472,2)</f>
        <v>28.66</v>
      </c>
      <c r="Q2472" t="s">
        <v>8311</v>
      </c>
      <c r="R2472" t="s">
        <v>8330</v>
      </c>
      <c r="S2472" s="14">
        <f>(((J2472/60)/60)/24)+DATE(1970,1,1)</f>
        <v>41023.07471064815</v>
      </c>
      <c r="T2472" s="14">
        <f t="shared" si="77"/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8">
        <f t="shared" si="76"/>
        <v>1.28</v>
      </c>
      <c r="P2473" s="10">
        <f>ROUND(E2473/L2473,2)</f>
        <v>37.65</v>
      </c>
      <c r="Q2473" t="s">
        <v>8311</v>
      </c>
      <c r="R2473" t="s">
        <v>8330</v>
      </c>
      <c r="S2473" s="14">
        <f>(((J2473/60)/60)/24)+DATE(1970,1,1)</f>
        <v>40893.992962962962</v>
      </c>
      <c r="T2473" s="14">
        <f t="shared" si="77"/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8">
        <f t="shared" si="76"/>
        <v>1.3576026666666667</v>
      </c>
      <c r="P2474" s="10">
        <f>ROUND(E2474/L2474,2)</f>
        <v>97.9</v>
      </c>
      <c r="Q2474" t="s">
        <v>8311</v>
      </c>
      <c r="R2474" t="s">
        <v>8330</v>
      </c>
      <c r="S2474" s="14">
        <f>(((J2474/60)/60)/24)+DATE(1970,1,1)</f>
        <v>40354.11550925926</v>
      </c>
      <c r="T2474" s="14">
        <f t="shared" si="77"/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8">
        <f t="shared" si="76"/>
        <v>1</v>
      </c>
      <c r="P2475" s="10">
        <f>ROUND(E2475/L2475,2)</f>
        <v>42.55</v>
      </c>
      <c r="Q2475" t="s">
        <v>8311</v>
      </c>
      <c r="R2475" t="s">
        <v>8330</v>
      </c>
      <c r="S2475" s="14">
        <f>(((J2475/60)/60)/24)+DATE(1970,1,1)</f>
        <v>41193.748483796298</v>
      </c>
      <c r="T2475" s="14">
        <f t="shared" si="77"/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8">
        <f t="shared" si="76"/>
        <v>1.0000360000000001</v>
      </c>
      <c r="P2476" s="10">
        <f>ROUND(E2476/L2476,2)</f>
        <v>131.58000000000001</v>
      </c>
      <c r="Q2476" t="s">
        <v>8311</v>
      </c>
      <c r="R2476" t="s">
        <v>8330</v>
      </c>
      <c r="S2476" s="14">
        <f>(((J2476/60)/60)/24)+DATE(1970,1,1)</f>
        <v>40417.011296296296</v>
      </c>
      <c r="T2476" s="14">
        <f t="shared" si="77"/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8">
        <f t="shared" si="76"/>
        <v>1.0471999999999999</v>
      </c>
      <c r="P2477" s="10">
        <f>ROUND(E2477/L2477,2)</f>
        <v>32.32</v>
      </c>
      <c r="Q2477" t="s">
        <v>8311</v>
      </c>
      <c r="R2477" t="s">
        <v>8330</v>
      </c>
      <c r="S2477" s="14">
        <f>(((J2477/60)/60)/24)+DATE(1970,1,1)</f>
        <v>40310.287673611114</v>
      </c>
      <c r="T2477" s="14">
        <f t="shared" si="77"/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8">
        <f t="shared" si="76"/>
        <v>1.050225</v>
      </c>
      <c r="P2478" s="10">
        <f>ROUND(E2478/L2478,2)</f>
        <v>61.1</v>
      </c>
      <c r="Q2478" t="s">
        <v>8311</v>
      </c>
      <c r="R2478" t="s">
        <v>8330</v>
      </c>
      <c r="S2478" s="14">
        <f>(((J2478/60)/60)/24)+DATE(1970,1,1)</f>
        <v>41913.328356481477</v>
      </c>
      <c r="T2478" s="14">
        <f t="shared" si="77"/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8">
        <f t="shared" si="76"/>
        <v>1.7133333333333334</v>
      </c>
      <c r="P2479" s="10">
        <f>ROUND(E2479/L2479,2)</f>
        <v>31.34</v>
      </c>
      <c r="Q2479" t="s">
        <v>8311</v>
      </c>
      <c r="R2479" t="s">
        <v>8330</v>
      </c>
      <c r="S2479" s="14">
        <f>(((J2479/60)/60)/24)+DATE(1970,1,1)</f>
        <v>41088.691493055558</v>
      </c>
      <c r="T2479" s="14">
        <f t="shared" si="77"/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8">
        <f t="shared" si="76"/>
        <v>1.2749999999999999</v>
      </c>
      <c r="P2480" s="10">
        <f>ROUND(E2480/L2480,2)</f>
        <v>129.11000000000001</v>
      </c>
      <c r="Q2480" t="s">
        <v>8311</v>
      </c>
      <c r="R2480" t="s">
        <v>8330</v>
      </c>
      <c r="S2480" s="14">
        <f>(((J2480/60)/60)/24)+DATE(1970,1,1)</f>
        <v>41257.950381944444</v>
      </c>
      <c r="T2480" s="14">
        <f t="shared" si="77"/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8">
        <f t="shared" si="76"/>
        <v>1.3344333333333334</v>
      </c>
      <c r="P2481" s="10">
        <f>ROUND(E2481/L2481,2)</f>
        <v>25.02</v>
      </c>
      <c r="Q2481" t="s">
        <v>8311</v>
      </c>
      <c r="R2481" t="s">
        <v>8330</v>
      </c>
      <c r="S2481" s="14">
        <f>(((J2481/60)/60)/24)+DATE(1970,1,1)</f>
        <v>41107.726782407408</v>
      </c>
      <c r="T2481" s="14">
        <f t="shared" si="77"/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8">
        <f t="shared" si="76"/>
        <v>1</v>
      </c>
      <c r="P2482" s="10">
        <f>ROUND(E2482/L2482,2)</f>
        <v>250</v>
      </c>
      <c r="Q2482" t="s">
        <v>8311</v>
      </c>
      <c r="R2482" t="s">
        <v>8330</v>
      </c>
      <c r="S2482" s="14">
        <f>(((J2482/60)/60)/24)+DATE(1970,1,1)</f>
        <v>42227.936157407406</v>
      </c>
      <c r="T2482" s="14">
        <f t="shared" si="77"/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8">
        <f t="shared" si="76"/>
        <v>1.1291099999999998</v>
      </c>
      <c r="P2483" s="10">
        <f>ROUND(E2483/L2483,2)</f>
        <v>47.54</v>
      </c>
      <c r="Q2483" t="s">
        <v>8311</v>
      </c>
      <c r="R2483" t="s">
        <v>8330</v>
      </c>
      <c r="S2483" s="14">
        <f>(((J2483/60)/60)/24)+DATE(1970,1,1)</f>
        <v>40999.645925925928</v>
      </c>
      <c r="T2483" s="14">
        <f t="shared" si="77"/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8">
        <f t="shared" si="76"/>
        <v>1.0009999999999999</v>
      </c>
      <c r="P2484" s="10">
        <f>ROUND(E2484/L2484,2)</f>
        <v>40.04</v>
      </c>
      <c r="Q2484" t="s">
        <v>8311</v>
      </c>
      <c r="R2484" t="s">
        <v>8330</v>
      </c>
      <c r="S2484" s="14">
        <f>(((J2484/60)/60)/24)+DATE(1970,1,1)</f>
        <v>40711.782210648147</v>
      </c>
      <c r="T2484" s="14">
        <f t="shared" si="77"/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8">
        <f t="shared" si="76"/>
        <v>1.1372727272727272</v>
      </c>
      <c r="P2485" s="10">
        <f>ROUND(E2485/L2485,2)</f>
        <v>65.84</v>
      </c>
      <c r="Q2485" t="s">
        <v>8311</v>
      </c>
      <c r="R2485" t="s">
        <v>8330</v>
      </c>
      <c r="S2485" s="14">
        <f>(((J2485/60)/60)/24)+DATE(1970,1,1)</f>
        <v>40970.750034722223</v>
      </c>
      <c r="T2485" s="14">
        <f t="shared" si="77"/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8">
        <f t="shared" si="76"/>
        <v>1.1931742857142855</v>
      </c>
      <c r="P2486" s="10">
        <f>ROUND(E2486/L2486,2)</f>
        <v>46.4</v>
      </c>
      <c r="Q2486" t="s">
        <v>8311</v>
      </c>
      <c r="R2486" t="s">
        <v>8330</v>
      </c>
      <c r="S2486" s="14">
        <f>(((J2486/60)/60)/24)+DATE(1970,1,1)</f>
        <v>40771.916701388887</v>
      </c>
      <c r="T2486" s="14">
        <f t="shared" si="77"/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8">
        <f t="shared" si="76"/>
        <v>1.0325</v>
      </c>
      <c r="P2487" s="10">
        <f>ROUND(E2487/L2487,2)</f>
        <v>50.37</v>
      </c>
      <c r="Q2487" t="s">
        <v>8311</v>
      </c>
      <c r="R2487" t="s">
        <v>8330</v>
      </c>
      <c r="S2487" s="14">
        <f>(((J2487/60)/60)/24)+DATE(1970,1,1)</f>
        <v>40793.998599537037</v>
      </c>
      <c r="T2487" s="14">
        <f t="shared" si="77"/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8">
        <f t="shared" si="76"/>
        <v>2.6566666666666667</v>
      </c>
      <c r="P2488" s="10">
        <f>ROUND(E2488/L2488,2)</f>
        <v>26.57</v>
      </c>
      <c r="Q2488" t="s">
        <v>8311</v>
      </c>
      <c r="R2488" t="s">
        <v>8330</v>
      </c>
      <c r="S2488" s="14">
        <f>(((J2488/60)/60)/24)+DATE(1970,1,1)</f>
        <v>40991.708055555559</v>
      </c>
      <c r="T2488" s="14">
        <f t="shared" si="77"/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8">
        <f t="shared" si="76"/>
        <v>1.0005066666666667</v>
      </c>
      <c r="P2489" s="10">
        <f>ROUND(E2489/L2489,2)</f>
        <v>39.49</v>
      </c>
      <c r="Q2489" t="s">
        <v>8311</v>
      </c>
      <c r="R2489" t="s">
        <v>8330</v>
      </c>
      <c r="S2489" s="14">
        <f>(((J2489/60)/60)/24)+DATE(1970,1,1)</f>
        <v>41026.083298611113</v>
      </c>
      <c r="T2489" s="14">
        <f t="shared" si="77"/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8">
        <f t="shared" si="76"/>
        <v>1.0669999999999999</v>
      </c>
      <c r="P2490" s="10">
        <f>ROUND(E2490/L2490,2)</f>
        <v>49.25</v>
      </c>
      <c r="Q2490" t="s">
        <v>8311</v>
      </c>
      <c r="R2490" t="s">
        <v>8330</v>
      </c>
      <c r="S2490" s="14">
        <f>(((J2490/60)/60)/24)+DATE(1970,1,1)</f>
        <v>40833.633194444446</v>
      </c>
      <c r="T2490" s="14">
        <f t="shared" si="77"/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8">
        <f t="shared" si="76"/>
        <v>1.3367142857142857</v>
      </c>
      <c r="P2491" s="10">
        <f>ROUND(E2491/L2491,2)</f>
        <v>62.38</v>
      </c>
      <c r="Q2491" t="s">
        <v>8311</v>
      </c>
      <c r="R2491" t="s">
        <v>8330</v>
      </c>
      <c r="S2491" s="14">
        <f>(((J2491/60)/60)/24)+DATE(1970,1,1)</f>
        <v>41373.690266203703</v>
      </c>
      <c r="T2491" s="14">
        <f t="shared" si="77"/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8">
        <f t="shared" si="76"/>
        <v>1.214</v>
      </c>
      <c r="P2492" s="10">
        <f>ROUND(E2492/L2492,2)</f>
        <v>37.94</v>
      </c>
      <c r="Q2492" t="s">
        <v>8311</v>
      </c>
      <c r="R2492" t="s">
        <v>8330</v>
      </c>
      <c r="S2492" s="14">
        <f>(((J2492/60)/60)/24)+DATE(1970,1,1)</f>
        <v>41023.227731481478</v>
      </c>
      <c r="T2492" s="14">
        <f t="shared" si="77"/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8">
        <f t="shared" si="76"/>
        <v>1.032</v>
      </c>
      <c r="P2493" s="10">
        <f>ROUND(E2493/L2493,2)</f>
        <v>51.6</v>
      </c>
      <c r="Q2493" t="s">
        <v>8311</v>
      </c>
      <c r="R2493" t="s">
        <v>8330</v>
      </c>
      <c r="S2493" s="14">
        <f>(((J2493/60)/60)/24)+DATE(1970,1,1)</f>
        <v>40542.839282407411</v>
      </c>
      <c r="T2493" s="14">
        <f t="shared" si="77"/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8">
        <f t="shared" si="76"/>
        <v>1.25</v>
      </c>
      <c r="P2494" s="10">
        <f>ROUND(E2494/L2494,2)</f>
        <v>27.78</v>
      </c>
      <c r="Q2494" t="s">
        <v>8311</v>
      </c>
      <c r="R2494" t="s">
        <v>8330</v>
      </c>
      <c r="S2494" s="14">
        <f>(((J2494/60)/60)/24)+DATE(1970,1,1)</f>
        <v>41024.985972222225</v>
      </c>
      <c r="T2494" s="14">
        <f t="shared" si="77"/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8">
        <f t="shared" si="76"/>
        <v>1.2869999999999999</v>
      </c>
      <c r="P2495" s="10">
        <f>ROUND(E2495/L2495,2)</f>
        <v>99.38</v>
      </c>
      <c r="Q2495" t="s">
        <v>8311</v>
      </c>
      <c r="R2495" t="s">
        <v>8330</v>
      </c>
      <c r="S2495" s="14">
        <f>(((J2495/60)/60)/24)+DATE(1970,1,1)</f>
        <v>41348.168287037035</v>
      </c>
      <c r="T2495" s="14">
        <f t="shared" si="77"/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8">
        <f t="shared" si="76"/>
        <v>1.0100533333333332</v>
      </c>
      <c r="P2496" s="10">
        <f>ROUND(E2496/L2496,2)</f>
        <v>38.85</v>
      </c>
      <c r="Q2496" t="s">
        <v>8311</v>
      </c>
      <c r="R2496" t="s">
        <v>8330</v>
      </c>
      <c r="S2496" s="14">
        <f>(((J2496/60)/60)/24)+DATE(1970,1,1)</f>
        <v>41022.645185185182</v>
      </c>
      <c r="T2496" s="14">
        <f t="shared" si="77"/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8">
        <f t="shared" si="76"/>
        <v>1.2753666666666665</v>
      </c>
      <c r="P2497" s="10">
        <f>ROUND(E2497/L2497,2)</f>
        <v>45.55</v>
      </c>
      <c r="Q2497" t="s">
        <v>8311</v>
      </c>
      <c r="R2497" t="s">
        <v>8330</v>
      </c>
      <c r="S2497" s="14">
        <f>(((J2497/60)/60)/24)+DATE(1970,1,1)</f>
        <v>41036.946469907409</v>
      </c>
      <c r="T2497" s="14">
        <f t="shared" si="77"/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8">
        <f t="shared" si="76"/>
        <v>1</v>
      </c>
      <c r="P2498" s="10">
        <f>ROUND(E2498/L2498,2)</f>
        <v>600</v>
      </c>
      <c r="Q2498" t="s">
        <v>8311</v>
      </c>
      <c r="R2498" t="s">
        <v>8330</v>
      </c>
      <c r="S2498" s="14">
        <f>(((J2498/60)/60)/24)+DATE(1970,1,1)</f>
        <v>41327.996435185189</v>
      </c>
      <c r="T2498" s="14">
        <f t="shared" si="77"/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8">
        <f t="shared" ref="O2499:O2562" si="78">E2499/D2499</f>
        <v>1.127715</v>
      </c>
      <c r="P2499" s="10">
        <f>ROUND(E2499/L2499,2)</f>
        <v>80.55</v>
      </c>
      <c r="Q2499" t="s">
        <v>8311</v>
      </c>
      <c r="R2499" t="s">
        <v>8330</v>
      </c>
      <c r="S2499" s="14">
        <f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8">
        <f t="shared" si="78"/>
        <v>1.056</v>
      </c>
      <c r="P2500" s="10">
        <f>ROUND(E2500/L2500,2)</f>
        <v>52.8</v>
      </c>
      <c r="Q2500" t="s">
        <v>8311</v>
      </c>
      <c r="R2500" t="s">
        <v>8330</v>
      </c>
      <c r="S2500" s="14">
        <f>(((J2500/60)/60)/24)+DATE(1970,1,1)</f>
        <v>42017.967442129629</v>
      </c>
      <c r="T2500" s="14">
        <f t="shared" si="79"/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8">
        <f t="shared" si="78"/>
        <v>2.0262500000000001</v>
      </c>
      <c r="P2501" s="10">
        <f>ROUND(E2501/L2501,2)</f>
        <v>47.68</v>
      </c>
      <c r="Q2501" t="s">
        <v>8311</v>
      </c>
      <c r="R2501" t="s">
        <v>8330</v>
      </c>
      <c r="S2501" s="14">
        <f>(((J2501/60)/60)/24)+DATE(1970,1,1)</f>
        <v>41226.648576388885</v>
      </c>
      <c r="T2501" s="14">
        <f t="shared" si="79"/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8">
        <f t="shared" si="78"/>
        <v>1.1333333333333333</v>
      </c>
      <c r="P2502" s="10">
        <f>ROUND(E2502/L2502,2)</f>
        <v>23.45</v>
      </c>
      <c r="Q2502" t="s">
        <v>8311</v>
      </c>
      <c r="R2502" t="s">
        <v>8330</v>
      </c>
      <c r="S2502" s="14">
        <f>(((J2502/60)/60)/24)+DATE(1970,1,1)</f>
        <v>41053.772858796299</v>
      </c>
      <c r="T2502" s="14">
        <f t="shared" si="79"/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8">
        <f t="shared" si="78"/>
        <v>2.5545454545454545E-2</v>
      </c>
      <c r="P2503" s="10">
        <f>ROUND(E2503/L2503,2)</f>
        <v>40.14</v>
      </c>
      <c r="Q2503" t="s">
        <v>8336</v>
      </c>
      <c r="R2503" t="s">
        <v>8353</v>
      </c>
      <c r="S2503" s="14">
        <f>(((J2503/60)/60)/24)+DATE(1970,1,1)</f>
        <v>42244.776666666665</v>
      </c>
      <c r="T2503" s="14">
        <f t="shared" si="79"/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8">
        <f t="shared" si="78"/>
        <v>7.8181818181818181E-4</v>
      </c>
      <c r="P2504" s="10">
        <f>ROUND(E2504/L2504,2)</f>
        <v>17.2</v>
      </c>
      <c r="Q2504" t="s">
        <v>8336</v>
      </c>
      <c r="R2504" t="s">
        <v>8353</v>
      </c>
      <c r="S2504" s="14">
        <f>(((J2504/60)/60)/24)+DATE(1970,1,1)</f>
        <v>41858.825439814813</v>
      </c>
      <c r="T2504" s="14">
        <f t="shared" si="79"/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8">
        <f t="shared" si="78"/>
        <v>0</v>
      </c>
      <c r="P2505" s="10" t="e">
        <f>ROUND(E2505/L2505,2)</f>
        <v>#DIV/0!</v>
      </c>
      <c r="Q2505" t="s">
        <v>8336</v>
      </c>
      <c r="R2505" t="s">
        <v>8353</v>
      </c>
      <c r="S2505" s="14">
        <f>(((J2505/60)/60)/24)+DATE(1970,1,1)</f>
        <v>42498.899398148147</v>
      </c>
      <c r="T2505" s="14">
        <f t="shared" si="79"/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8">
        <f t="shared" si="78"/>
        <v>0</v>
      </c>
      <c r="P2506" s="10" t="e">
        <f>ROUND(E2506/L2506,2)</f>
        <v>#DIV/0!</v>
      </c>
      <c r="Q2506" t="s">
        <v>8336</v>
      </c>
      <c r="R2506" t="s">
        <v>8353</v>
      </c>
      <c r="S2506" s="14">
        <f>(((J2506/60)/60)/24)+DATE(1970,1,1)</f>
        <v>41928.015439814815</v>
      </c>
      <c r="T2506" s="14">
        <f t="shared" si="79"/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8">
        <f t="shared" si="78"/>
        <v>0</v>
      </c>
      <c r="P2507" s="10" t="e">
        <f>ROUND(E2507/L2507,2)</f>
        <v>#DIV/0!</v>
      </c>
      <c r="Q2507" t="s">
        <v>8336</v>
      </c>
      <c r="R2507" t="s">
        <v>8353</v>
      </c>
      <c r="S2507" s="14">
        <f>(((J2507/60)/60)/24)+DATE(1970,1,1)</f>
        <v>42047.05574074074</v>
      </c>
      <c r="T2507" s="14">
        <f t="shared" si="79"/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8">
        <f t="shared" si="78"/>
        <v>6.0000000000000001E-3</v>
      </c>
      <c r="P2508" s="10">
        <f>ROUND(E2508/L2508,2)</f>
        <v>15</v>
      </c>
      <c r="Q2508" t="s">
        <v>8336</v>
      </c>
      <c r="R2508" t="s">
        <v>8353</v>
      </c>
      <c r="S2508" s="14">
        <f>(((J2508/60)/60)/24)+DATE(1970,1,1)</f>
        <v>42258.297094907408</v>
      </c>
      <c r="T2508" s="14">
        <f t="shared" si="79"/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8">
        <f t="shared" si="78"/>
        <v>0</v>
      </c>
      <c r="P2509" s="10" t="e">
        <f>ROUND(E2509/L2509,2)</f>
        <v>#DIV/0!</v>
      </c>
      <c r="Q2509" t="s">
        <v>8336</v>
      </c>
      <c r="R2509" t="s">
        <v>8353</v>
      </c>
      <c r="S2509" s="14">
        <f>(((J2509/60)/60)/24)+DATE(1970,1,1)</f>
        <v>42105.072962962964</v>
      </c>
      <c r="T2509" s="14">
        <f t="shared" si="79"/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8">
        <f t="shared" si="78"/>
        <v>0</v>
      </c>
      <c r="P2510" s="10" t="e">
        <f>ROUND(E2510/L2510,2)</f>
        <v>#DIV/0!</v>
      </c>
      <c r="Q2510" t="s">
        <v>8336</v>
      </c>
      <c r="R2510" t="s">
        <v>8353</v>
      </c>
      <c r="S2510" s="14">
        <f>(((J2510/60)/60)/24)+DATE(1970,1,1)</f>
        <v>41835.951782407406</v>
      </c>
      <c r="T2510" s="14">
        <f t="shared" si="79"/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8">
        <f t="shared" si="78"/>
        <v>1.0526315789473684E-2</v>
      </c>
      <c r="P2511" s="10">
        <f>ROUND(E2511/L2511,2)</f>
        <v>35.71</v>
      </c>
      <c r="Q2511" t="s">
        <v>8336</v>
      </c>
      <c r="R2511" t="s">
        <v>8353</v>
      </c>
      <c r="S2511" s="14">
        <f>(((J2511/60)/60)/24)+DATE(1970,1,1)</f>
        <v>42058.809594907405</v>
      </c>
      <c r="T2511" s="14">
        <f t="shared" si="79"/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8">
        <f t="shared" si="78"/>
        <v>1.5E-3</v>
      </c>
      <c r="P2512" s="10">
        <f>ROUND(E2512/L2512,2)</f>
        <v>37.5</v>
      </c>
      <c r="Q2512" t="s">
        <v>8336</v>
      </c>
      <c r="R2512" t="s">
        <v>8353</v>
      </c>
      <c r="S2512" s="14">
        <f>(((J2512/60)/60)/24)+DATE(1970,1,1)</f>
        <v>42078.997361111105</v>
      </c>
      <c r="T2512" s="14">
        <f t="shared" si="79"/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8">
        <f t="shared" si="78"/>
        <v>0</v>
      </c>
      <c r="P2513" s="10" t="e">
        <f>ROUND(E2513/L2513,2)</f>
        <v>#DIV/0!</v>
      </c>
      <c r="Q2513" t="s">
        <v>8336</v>
      </c>
      <c r="R2513" t="s">
        <v>8353</v>
      </c>
      <c r="S2513" s="14">
        <f>(((J2513/60)/60)/24)+DATE(1970,1,1)</f>
        <v>42371.446909722217</v>
      </c>
      <c r="T2513" s="14">
        <f t="shared" si="79"/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8">
        <f t="shared" si="78"/>
        <v>0</v>
      </c>
      <c r="P2514" s="10" t="e">
        <f>ROUND(E2514/L2514,2)</f>
        <v>#DIV/0!</v>
      </c>
      <c r="Q2514" t="s">
        <v>8336</v>
      </c>
      <c r="R2514" t="s">
        <v>8353</v>
      </c>
      <c r="S2514" s="14">
        <f>(((J2514/60)/60)/24)+DATE(1970,1,1)</f>
        <v>41971.876863425925</v>
      </c>
      <c r="T2514" s="14">
        <f t="shared" si="79"/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8">
        <f t="shared" si="78"/>
        <v>0</v>
      </c>
      <c r="P2515" s="10" t="e">
        <f>ROUND(E2515/L2515,2)</f>
        <v>#DIV/0!</v>
      </c>
      <c r="Q2515" t="s">
        <v>8336</v>
      </c>
      <c r="R2515" t="s">
        <v>8353</v>
      </c>
      <c r="S2515" s="14">
        <f>(((J2515/60)/60)/24)+DATE(1970,1,1)</f>
        <v>42732.00681712963</v>
      </c>
      <c r="T2515" s="14">
        <f t="shared" si="79"/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8">
        <f t="shared" si="78"/>
        <v>1.7500000000000002E-2</v>
      </c>
      <c r="P2516" s="10">
        <f>ROUND(E2516/L2516,2)</f>
        <v>52.5</v>
      </c>
      <c r="Q2516" t="s">
        <v>8336</v>
      </c>
      <c r="R2516" t="s">
        <v>8353</v>
      </c>
      <c r="S2516" s="14">
        <f>(((J2516/60)/60)/24)+DATE(1970,1,1)</f>
        <v>41854.389780092592</v>
      </c>
      <c r="T2516" s="14">
        <f t="shared" si="79"/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8">
        <f t="shared" si="78"/>
        <v>0.186</v>
      </c>
      <c r="P2517" s="10">
        <f>ROUND(E2517/L2517,2)</f>
        <v>77.5</v>
      </c>
      <c r="Q2517" t="s">
        <v>8336</v>
      </c>
      <c r="R2517" t="s">
        <v>8353</v>
      </c>
      <c r="S2517" s="14">
        <f>(((J2517/60)/60)/24)+DATE(1970,1,1)</f>
        <v>42027.839733796296</v>
      </c>
      <c r="T2517" s="14">
        <f t="shared" si="79"/>
        <v>42057.839733796296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8">
        <f t="shared" si="78"/>
        <v>0</v>
      </c>
      <c r="P2518" s="10" t="e">
        <f>ROUND(E2518/L2518,2)</f>
        <v>#DIV/0!</v>
      </c>
      <c r="Q2518" t="s">
        <v>8336</v>
      </c>
      <c r="R2518" t="s">
        <v>8353</v>
      </c>
      <c r="S2518" s="14">
        <f>(((J2518/60)/60)/24)+DATE(1970,1,1)</f>
        <v>41942.653379629628</v>
      </c>
      <c r="T2518" s="14">
        <f t="shared" si="79"/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8">
        <f t="shared" si="78"/>
        <v>9.8166666666666666E-2</v>
      </c>
      <c r="P2519" s="10">
        <f>ROUND(E2519/L2519,2)</f>
        <v>53.55</v>
      </c>
      <c r="Q2519" t="s">
        <v>8336</v>
      </c>
      <c r="R2519" t="s">
        <v>8353</v>
      </c>
      <c r="S2519" s="14">
        <f>(((J2519/60)/60)/24)+DATE(1970,1,1)</f>
        <v>42052.802430555559</v>
      </c>
      <c r="T2519" s="14">
        <f t="shared" si="79"/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8">
        <f t="shared" si="78"/>
        <v>0</v>
      </c>
      <c r="P2520" s="10" t="e">
        <f>ROUND(E2520/L2520,2)</f>
        <v>#DIV/0!</v>
      </c>
      <c r="Q2520" t="s">
        <v>8336</v>
      </c>
      <c r="R2520" t="s">
        <v>8353</v>
      </c>
      <c r="S2520" s="14">
        <f>(((J2520/60)/60)/24)+DATE(1970,1,1)</f>
        <v>41926.680879629632</v>
      </c>
      <c r="T2520" s="14">
        <f t="shared" si="79"/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8">
        <f t="shared" si="78"/>
        <v>4.3333333333333331E-4</v>
      </c>
      <c r="P2521" s="10">
        <f>ROUND(E2521/L2521,2)</f>
        <v>16.25</v>
      </c>
      <c r="Q2521" t="s">
        <v>8336</v>
      </c>
      <c r="R2521" t="s">
        <v>8353</v>
      </c>
      <c r="S2521" s="14">
        <f>(((J2521/60)/60)/24)+DATE(1970,1,1)</f>
        <v>41809.155138888891</v>
      </c>
      <c r="T2521" s="14">
        <f t="shared" si="79"/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8">
        <f t="shared" si="78"/>
        <v>0</v>
      </c>
      <c r="P2522" s="10" t="e">
        <f>ROUND(E2522/L2522,2)</f>
        <v>#DIV/0!</v>
      </c>
      <c r="Q2522" t="s">
        <v>8336</v>
      </c>
      <c r="R2522" t="s">
        <v>8353</v>
      </c>
      <c r="S2522" s="14">
        <f>(((J2522/60)/60)/24)+DATE(1970,1,1)</f>
        <v>42612.600520833337</v>
      </c>
      <c r="T2522" s="14">
        <f t="shared" si="79"/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8">
        <f t="shared" si="78"/>
        <v>1.0948792000000001</v>
      </c>
      <c r="P2523" s="10">
        <f>ROUND(E2523/L2523,2)</f>
        <v>103.68</v>
      </c>
      <c r="Q2523" t="s">
        <v>8311</v>
      </c>
      <c r="R2523" t="s">
        <v>8354</v>
      </c>
      <c r="S2523" s="14">
        <f>(((J2523/60)/60)/24)+DATE(1970,1,1)</f>
        <v>42269.967835648145</v>
      </c>
      <c r="T2523" s="14">
        <f t="shared" si="79"/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8">
        <f t="shared" si="78"/>
        <v>1</v>
      </c>
      <c r="P2524" s="10">
        <f>ROUND(E2524/L2524,2)</f>
        <v>185.19</v>
      </c>
      <c r="Q2524" t="s">
        <v>8311</v>
      </c>
      <c r="R2524" t="s">
        <v>8354</v>
      </c>
      <c r="S2524" s="14">
        <f>(((J2524/60)/60)/24)+DATE(1970,1,1)</f>
        <v>42460.573611111111</v>
      </c>
      <c r="T2524" s="14">
        <f t="shared" si="79"/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8">
        <f t="shared" si="78"/>
        <v>1.5644444444444445</v>
      </c>
      <c r="P2525" s="10">
        <f>ROUND(E2525/L2525,2)</f>
        <v>54.15</v>
      </c>
      <c r="Q2525" t="s">
        <v>8311</v>
      </c>
      <c r="R2525" t="s">
        <v>8354</v>
      </c>
      <c r="S2525" s="14">
        <f>(((J2525/60)/60)/24)+DATE(1970,1,1)</f>
        <v>41930.975601851853</v>
      </c>
      <c r="T2525" s="14">
        <f t="shared" si="79"/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8">
        <f t="shared" si="78"/>
        <v>1.016</v>
      </c>
      <c r="P2526" s="10">
        <f>ROUND(E2526/L2526,2)</f>
        <v>177.21</v>
      </c>
      <c r="Q2526" t="s">
        <v>8311</v>
      </c>
      <c r="R2526" t="s">
        <v>8354</v>
      </c>
      <c r="S2526" s="14">
        <f>(((J2526/60)/60)/24)+DATE(1970,1,1)</f>
        <v>41961.807372685187</v>
      </c>
      <c r="T2526" s="14">
        <f t="shared" si="79"/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8">
        <f t="shared" si="78"/>
        <v>1.00325</v>
      </c>
      <c r="P2527" s="10">
        <f>ROUND(E2527/L2527,2)</f>
        <v>100.33</v>
      </c>
      <c r="Q2527" t="s">
        <v>8311</v>
      </c>
      <c r="R2527" t="s">
        <v>8354</v>
      </c>
      <c r="S2527" s="14">
        <f>(((J2527/60)/60)/24)+DATE(1970,1,1)</f>
        <v>41058.844571759262</v>
      </c>
      <c r="T2527" s="14">
        <f t="shared" si="79"/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8">
        <f t="shared" si="78"/>
        <v>1.1294999999999999</v>
      </c>
      <c r="P2528" s="10">
        <f>ROUND(E2528/L2528,2)</f>
        <v>136.91</v>
      </c>
      <c r="Q2528" t="s">
        <v>8311</v>
      </c>
      <c r="R2528" t="s">
        <v>8354</v>
      </c>
      <c r="S2528" s="14">
        <f>(((J2528/60)/60)/24)+DATE(1970,1,1)</f>
        <v>41953.091134259259</v>
      </c>
      <c r="T2528" s="14">
        <f t="shared" si="79"/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8">
        <f t="shared" si="78"/>
        <v>1.02125</v>
      </c>
      <c r="P2529" s="10">
        <f>ROUND(E2529/L2529,2)</f>
        <v>57.54</v>
      </c>
      <c r="Q2529" t="s">
        <v>8311</v>
      </c>
      <c r="R2529" t="s">
        <v>8354</v>
      </c>
      <c r="S2529" s="14">
        <f>(((J2529/60)/60)/24)+DATE(1970,1,1)</f>
        <v>41546.75105324074</v>
      </c>
      <c r="T2529" s="14">
        <f t="shared" si="79"/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8">
        <f t="shared" si="78"/>
        <v>1.0724974999999999</v>
      </c>
      <c r="P2530" s="10">
        <f>ROUND(E2530/L2530,2)</f>
        <v>52.96</v>
      </c>
      <c r="Q2530" t="s">
        <v>8311</v>
      </c>
      <c r="R2530" t="s">
        <v>8354</v>
      </c>
      <c r="S2530" s="14">
        <f>(((J2530/60)/60)/24)+DATE(1970,1,1)</f>
        <v>42217.834525462968</v>
      </c>
      <c r="T2530" s="14">
        <f t="shared" si="79"/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8">
        <f t="shared" si="78"/>
        <v>1.0428333333333333</v>
      </c>
      <c r="P2531" s="10">
        <f>ROUND(E2531/L2531,2)</f>
        <v>82.33</v>
      </c>
      <c r="Q2531" t="s">
        <v>8311</v>
      </c>
      <c r="R2531" t="s">
        <v>8354</v>
      </c>
      <c r="S2531" s="14">
        <f>(((J2531/60)/60)/24)+DATE(1970,1,1)</f>
        <v>40948.080729166664</v>
      </c>
      <c r="T2531" s="14">
        <f t="shared" si="79"/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8">
        <f t="shared" si="78"/>
        <v>1</v>
      </c>
      <c r="P2532" s="10">
        <f>ROUND(E2532/L2532,2)</f>
        <v>135.41999999999999</v>
      </c>
      <c r="Q2532" t="s">
        <v>8311</v>
      </c>
      <c r="R2532" t="s">
        <v>8354</v>
      </c>
      <c r="S2532" s="14">
        <f>(((J2532/60)/60)/24)+DATE(1970,1,1)</f>
        <v>42081.864641203705</v>
      </c>
      <c r="T2532" s="14">
        <f t="shared" si="79"/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8">
        <f t="shared" si="78"/>
        <v>1.004</v>
      </c>
      <c r="P2533" s="10">
        <f>ROUND(E2533/L2533,2)</f>
        <v>74.069999999999993</v>
      </c>
      <c r="Q2533" t="s">
        <v>8311</v>
      </c>
      <c r="R2533" t="s">
        <v>8354</v>
      </c>
      <c r="S2533" s="14">
        <f>(((J2533/60)/60)/24)+DATE(1970,1,1)</f>
        <v>42208.680023148147</v>
      </c>
      <c r="T2533" s="14">
        <f t="shared" si="79"/>
        <v>42231.165972222225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8">
        <f t="shared" si="78"/>
        <v>1.26125</v>
      </c>
      <c r="P2534" s="10">
        <f>ROUND(E2534/L2534,2)</f>
        <v>84.08</v>
      </c>
      <c r="Q2534" t="s">
        <v>8311</v>
      </c>
      <c r="R2534" t="s">
        <v>8354</v>
      </c>
      <c r="S2534" s="14">
        <f>(((J2534/60)/60)/24)+DATE(1970,1,1)</f>
        <v>41107.849143518521</v>
      </c>
      <c r="T2534" s="14">
        <f t="shared" si="79"/>
        <v>41137.849143518521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8">
        <f t="shared" si="78"/>
        <v>1.1066666666666667</v>
      </c>
      <c r="P2535" s="10">
        <f>ROUND(E2535/L2535,2)</f>
        <v>61.03</v>
      </c>
      <c r="Q2535" t="s">
        <v>8311</v>
      </c>
      <c r="R2535" t="s">
        <v>8354</v>
      </c>
      <c r="S2535" s="14">
        <f>(((J2535/60)/60)/24)+DATE(1970,1,1)</f>
        <v>41304.751284722224</v>
      </c>
      <c r="T2535" s="14">
        <f t="shared" si="79"/>
        <v>41334.750787037039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8">
        <f t="shared" si="78"/>
        <v>1.05</v>
      </c>
      <c r="P2536" s="10">
        <f>ROUND(E2536/L2536,2)</f>
        <v>150</v>
      </c>
      <c r="Q2536" t="s">
        <v>8311</v>
      </c>
      <c r="R2536" t="s">
        <v>8354</v>
      </c>
      <c r="S2536" s="14">
        <f>(((J2536/60)/60)/24)+DATE(1970,1,1)</f>
        <v>40127.700370370374</v>
      </c>
      <c r="T2536" s="14">
        <f t="shared" si="79"/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8">
        <f t="shared" si="78"/>
        <v>1.03775</v>
      </c>
      <c r="P2537" s="10">
        <f>ROUND(E2537/L2537,2)</f>
        <v>266.08999999999997</v>
      </c>
      <c r="Q2537" t="s">
        <v>8311</v>
      </c>
      <c r="R2537" t="s">
        <v>8354</v>
      </c>
      <c r="S2537" s="14">
        <f>(((J2537/60)/60)/24)+DATE(1970,1,1)</f>
        <v>41943.791030092594</v>
      </c>
      <c r="T2537" s="14">
        <f t="shared" si="79"/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8">
        <f t="shared" si="78"/>
        <v>1.1599999999999999</v>
      </c>
      <c r="P2538" s="10">
        <f>ROUND(E2538/L2538,2)</f>
        <v>7.25</v>
      </c>
      <c r="Q2538" t="s">
        <v>8311</v>
      </c>
      <c r="R2538" t="s">
        <v>8354</v>
      </c>
      <c r="S2538" s="14">
        <f>(((J2538/60)/60)/24)+DATE(1970,1,1)</f>
        <v>41464.106087962966</v>
      </c>
      <c r="T2538" s="14">
        <f t="shared" si="79"/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8">
        <f t="shared" si="78"/>
        <v>1.1000000000000001</v>
      </c>
      <c r="P2539" s="10">
        <f>ROUND(E2539/L2539,2)</f>
        <v>100</v>
      </c>
      <c r="Q2539" t="s">
        <v>8311</v>
      </c>
      <c r="R2539" t="s">
        <v>8354</v>
      </c>
      <c r="S2539" s="14">
        <f>(((J2539/60)/60)/24)+DATE(1970,1,1)</f>
        <v>40696.648784722223</v>
      </c>
      <c r="T2539" s="14">
        <f t="shared" si="79"/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8">
        <f t="shared" si="78"/>
        <v>1.130176111111111</v>
      </c>
      <c r="P2540" s="10">
        <f>ROUND(E2540/L2540,2)</f>
        <v>109.96</v>
      </c>
      <c r="Q2540" t="s">
        <v>8311</v>
      </c>
      <c r="R2540" t="s">
        <v>8354</v>
      </c>
      <c r="S2540" s="14">
        <f>(((J2540/60)/60)/24)+DATE(1970,1,1)</f>
        <v>41298.509965277779</v>
      </c>
      <c r="T2540" s="14">
        <f t="shared" si="79"/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8">
        <f t="shared" si="78"/>
        <v>1.0024999999999999</v>
      </c>
      <c r="P2541" s="10">
        <f>ROUND(E2541/L2541,2)</f>
        <v>169.92</v>
      </c>
      <c r="Q2541" t="s">
        <v>8311</v>
      </c>
      <c r="R2541" t="s">
        <v>8354</v>
      </c>
      <c r="S2541" s="14">
        <f>(((J2541/60)/60)/24)+DATE(1970,1,1)</f>
        <v>41977.902222222227</v>
      </c>
      <c r="T2541" s="14">
        <f t="shared" si="79"/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8">
        <f t="shared" si="78"/>
        <v>1.034</v>
      </c>
      <c r="P2542" s="10">
        <f>ROUND(E2542/L2542,2)</f>
        <v>95.74</v>
      </c>
      <c r="Q2542" t="s">
        <v>8311</v>
      </c>
      <c r="R2542" t="s">
        <v>8354</v>
      </c>
      <c r="S2542" s="14">
        <f>(((J2542/60)/60)/24)+DATE(1970,1,1)</f>
        <v>40785.675011574072</v>
      </c>
      <c r="T2542" s="14">
        <f t="shared" si="79"/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8">
        <f t="shared" si="78"/>
        <v>1.0702857142857143</v>
      </c>
      <c r="P2543" s="10">
        <f>ROUND(E2543/L2543,2)</f>
        <v>59.46</v>
      </c>
      <c r="Q2543" t="s">
        <v>8311</v>
      </c>
      <c r="R2543" t="s">
        <v>8354</v>
      </c>
      <c r="S2543" s="14">
        <f>(((J2543/60)/60)/24)+DATE(1970,1,1)</f>
        <v>41483.449282407404</v>
      </c>
      <c r="T2543" s="14">
        <f t="shared" si="79"/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8">
        <f t="shared" si="78"/>
        <v>1.0357142857142858</v>
      </c>
      <c r="P2544" s="10">
        <f>ROUND(E2544/L2544,2)</f>
        <v>55.77</v>
      </c>
      <c r="Q2544" t="s">
        <v>8311</v>
      </c>
      <c r="R2544" t="s">
        <v>8354</v>
      </c>
      <c r="S2544" s="14">
        <f>(((J2544/60)/60)/24)+DATE(1970,1,1)</f>
        <v>41509.426585648151</v>
      </c>
      <c r="T2544" s="14">
        <f t="shared" si="79"/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8">
        <f t="shared" si="78"/>
        <v>1.5640000000000001</v>
      </c>
      <c r="P2545" s="10">
        <f>ROUND(E2545/L2545,2)</f>
        <v>30.08</v>
      </c>
      <c r="Q2545" t="s">
        <v>8311</v>
      </c>
      <c r="R2545" t="s">
        <v>8354</v>
      </c>
      <c r="S2545" s="14">
        <f>(((J2545/60)/60)/24)+DATE(1970,1,1)</f>
        <v>40514.107615740737</v>
      </c>
      <c r="T2545" s="14">
        <f t="shared" si="79"/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8">
        <f t="shared" si="78"/>
        <v>1.0082</v>
      </c>
      <c r="P2546" s="10">
        <f>ROUND(E2546/L2546,2)</f>
        <v>88.44</v>
      </c>
      <c r="Q2546" t="s">
        <v>8311</v>
      </c>
      <c r="R2546" t="s">
        <v>8354</v>
      </c>
      <c r="S2546" s="14">
        <f>(((J2546/60)/60)/24)+DATE(1970,1,1)</f>
        <v>41068.520474537036</v>
      </c>
      <c r="T2546" s="14">
        <f t="shared" si="79"/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8">
        <f t="shared" si="78"/>
        <v>1.9530000000000001</v>
      </c>
      <c r="P2547" s="10">
        <f>ROUND(E2547/L2547,2)</f>
        <v>64.03</v>
      </c>
      <c r="Q2547" t="s">
        <v>8311</v>
      </c>
      <c r="R2547" t="s">
        <v>8354</v>
      </c>
      <c r="S2547" s="14">
        <f>(((J2547/60)/60)/24)+DATE(1970,1,1)</f>
        <v>42027.13817129629</v>
      </c>
      <c r="T2547" s="14">
        <f t="shared" si="79"/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8">
        <f t="shared" si="78"/>
        <v>1.1171428571428572</v>
      </c>
      <c r="P2548" s="10">
        <f>ROUND(E2548/L2548,2)</f>
        <v>60.15</v>
      </c>
      <c r="Q2548" t="s">
        <v>8311</v>
      </c>
      <c r="R2548" t="s">
        <v>8354</v>
      </c>
      <c r="S2548" s="14">
        <f>(((J2548/60)/60)/24)+DATE(1970,1,1)</f>
        <v>41524.858553240738</v>
      </c>
      <c r="T2548" s="14">
        <f t="shared" si="79"/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8">
        <f t="shared" si="78"/>
        <v>1.1985454545454546</v>
      </c>
      <c r="P2549" s="10">
        <f>ROUND(E2549/L2549,2)</f>
        <v>49.19</v>
      </c>
      <c r="Q2549" t="s">
        <v>8311</v>
      </c>
      <c r="R2549" t="s">
        <v>8354</v>
      </c>
      <c r="S2549" s="14">
        <f>(((J2549/60)/60)/24)+DATE(1970,1,1)</f>
        <v>40973.773182870369</v>
      </c>
      <c r="T2549" s="14">
        <f t="shared" si="79"/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8">
        <f t="shared" si="78"/>
        <v>1.0185</v>
      </c>
      <c r="P2550" s="10">
        <f>ROUND(E2550/L2550,2)</f>
        <v>165.16</v>
      </c>
      <c r="Q2550" t="s">
        <v>8311</v>
      </c>
      <c r="R2550" t="s">
        <v>8354</v>
      </c>
      <c r="S2550" s="14">
        <f>(((J2550/60)/60)/24)+DATE(1970,1,1)</f>
        <v>42618.625428240746</v>
      </c>
      <c r="T2550" s="14">
        <f t="shared" si="79"/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8">
        <f t="shared" si="78"/>
        <v>1.0280254777070064</v>
      </c>
      <c r="P2551" s="10">
        <f>ROUND(E2551/L2551,2)</f>
        <v>43.62</v>
      </c>
      <c r="Q2551" t="s">
        <v>8311</v>
      </c>
      <c r="R2551" t="s">
        <v>8354</v>
      </c>
      <c r="S2551" s="14">
        <f>(((J2551/60)/60)/24)+DATE(1970,1,1)</f>
        <v>41390.757754629631</v>
      </c>
      <c r="T2551" s="14">
        <f t="shared" si="79"/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8">
        <f t="shared" si="78"/>
        <v>1.0084615384615385</v>
      </c>
      <c r="P2552" s="10">
        <f>ROUND(E2552/L2552,2)</f>
        <v>43.7</v>
      </c>
      <c r="Q2552" t="s">
        <v>8311</v>
      </c>
      <c r="R2552" t="s">
        <v>8354</v>
      </c>
      <c r="S2552" s="14">
        <f>(((J2552/60)/60)/24)+DATE(1970,1,1)</f>
        <v>42228.634328703702</v>
      </c>
      <c r="T2552" s="14">
        <f t="shared" si="79"/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8">
        <f t="shared" si="78"/>
        <v>1.0273469387755103</v>
      </c>
      <c r="P2553" s="10">
        <f>ROUND(E2553/L2553,2)</f>
        <v>67.42</v>
      </c>
      <c r="Q2553" t="s">
        <v>8311</v>
      </c>
      <c r="R2553" t="s">
        <v>8354</v>
      </c>
      <c r="S2553" s="14">
        <f>(((J2553/60)/60)/24)+DATE(1970,1,1)</f>
        <v>40961.252141203702</v>
      </c>
      <c r="T2553" s="14">
        <f t="shared" si="79"/>
        <v>40989.866666666669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8">
        <f t="shared" si="78"/>
        <v>1.0649999999999999</v>
      </c>
      <c r="P2554" s="10">
        <f>ROUND(E2554/L2554,2)</f>
        <v>177.5</v>
      </c>
      <c r="Q2554" t="s">
        <v>8311</v>
      </c>
      <c r="R2554" t="s">
        <v>8354</v>
      </c>
      <c r="S2554" s="14">
        <f>(((J2554/60)/60)/24)+DATE(1970,1,1)</f>
        <v>42769.809965277775</v>
      </c>
      <c r="T2554" s="14">
        <f t="shared" si="79"/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8">
        <f t="shared" si="78"/>
        <v>1.5553333333333332</v>
      </c>
      <c r="P2555" s="10">
        <f>ROUND(E2555/L2555,2)</f>
        <v>38.880000000000003</v>
      </c>
      <c r="Q2555" t="s">
        <v>8311</v>
      </c>
      <c r="R2555" t="s">
        <v>8354</v>
      </c>
      <c r="S2555" s="14">
        <f>(((J2555/60)/60)/24)+DATE(1970,1,1)</f>
        <v>41113.199155092596</v>
      </c>
      <c r="T2555" s="14">
        <f t="shared" si="79"/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8">
        <f t="shared" si="78"/>
        <v>1.228</v>
      </c>
      <c r="P2556" s="10">
        <f>ROUND(E2556/L2556,2)</f>
        <v>54.99</v>
      </c>
      <c r="Q2556" t="s">
        <v>8311</v>
      </c>
      <c r="R2556" t="s">
        <v>8354</v>
      </c>
      <c r="S2556" s="14">
        <f>(((J2556/60)/60)/24)+DATE(1970,1,1)</f>
        <v>42125.078275462962</v>
      </c>
      <c r="T2556" s="14">
        <f t="shared" si="79"/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8">
        <f t="shared" si="78"/>
        <v>1.0734999999999999</v>
      </c>
      <c r="P2557" s="10">
        <f>ROUND(E2557/L2557,2)</f>
        <v>61.34</v>
      </c>
      <c r="Q2557" t="s">
        <v>8311</v>
      </c>
      <c r="R2557" t="s">
        <v>8354</v>
      </c>
      <c r="S2557" s="14">
        <f>(((J2557/60)/60)/24)+DATE(1970,1,1)</f>
        <v>41026.655011574076</v>
      </c>
      <c r="T2557" s="14">
        <f t="shared" si="79"/>
        <v>41057.655011574076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8">
        <f t="shared" si="78"/>
        <v>1.0550335570469798</v>
      </c>
      <c r="P2558" s="10">
        <f>ROUND(E2558/L2558,2)</f>
        <v>23.12</v>
      </c>
      <c r="Q2558" t="s">
        <v>8311</v>
      </c>
      <c r="R2558" t="s">
        <v>8354</v>
      </c>
      <c r="S2558" s="14">
        <f>(((J2558/60)/60)/24)+DATE(1970,1,1)</f>
        <v>41222.991400462961</v>
      </c>
      <c r="T2558" s="14">
        <f t="shared" si="79"/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8">
        <f t="shared" si="78"/>
        <v>1.1844444444444444</v>
      </c>
      <c r="P2559" s="10">
        <f>ROUND(E2559/L2559,2)</f>
        <v>29.61</v>
      </c>
      <c r="Q2559" t="s">
        <v>8311</v>
      </c>
      <c r="R2559" t="s">
        <v>8354</v>
      </c>
      <c r="S2559" s="14">
        <f>(((J2559/60)/60)/24)+DATE(1970,1,1)</f>
        <v>41744.745208333334</v>
      </c>
      <c r="T2559" s="14">
        <f t="shared" si="79"/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8">
        <f t="shared" si="78"/>
        <v>1.0888</v>
      </c>
      <c r="P2560" s="10">
        <f>ROUND(E2560/L2560,2)</f>
        <v>75.61</v>
      </c>
      <c r="Q2560" t="s">
        <v>8311</v>
      </c>
      <c r="R2560" t="s">
        <v>8354</v>
      </c>
      <c r="S2560" s="14">
        <f>(((J2560/60)/60)/24)+DATE(1970,1,1)</f>
        <v>42093.860023148154</v>
      </c>
      <c r="T2560" s="14">
        <f t="shared" si="79"/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8">
        <f t="shared" si="78"/>
        <v>1.1125</v>
      </c>
      <c r="P2561" s="10">
        <f>ROUND(E2561/L2561,2)</f>
        <v>35.6</v>
      </c>
      <c r="Q2561" t="s">
        <v>8311</v>
      </c>
      <c r="R2561" t="s">
        <v>8354</v>
      </c>
      <c r="S2561" s="14">
        <f>(((J2561/60)/60)/24)+DATE(1970,1,1)</f>
        <v>40829.873657407406</v>
      </c>
      <c r="T2561" s="14">
        <f t="shared" si="79"/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8">
        <f t="shared" si="78"/>
        <v>1.0009999999999999</v>
      </c>
      <c r="P2562" s="10">
        <f>ROUND(E2562/L2562,2)</f>
        <v>143</v>
      </c>
      <c r="Q2562" t="s">
        <v>8311</v>
      </c>
      <c r="R2562" t="s">
        <v>8354</v>
      </c>
      <c r="S2562" s="14">
        <f>(((J2562/60)/60)/24)+DATE(1970,1,1)</f>
        <v>42039.951087962967</v>
      </c>
      <c r="T2562" s="14">
        <f t="shared" si="79"/>
        <v>42069.951087962967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8">
        <f t="shared" ref="O2563:O2626" si="80">E2563/D2563</f>
        <v>0</v>
      </c>
      <c r="P2563" s="10" t="e">
        <f>ROUND(E2563/L2563,2)</f>
        <v>#DIV/0!</v>
      </c>
      <c r="Q2563" t="s">
        <v>8336</v>
      </c>
      <c r="R2563" t="s">
        <v>8337</v>
      </c>
      <c r="S2563" s="14">
        <f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8">
        <f t="shared" si="80"/>
        <v>7.4999999999999997E-3</v>
      </c>
      <c r="P2564" s="10">
        <f>ROUND(E2564/L2564,2)</f>
        <v>25</v>
      </c>
      <c r="Q2564" t="s">
        <v>8336</v>
      </c>
      <c r="R2564" t="s">
        <v>8337</v>
      </c>
      <c r="S2564" s="14">
        <f>(((J2564/60)/60)/24)+DATE(1970,1,1)</f>
        <v>42594.524756944447</v>
      </c>
      <c r="T2564" s="14">
        <f t="shared" si="81"/>
        <v>42654.524756944447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8">
        <f t="shared" si="80"/>
        <v>0</v>
      </c>
      <c r="P2565" s="10" t="e">
        <f>ROUND(E2565/L2565,2)</f>
        <v>#DIV/0!</v>
      </c>
      <c r="Q2565" t="s">
        <v>8336</v>
      </c>
      <c r="R2565" t="s">
        <v>8337</v>
      </c>
      <c r="S2565" s="14">
        <f>(((J2565/60)/60)/24)+DATE(1970,1,1)</f>
        <v>42155.139479166668</v>
      </c>
      <c r="T2565" s="14">
        <f t="shared" si="81"/>
        <v>42215.139479166668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8">
        <f t="shared" si="80"/>
        <v>0</v>
      </c>
      <c r="P2566" s="10" t="e">
        <f>ROUND(E2566/L2566,2)</f>
        <v>#DIV/0!</v>
      </c>
      <c r="Q2566" t="s">
        <v>8336</v>
      </c>
      <c r="R2566" t="s">
        <v>8337</v>
      </c>
      <c r="S2566" s="14">
        <f>(((J2566/60)/60)/24)+DATE(1970,1,1)</f>
        <v>41822.040497685186</v>
      </c>
      <c r="T2566" s="14">
        <f t="shared" si="81"/>
        <v>41852.040497685186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8">
        <f t="shared" si="80"/>
        <v>0.01</v>
      </c>
      <c r="P2567" s="10">
        <f>ROUND(E2567/L2567,2)</f>
        <v>100</v>
      </c>
      <c r="Q2567" t="s">
        <v>8336</v>
      </c>
      <c r="R2567" t="s">
        <v>8337</v>
      </c>
      <c r="S2567" s="14">
        <f>(((J2567/60)/60)/24)+DATE(1970,1,1)</f>
        <v>42440.650335648148</v>
      </c>
      <c r="T2567" s="14">
        <f t="shared" si="81"/>
        <v>42499.868055555555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8">
        <f t="shared" si="80"/>
        <v>0</v>
      </c>
      <c r="P2568" s="10" t="e">
        <f>ROUND(E2568/L2568,2)</f>
        <v>#DIV/0!</v>
      </c>
      <c r="Q2568" t="s">
        <v>8336</v>
      </c>
      <c r="R2568" t="s">
        <v>8337</v>
      </c>
      <c r="S2568" s="14">
        <f>(((J2568/60)/60)/24)+DATE(1970,1,1)</f>
        <v>41842.980879629627</v>
      </c>
      <c r="T2568" s="14">
        <f t="shared" si="81"/>
        <v>41872.980879629627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8">
        <f t="shared" si="80"/>
        <v>2.6666666666666666E-3</v>
      </c>
      <c r="P2569" s="10">
        <f>ROUND(E2569/L2569,2)</f>
        <v>60</v>
      </c>
      <c r="Q2569" t="s">
        <v>8336</v>
      </c>
      <c r="R2569" t="s">
        <v>8337</v>
      </c>
      <c r="S2569" s="14">
        <f>(((J2569/60)/60)/24)+DATE(1970,1,1)</f>
        <v>42087.878912037035</v>
      </c>
      <c r="T2569" s="14">
        <f t="shared" si="81"/>
        <v>42117.878912037035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8">
        <f t="shared" si="80"/>
        <v>5.0000000000000001E-3</v>
      </c>
      <c r="P2570" s="10">
        <f>ROUND(E2570/L2570,2)</f>
        <v>50</v>
      </c>
      <c r="Q2570" t="s">
        <v>8336</v>
      </c>
      <c r="R2570" t="s">
        <v>8337</v>
      </c>
      <c r="S2570" s="14">
        <f>(((J2570/60)/60)/24)+DATE(1970,1,1)</f>
        <v>42584.666597222225</v>
      </c>
      <c r="T2570" s="14">
        <f t="shared" si="81"/>
        <v>42614.666597222225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8">
        <f t="shared" si="80"/>
        <v>2.2307692307692306E-2</v>
      </c>
      <c r="P2571" s="10">
        <f>ROUND(E2571/L2571,2)</f>
        <v>72.5</v>
      </c>
      <c r="Q2571" t="s">
        <v>8336</v>
      </c>
      <c r="R2571" t="s">
        <v>8337</v>
      </c>
      <c r="S2571" s="14">
        <f>(((J2571/60)/60)/24)+DATE(1970,1,1)</f>
        <v>42234.105462962965</v>
      </c>
      <c r="T2571" s="14">
        <f t="shared" si="81"/>
        <v>42264.105462962965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8">
        <f t="shared" si="80"/>
        <v>8.4285714285714294E-3</v>
      </c>
      <c r="P2572" s="10">
        <f>ROUND(E2572/L2572,2)</f>
        <v>29.5</v>
      </c>
      <c r="Q2572" t="s">
        <v>8336</v>
      </c>
      <c r="R2572" t="s">
        <v>8337</v>
      </c>
      <c r="S2572" s="14">
        <f>(((J2572/60)/60)/24)+DATE(1970,1,1)</f>
        <v>42744.903182870374</v>
      </c>
      <c r="T2572" s="14">
        <f t="shared" si="81"/>
        <v>42774.903182870374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8">
        <f t="shared" si="80"/>
        <v>2.5000000000000001E-3</v>
      </c>
      <c r="P2573" s="10">
        <f>ROUND(E2573/L2573,2)</f>
        <v>62.5</v>
      </c>
      <c r="Q2573" t="s">
        <v>8336</v>
      </c>
      <c r="R2573" t="s">
        <v>8337</v>
      </c>
      <c r="S2573" s="14">
        <f>(((J2573/60)/60)/24)+DATE(1970,1,1)</f>
        <v>42449.341678240744</v>
      </c>
      <c r="T2573" s="14">
        <f t="shared" si="81"/>
        <v>42509.341678240744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8">
        <f t="shared" si="80"/>
        <v>0</v>
      </c>
      <c r="P2574" s="10" t="e">
        <f>ROUND(E2574/L2574,2)</f>
        <v>#DIV/0!</v>
      </c>
      <c r="Q2574" t="s">
        <v>8336</v>
      </c>
      <c r="R2574" t="s">
        <v>8337</v>
      </c>
      <c r="S2574" s="14">
        <f>(((J2574/60)/60)/24)+DATE(1970,1,1)</f>
        <v>42077.119409722218</v>
      </c>
      <c r="T2574" s="14">
        <f t="shared" si="81"/>
        <v>42107.119409722218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8">
        <f t="shared" si="80"/>
        <v>0</v>
      </c>
      <c r="P2575" s="10" t="e">
        <f>ROUND(E2575/L2575,2)</f>
        <v>#DIV/0!</v>
      </c>
      <c r="Q2575" t="s">
        <v>8336</v>
      </c>
      <c r="R2575" t="s">
        <v>8337</v>
      </c>
      <c r="S2575" s="14">
        <f>(((J2575/60)/60)/24)+DATE(1970,1,1)</f>
        <v>41829.592002314814</v>
      </c>
      <c r="T2575" s="14">
        <f t="shared" si="81"/>
        <v>41874.592002314814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8">
        <f t="shared" si="80"/>
        <v>0</v>
      </c>
      <c r="P2576" s="10" t="e">
        <f>ROUND(E2576/L2576,2)</f>
        <v>#DIV/0!</v>
      </c>
      <c r="Q2576" t="s">
        <v>8336</v>
      </c>
      <c r="R2576" t="s">
        <v>8337</v>
      </c>
      <c r="S2576" s="14">
        <f>(((J2576/60)/60)/24)+DATE(1970,1,1)</f>
        <v>42487.825752314813</v>
      </c>
      <c r="T2576" s="14">
        <f t="shared" si="81"/>
        <v>42508.825752314813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8">
        <f t="shared" si="80"/>
        <v>0</v>
      </c>
      <c r="P2577" s="10" t="e">
        <f>ROUND(E2577/L2577,2)</f>
        <v>#DIV/0!</v>
      </c>
      <c r="Q2577" t="s">
        <v>8336</v>
      </c>
      <c r="R2577" t="s">
        <v>8337</v>
      </c>
      <c r="S2577" s="14">
        <f>(((J2577/60)/60)/24)+DATE(1970,1,1)</f>
        <v>41986.108726851846</v>
      </c>
      <c r="T2577" s="14">
        <f t="shared" si="81"/>
        <v>42016.108726851846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8">
        <f t="shared" si="80"/>
        <v>0</v>
      </c>
      <c r="P2578" s="10" t="e">
        <f>ROUND(E2578/L2578,2)</f>
        <v>#DIV/0!</v>
      </c>
      <c r="Q2578" t="s">
        <v>8336</v>
      </c>
      <c r="R2578" t="s">
        <v>8337</v>
      </c>
      <c r="S2578" s="14">
        <f>(((J2578/60)/60)/24)+DATE(1970,1,1)</f>
        <v>42060.00980324074</v>
      </c>
      <c r="T2578" s="14">
        <f t="shared" si="81"/>
        <v>42104.968136574069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8">
        <f t="shared" si="80"/>
        <v>0</v>
      </c>
      <c r="P2579" s="10" t="e">
        <f>ROUND(E2579/L2579,2)</f>
        <v>#DIV/0!</v>
      </c>
      <c r="Q2579" t="s">
        <v>8336</v>
      </c>
      <c r="R2579" t="s">
        <v>8337</v>
      </c>
      <c r="S2579" s="14">
        <f>(((J2579/60)/60)/24)+DATE(1970,1,1)</f>
        <v>41830.820567129631</v>
      </c>
      <c r="T2579" s="14">
        <f t="shared" si="81"/>
        <v>41855.820567129631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8">
        <f t="shared" si="80"/>
        <v>0</v>
      </c>
      <c r="P2580" s="10" t="e">
        <f>ROUND(E2580/L2580,2)</f>
        <v>#DIV/0!</v>
      </c>
      <c r="Q2580" t="s">
        <v>8336</v>
      </c>
      <c r="R2580" t="s">
        <v>8337</v>
      </c>
      <c r="S2580" s="14">
        <f>(((J2580/60)/60)/24)+DATE(1970,1,1)</f>
        <v>42238.022905092599</v>
      </c>
      <c r="T2580" s="14">
        <f t="shared" si="81"/>
        <v>42286.708333333328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8">
        <f t="shared" si="80"/>
        <v>1.3849999999999999E-3</v>
      </c>
      <c r="P2581" s="10">
        <f>ROUND(E2581/L2581,2)</f>
        <v>23.08</v>
      </c>
      <c r="Q2581" t="s">
        <v>8336</v>
      </c>
      <c r="R2581" t="s">
        <v>8337</v>
      </c>
      <c r="S2581" s="14">
        <f>(((J2581/60)/60)/24)+DATE(1970,1,1)</f>
        <v>41837.829895833333</v>
      </c>
      <c r="T2581" s="14">
        <f t="shared" si="81"/>
        <v>41897.829895833333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8">
        <f t="shared" si="80"/>
        <v>6.0000000000000001E-3</v>
      </c>
      <c r="P2582" s="10">
        <f>ROUND(E2582/L2582,2)</f>
        <v>25.5</v>
      </c>
      <c r="Q2582" t="s">
        <v>8336</v>
      </c>
      <c r="R2582" t="s">
        <v>8337</v>
      </c>
      <c r="S2582" s="14">
        <f>(((J2582/60)/60)/24)+DATE(1970,1,1)</f>
        <v>42110.326423611114</v>
      </c>
      <c r="T2582" s="14">
        <f t="shared" si="81"/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8">
        <f t="shared" si="80"/>
        <v>0.106</v>
      </c>
      <c r="P2583" s="10">
        <f>ROUND(E2583/L2583,2)</f>
        <v>48.18</v>
      </c>
      <c r="Q2583" t="s">
        <v>8336</v>
      </c>
      <c r="R2583" t="s">
        <v>8337</v>
      </c>
      <c r="S2583" s="14">
        <f>(((J2583/60)/60)/24)+DATE(1970,1,1)</f>
        <v>42294.628449074073</v>
      </c>
      <c r="T2583" s="14">
        <f t="shared" si="81"/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8">
        <f t="shared" si="80"/>
        <v>1.1111111111111112E-5</v>
      </c>
      <c r="P2584" s="10">
        <f>ROUND(E2584/L2584,2)</f>
        <v>1</v>
      </c>
      <c r="Q2584" t="s">
        <v>8336</v>
      </c>
      <c r="R2584" t="s">
        <v>8337</v>
      </c>
      <c r="S2584" s="14">
        <f>(((J2584/60)/60)/24)+DATE(1970,1,1)</f>
        <v>42642.988819444443</v>
      </c>
      <c r="T2584" s="14">
        <f t="shared" si="81"/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8">
        <f t="shared" si="80"/>
        <v>5.0000000000000001E-3</v>
      </c>
      <c r="P2585" s="10">
        <f>ROUND(E2585/L2585,2)</f>
        <v>1</v>
      </c>
      <c r="Q2585" t="s">
        <v>8336</v>
      </c>
      <c r="R2585" t="s">
        <v>8337</v>
      </c>
      <c r="S2585" s="14">
        <f>(((J2585/60)/60)/24)+DATE(1970,1,1)</f>
        <v>42019.76944444445</v>
      </c>
      <c r="T2585" s="14">
        <f t="shared" si="81"/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8">
        <f t="shared" si="80"/>
        <v>0</v>
      </c>
      <c r="P2586" s="10" t="e">
        <f>ROUND(E2586/L2586,2)</f>
        <v>#DIV/0!</v>
      </c>
      <c r="Q2586" t="s">
        <v>8336</v>
      </c>
      <c r="R2586" t="s">
        <v>8337</v>
      </c>
      <c r="S2586" s="14">
        <f>(((J2586/60)/60)/24)+DATE(1970,1,1)</f>
        <v>42140.173252314817</v>
      </c>
      <c r="T2586" s="14">
        <f t="shared" si="81"/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8">
        <f t="shared" si="80"/>
        <v>1.6666666666666668E-3</v>
      </c>
      <c r="P2587" s="10">
        <f>ROUND(E2587/L2587,2)</f>
        <v>50</v>
      </c>
      <c r="Q2587" t="s">
        <v>8336</v>
      </c>
      <c r="R2587" t="s">
        <v>8337</v>
      </c>
      <c r="S2587" s="14">
        <f>(((J2587/60)/60)/24)+DATE(1970,1,1)</f>
        <v>41795.963333333333</v>
      </c>
      <c r="T2587" s="14">
        <f t="shared" si="81"/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8">
        <f t="shared" si="80"/>
        <v>1.6666666666666668E-3</v>
      </c>
      <c r="P2588" s="10">
        <f>ROUND(E2588/L2588,2)</f>
        <v>5</v>
      </c>
      <c r="Q2588" t="s">
        <v>8336</v>
      </c>
      <c r="R2588" t="s">
        <v>8337</v>
      </c>
      <c r="S2588" s="14">
        <f>(((J2588/60)/60)/24)+DATE(1970,1,1)</f>
        <v>42333.330277777779</v>
      </c>
      <c r="T2588" s="14">
        <f t="shared" si="81"/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8">
        <f t="shared" si="80"/>
        <v>2.4340000000000001E-2</v>
      </c>
      <c r="P2589" s="10">
        <f>ROUND(E2589/L2589,2)</f>
        <v>202.83</v>
      </c>
      <c r="Q2589" t="s">
        <v>8336</v>
      </c>
      <c r="R2589" t="s">
        <v>8337</v>
      </c>
      <c r="S2589" s="14">
        <f>(((J2589/60)/60)/24)+DATE(1970,1,1)</f>
        <v>42338.675381944442</v>
      </c>
      <c r="T2589" s="14">
        <f t="shared" si="81"/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8">
        <f t="shared" si="80"/>
        <v>3.8833333333333331E-2</v>
      </c>
      <c r="P2590" s="10">
        <f>ROUND(E2590/L2590,2)</f>
        <v>29.13</v>
      </c>
      <c r="Q2590" t="s">
        <v>8336</v>
      </c>
      <c r="R2590" t="s">
        <v>8337</v>
      </c>
      <c r="S2590" s="14">
        <f>(((J2590/60)/60)/24)+DATE(1970,1,1)</f>
        <v>42042.676226851851</v>
      </c>
      <c r="T2590" s="14">
        <f t="shared" si="81"/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8">
        <f t="shared" si="80"/>
        <v>1E-4</v>
      </c>
      <c r="P2591" s="10">
        <f>ROUND(E2591/L2591,2)</f>
        <v>5</v>
      </c>
      <c r="Q2591" t="s">
        <v>8336</v>
      </c>
      <c r="R2591" t="s">
        <v>8337</v>
      </c>
      <c r="S2591" s="14">
        <f>(((J2591/60)/60)/24)+DATE(1970,1,1)</f>
        <v>42422.536192129628</v>
      </c>
      <c r="T2591" s="14">
        <f t="shared" si="81"/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8">
        <f t="shared" si="80"/>
        <v>0</v>
      </c>
      <c r="P2592" s="10" t="e">
        <f>ROUND(E2592/L2592,2)</f>
        <v>#DIV/0!</v>
      </c>
      <c r="Q2592" t="s">
        <v>8336</v>
      </c>
      <c r="R2592" t="s">
        <v>8337</v>
      </c>
      <c r="S2592" s="14">
        <f>(((J2592/60)/60)/24)+DATE(1970,1,1)</f>
        <v>42388.589085648149</v>
      </c>
      <c r="T2592" s="14">
        <f t="shared" si="81"/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8">
        <f t="shared" si="80"/>
        <v>1.7333333333333333E-2</v>
      </c>
      <c r="P2593" s="10">
        <f>ROUND(E2593/L2593,2)</f>
        <v>13</v>
      </c>
      <c r="Q2593" t="s">
        <v>8336</v>
      </c>
      <c r="R2593" t="s">
        <v>8337</v>
      </c>
      <c r="S2593" s="14">
        <f>(((J2593/60)/60)/24)+DATE(1970,1,1)</f>
        <v>42382.906527777777</v>
      </c>
      <c r="T2593" s="14">
        <f t="shared" si="81"/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8">
        <f t="shared" si="80"/>
        <v>1.6666666666666668E-3</v>
      </c>
      <c r="P2594" s="10">
        <f>ROUND(E2594/L2594,2)</f>
        <v>50</v>
      </c>
      <c r="Q2594" t="s">
        <v>8336</v>
      </c>
      <c r="R2594" t="s">
        <v>8337</v>
      </c>
      <c r="S2594" s="14">
        <f>(((J2594/60)/60)/24)+DATE(1970,1,1)</f>
        <v>41887.801168981481</v>
      </c>
      <c r="T2594" s="14">
        <f t="shared" si="81"/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8">
        <f t="shared" si="80"/>
        <v>0</v>
      </c>
      <c r="P2595" s="10" t="e">
        <f>ROUND(E2595/L2595,2)</f>
        <v>#DIV/0!</v>
      </c>
      <c r="Q2595" t="s">
        <v>8336</v>
      </c>
      <c r="R2595" t="s">
        <v>8337</v>
      </c>
      <c r="S2595" s="14">
        <f>(((J2595/60)/60)/24)+DATE(1970,1,1)</f>
        <v>42089.84520833334</v>
      </c>
      <c r="T2595" s="14">
        <f t="shared" si="81"/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8">
        <f t="shared" si="80"/>
        <v>1.2500000000000001E-5</v>
      </c>
      <c r="P2596" s="10">
        <f>ROUND(E2596/L2596,2)</f>
        <v>1</v>
      </c>
      <c r="Q2596" t="s">
        <v>8336</v>
      </c>
      <c r="R2596" t="s">
        <v>8337</v>
      </c>
      <c r="S2596" s="14">
        <f>(((J2596/60)/60)/24)+DATE(1970,1,1)</f>
        <v>41828.967916666668</v>
      </c>
      <c r="T2596" s="14">
        <f t="shared" si="81"/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8">
        <f t="shared" si="80"/>
        <v>0.12166666666666667</v>
      </c>
      <c r="P2597" s="10">
        <f>ROUND(E2597/L2597,2)</f>
        <v>96.05</v>
      </c>
      <c r="Q2597" t="s">
        <v>8336</v>
      </c>
      <c r="R2597" t="s">
        <v>8337</v>
      </c>
      <c r="S2597" s="14">
        <f>(((J2597/60)/60)/24)+DATE(1970,1,1)</f>
        <v>42760.244212962964</v>
      </c>
      <c r="T2597" s="14">
        <f t="shared" si="81"/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8">
        <f t="shared" si="80"/>
        <v>0.23588571428571428</v>
      </c>
      <c r="P2598" s="10">
        <f>ROUND(E2598/L2598,2)</f>
        <v>305.77999999999997</v>
      </c>
      <c r="Q2598" t="s">
        <v>8336</v>
      </c>
      <c r="R2598" t="s">
        <v>8337</v>
      </c>
      <c r="S2598" s="14">
        <f>(((J2598/60)/60)/24)+DATE(1970,1,1)</f>
        <v>41828.664456018516</v>
      </c>
      <c r="T2598" s="14">
        <f t="shared" si="81"/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8">
        <f t="shared" si="80"/>
        <v>5.6666666666666664E-2</v>
      </c>
      <c r="P2599" s="10">
        <f>ROUND(E2599/L2599,2)</f>
        <v>12.14</v>
      </c>
      <c r="Q2599" t="s">
        <v>8336</v>
      </c>
      <c r="R2599" t="s">
        <v>8337</v>
      </c>
      <c r="S2599" s="14">
        <f>(((J2599/60)/60)/24)+DATE(1970,1,1)</f>
        <v>42510.341631944444</v>
      </c>
      <c r="T2599" s="14">
        <f t="shared" si="81"/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8">
        <f t="shared" si="80"/>
        <v>0.39</v>
      </c>
      <c r="P2600" s="10">
        <f>ROUND(E2600/L2600,2)</f>
        <v>83.57</v>
      </c>
      <c r="Q2600" t="s">
        <v>8336</v>
      </c>
      <c r="R2600" t="s">
        <v>8337</v>
      </c>
      <c r="S2600" s="14">
        <f>(((J2600/60)/60)/24)+DATE(1970,1,1)</f>
        <v>42240.840289351851</v>
      </c>
      <c r="T2600" s="14">
        <f t="shared" si="81"/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8">
        <f t="shared" si="80"/>
        <v>9.9546510341776348E-3</v>
      </c>
      <c r="P2601" s="10">
        <f>ROUND(E2601/L2601,2)</f>
        <v>18</v>
      </c>
      <c r="Q2601" t="s">
        <v>8336</v>
      </c>
      <c r="R2601" t="s">
        <v>8337</v>
      </c>
      <c r="S2601" s="14">
        <f>(((J2601/60)/60)/24)+DATE(1970,1,1)</f>
        <v>41809.754016203704</v>
      </c>
      <c r="T2601" s="14">
        <f t="shared" si="81"/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8">
        <f t="shared" si="80"/>
        <v>6.9320000000000007E-2</v>
      </c>
      <c r="P2602" s="10">
        <f>ROUND(E2602/L2602,2)</f>
        <v>115.53</v>
      </c>
      <c r="Q2602" t="s">
        <v>8336</v>
      </c>
      <c r="R2602" t="s">
        <v>8337</v>
      </c>
      <c r="S2602" s="14">
        <f>(((J2602/60)/60)/24)+DATE(1970,1,1)</f>
        <v>42394.900462962964</v>
      </c>
      <c r="T2602" s="14">
        <f t="shared" si="81"/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8">
        <f t="shared" si="80"/>
        <v>6.6139999999999999</v>
      </c>
      <c r="P2603" s="10">
        <f>ROUND(E2603/L2603,2)</f>
        <v>21.9</v>
      </c>
      <c r="Q2603" t="s">
        <v>8322</v>
      </c>
      <c r="R2603" t="s">
        <v>8355</v>
      </c>
      <c r="S2603" s="14">
        <f>(((J2603/60)/60)/24)+DATE(1970,1,1)</f>
        <v>41150.902187499996</v>
      </c>
      <c r="T2603" s="14">
        <f t="shared" si="81"/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8">
        <f t="shared" si="80"/>
        <v>3.2609166666666667</v>
      </c>
      <c r="P2604" s="10">
        <f>ROUND(E2604/L2604,2)</f>
        <v>80.02</v>
      </c>
      <c r="Q2604" t="s">
        <v>8322</v>
      </c>
      <c r="R2604" t="s">
        <v>8355</v>
      </c>
      <c r="S2604" s="14">
        <f>(((J2604/60)/60)/24)+DATE(1970,1,1)</f>
        <v>41915.747314814813</v>
      </c>
      <c r="T2604" s="14">
        <f t="shared" si="81"/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8">
        <f t="shared" si="80"/>
        <v>1.0148571428571429</v>
      </c>
      <c r="P2605" s="10">
        <f>ROUND(E2605/L2605,2)</f>
        <v>35.520000000000003</v>
      </c>
      <c r="Q2605" t="s">
        <v>8322</v>
      </c>
      <c r="R2605" t="s">
        <v>8355</v>
      </c>
      <c r="S2605" s="14">
        <f>(((J2605/60)/60)/24)+DATE(1970,1,1)</f>
        <v>41617.912662037037</v>
      </c>
      <c r="T2605" s="14">
        <f t="shared" si="81"/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8">
        <f t="shared" si="80"/>
        <v>1.0421799999999999</v>
      </c>
      <c r="P2606" s="10">
        <f>ROUND(E2606/L2606,2)</f>
        <v>64.930000000000007</v>
      </c>
      <c r="Q2606" t="s">
        <v>8322</v>
      </c>
      <c r="R2606" t="s">
        <v>8355</v>
      </c>
      <c r="S2606" s="14">
        <f>(((J2606/60)/60)/24)+DATE(1970,1,1)</f>
        <v>40998.051192129627</v>
      </c>
      <c r="T2606" s="14">
        <f t="shared" si="81"/>
        <v>41028.051192129627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8">
        <f t="shared" si="80"/>
        <v>1.0742157000000001</v>
      </c>
      <c r="P2607" s="10">
        <f>ROUND(E2607/L2607,2)</f>
        <v>60.97</v>
      </c>
      <c r="Q2607" t="s">
        <v>8322</v>
      </c>
      <c r="R2607" t="s">
        <v>8355</v>
      </c>
      <c r="S2607" s="14">
        <f>(((J2607/60)/60)/24)+DATE(1970,1,1)</f>
        <v>42508.541550925926</v>
      </c>
      <c r="T2607" s="14">
        <f t="shared" si="81"/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8">
        <f t="shared" si="80"/>
        <v>1.1005454545454545</v>
      </c>
      <c r="P2608" s="10">
        <f>ROUND(E2608/L2608,2)</f>
        <v>31.44</v>
      </c>
      <c r="Q2608" t="s">
        <v>8322</v>
      </c>
      <c r="R2608" t="s">
        <v>8355</v>
      </c>
      <c r="S2608" s="14">
        <f>(((J2608/60)/60)/24)+DATE(1970,1,1)</f>
        <v>41726.712754629632</v>
      </c>
      <c r="T2608" s="14">
        <f t="shared" si="81"/>
        <v>41758.712754629632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8">
        <f t="shared" si="80"/>
        <v>4.077</v>
      </c>
      <c r="P2609" s="10">
        <f>ROUND(E2609/L2609,2)</f>
        <v>81.95</v>
      </c>
      <c r="Q2609" t="s">
        <v>8322</v>
      </c>
      <c r="R2609" t="s">
        <v>8355</v>
      </c>
      <c r="S2609" s="14">
        <f>(((J2609/60)/60)/24)+DATE(1970,1,1)</f>
        <v>42184.874675925923</v>
      </c>
      <c r="T2609" s="14">
        <f t="shared" si="81"/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8">
        <f t="shared" si="80"/>
        <v>2.2392500000000002</v>
      </c>
      <c r="P2610" s="10">
        <f>ROUND(E2610/L2610,2)</f>
        <v>58.93</v>
      </c>
      <c r="Q2610" t="s">
        <v>8322</v>
      </c>
      <c r="R2610" t="s">
        <v>8355</v>
      </c>
      <c r="S2610" s="14">
        <f>(((J2610/60)/60)/24)+DATE(1970,1,1)</f>
        <v>42767.801712962959</v>
      </c>
      <c r="T2610" s="14">
        <f t="shared" si="81"/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8">
        <f t="shared" si="80"/>
        <v>3.038011142857143</v>
      </c>
      <c r="P2611" s="10">
        <f>ROUND(E2611/L2611,2)</f>
        <v>157.29</v>
      </c>
      <c r="Q2611" t="s">
        <v>8322</v>
      </c>
      <c r="R2611" t="s">
        <v>8355</v>
      </c>
      <c r="S2611" s="14">
        <f>(((J2611/60)/60)/24)+DATE(1970,1,1)</f>
        <v>41075.237858796296</v>
      </c>
      <c r="T2611" s="14">
        <f t="shared" si="81"/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8">
        <f t="shared" si="80"/>
        <v>1.4132510432681749</v>
      </c>
      <c r="P2612" s="10">
        <f>ROUND(E2612/L2612,2)</f>
        <v>55.76</v>
      </c>
      <c r="Q2612" t="s">
        <v>8322</v>
      </c>
      <c r="R2612" t="s">
        <v>8355</v>
      </c>
      <c r="S2612" s="14">
        <f>(((J2612/60)/60)/24)+DATE(1970,1,1)</f>
        <v>42564.881076388891</v>
      </c>
      <c r="T2612" s="14">
        <f t="shared" si="81"/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8">
        <f t="shared" si="80"/>
        <v>27.906363636363636</v>
      </c>
      <c r="P2613" s="10">
        <f>ROUND(E2613/L2613,2)</f>
        <v>83.8</v>
      </c>
      <c r="Q2613" t="s">
        <v>8322</v>
      </c>
      <c r="R2613" t="s">
        <v>8355</v>
      </c>
      <c r="S2613" s="14">
        <f>(((J2613/60)/60)/24)+DATE(1970,1,1)</f>
        <v>42704.335810185185</v>
      </c>
      <c r="T2613" s="14">
        <f t="shared" si="81"/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8">
        <f t="shared" si="80"/>
        <v>1.7176130000000001</v>
      </c>
      <c r="P2614" s="10">
        <f>ROUND(E2614/L2614,2)</f>
        <v>58.42</v>
      </c>
      <c r="Q2614" t="s">
        <v>8322</v>
      </c>
      <c r="R2614" t="s">
        <v>8355</v>
      </c>
      <c r="S2614" s="14">
        <f>(((J2614/60)/60)/24)+DATE(1970,1,1)</f>
        <v>41982.143171296295</v>
      </c>
      <c r="T2614" s="14">
        <f t="shared" si="81"/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8">
        <f t="shared" si="80"/>
        <v>1.0101333333333333</v>
      </c>
      <c r="P2615" s="10">
        <f>ROUND(E2615/L2615,2)</f>
        <v>270.57</v>
      </c>
      <c r="Q2615" t="s">
        <v>8322</v>
      </c>
      <c r="R2615" t="s">
        <v>8355</v>
      </c>
      <c r="S2615" s="14">
        <f>(((J2615/60)/60)/24)+DATE(1970,1,1)</f>
        <v>41143.81821759259</v>
      </c>
      <c r="T2615" s="14">
        <f t="shared" si="81"/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8">
        <f t="shared" si="80"/>
        <v>1.02</v>
      </c>
      <c r="P2616" s="10">
        <f>ROUND(E2616/L2616,2)</f>
        <v>107.1</v>
      </c>
      <c r="Q2616" t="s">
        <v>8322</v>
      </c>
      <c r="R2616" t="s">
        <v>8355</v>
      </c>
      <c r="S2616" s="14">
        <f>(((J2616/60)/60)/24)+DATE(1970,1,1)</f>
        <v>41730.708472222221</v>
      </c>
      <c r="T2616" s="14">
        <f t="shared" si="81"/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8">
        <f t="shared" si="80"/>
        <v>1.6976511744127936</v>
      </c>
      <c r="P2617" s="10">
        <f>ROUND(E2617/L2617,2)</f>
        <v>47.18</v>
      </c>
      <c r="Q2617" t="s">
        <v>8322</v>
      </c>
      <c r="R2617" t="s">
        <v>8355</v>
      </c>
      <c r="S2617" s="14">
        <f>(((J2617/60)/60)/24)+DATE(1970,1,1)</f>
        <v>42453.49726851852</v>
      </c>
      <c r="T2617" s="14">
        <f t="shared" si="81"/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8">
        <f t="shared" si="80"/>
        <v>1.14534</v>
      </c>
      <c r="P2618" s="10">
        <f>ROUND(E2618/L2618,2)</f>
        <v>120.31</v>
      </c>
      <c r="Q2618" t="s">
        <v>8322</v>
      </c>
      <c r="R2618" t="s">
        <v>8355</v>
      </c>
      <c r="S2618" s="14">
        <f>(((J2618/60)/60)/24)+DATE(1970,1,1)</f>
        <v>42211.99454861111</v>
      </c>
      <c r="T2618" s="14">
        <f t="shared" si="81"/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8">
        <f t="shared" si="80"/>
        <v>8.7759999999999998</v>
      </c>
      <c r="P2619" s="10">
        <f>ROUND(E2619/L2619,2)</f>
        <v>27.6</v>
      </c>
      <c r="Q2619" t="s">
        <v>8322</v>
      </c>
      <c r="R2619" t="s">
        <v>8355</v>
      </c>
      <c r="S2619" s="14">
        <f>(((J2619/60)/60)/24)+DATE(1970,1,1)</f>
        <v>41902.874432870369</v>
      </c>
      <c r="T2619" s="14">
        <f t="shared" si="81"/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8">
        <f t="shared" si="80"/>
        <v>1.0538666666666667</v>
      </c>
      <c r="P2620" s="10">
        <f>ROUND(E2620/L2620,2)</f>
        <v>205.3</v>
      </c>
      <c r="Q2620" t="s">
        <v>8322</v>
      </c>
      <c r="R2620" t="s">
        <v>8355</v>
      </c>
      <c r="S2620" s="14">
        <f>(((J2620/60)/60)/24)+DATE(1970,1,1)</f>
        <v>42279.792372685188</v>
      </c>
      <c r="T2620" s="14">
        <f t="shared" si="81"/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8">
        <f t="shared" si="80"/>
        <v>1.8839999999999999</v>
      </c>
      <c r="P2621" s="10">
        <f>ROUND(E2621/L2621,2)</f>
        <v>35.549999999999997</v>
      </c>
      <c r="Q2621" t="s">
        <v>8322</v>
      </c>
      <c r="R2621" t="s">
        <v>8355</v>
      </c>
      <c r="S2621" s="14">
        <f>(((J2621/60)/60)/24)+DATE(1970,1,1)</f>
        <v>42273.884305555555</v>
      </c>
      <c r="T2621" s="14">
        <f t="shared" si="81"/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8">
        <f t="shared" si="80"/>
        <v>1.436523076923077</v>
      </c>
      <c r="P2622" s="10">
        <f>ROUND(E2622/L2622,2)</f>
        <v>74.64</v>
      </c>
      <c r="Q2622" t="s">
        <v>8322</v>
      </c>
      <c r="R2622" t="s">
        <v>8355</v>
      </c>
      <c r="S2622" s="14">
        <f>(((J2622/60)/60)/24)+DATE(1970,1,1)</f>
        <v>42251.16715277778</v>
      </c>
      <c r="T2622" s="14">
        <f t="shared" si="81"/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8">
        <f t="shared" si="80"/>
        <v>1.4588000000000001</v>
      </c>
      <c r="P2623" s="10">
        <f>ROUND(E2623/L2623,2)</f>
        <v>47.06</v>
      </c>
      <c r="Q2623" t="s">
        <v>8322</v>
      </c>
      <c r="R2623" t="s">
        <v>8355</v>
      </c>
      <c r="S2623" s="14">
        <f>(((J2623/60)/60)/24)+DATE(1970,1,1)</f>
        <v>42115.74754629629</v>
      </c>
      <c r="T2623" s="14">
        <f t="shared" si="81"/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8">
        <f t="shared" si="80"/>
        <v>1.3118399999999999</v>
      </c>
      <c r="P2624" s="10">
        <f>ROUND(E2624/L2624,2)</f>
        <v>26.59</v>
      </c>
      <c r="Q2624" t="s">
        <v>8322</v>
      </c>
      <c r="R2624" t="s">
        <v>8355</v>
      </c>
      <c r="S2624" s="14">
        <f>(((J2624/60)/60)/24)+DATE(1970,1,1)</f>
        <v>42689.74324074074</v>
      </c>
      <c r="T2624" s="14">
        <f t="shared" si="81"/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8">
        <f t="shared" si="80"/>
        <v>1.1399999999999999</v>
      </c>
      <c r="P2625" s="10">
        <f>ROUND(E2625/L2625,2)</f>
        <v>36.770000000000003</v>
      </c>
      <c r="Q2625" t="s">
        <v>8322</v>
      </c>
      <c r="R2625" t="s">
        <v>8355</v>
      </c>
      <c r="S2625" s="14">
        <f>(((J2625/60)/60)/24)+DATE(1970,1,1)</f>
        <v>42692.256550925929</v>
      </c>
      <c r="T2625" s="14">
        <f t="shared" si="81"/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8">
        <f t="shared" si="80"/>
        <v>13.794206249999998</v>
      </c>
      <c r="P2626" s="10">
        <f>ROUND(E2626/L2626,2)</f>
        <v>31.82</v>
      </c>
      <c r="Q2626" t="s">
        <v>8322</v>
      </c>
      <c r="R2626" t="s">
        <v>8355</v>
      </c>
      <c r="S2626" s="14">
        <f>(((J2626/60)/60)/24)+DATE(1970,1,1)</f>
        <v>41144.42155092593</v>
      </c>
      <c r="T2626" s="14">
        <f t="shared" si="81"/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8">
        <f t="shared" ref="O2627:O2690" si="82">E2627/D2627</f>
        <v>9.56</v>
      </c>
      <c r="P2627" s="10">
        <f>ROUND(E2627/L2627,2)</f>
        <v>27.58</v>
      </c>
      <c r="Q2627" t="s">
        <v>8322</v>
      </c>
      <c r="R2627" t="s">
        <v>8355</v>
      </c>
      <c r="S2627" s="14">
        <f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8">
        <f t="shared" si="82"/>
        <v>1.1200000000000001</v>
      </c>
      <c r="P2628" s="10">
        <f>ROUND(E2628/L2628,2)</f>
        <v>56</v>
      </c>
      <c r="Q2628" t="s">
        <v>8322</v>
      </c>
      <c r="R2628" t="s">
        <v>8355</v>
      </c>
      <c r="S2628" s="14">
        <f>(((J2628/60)/60)/24)+DATE(1970,1,1)</f>
        <v>42128.628113425926</v>
      </c>
      <c r="T2628" s="14">
        <f t="shared" si="83"/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8">
        <f t="shared" si="82"/>
        <v>6.4666666666666668</v>
      </c>
      <c r="P2629" s="10">
        <f>ROUND(E2629/L2629,2)</f>
        <v>21.56</v>
      </c>
      <c r="Q2629" t="s">
        <v>8322</v>
      </c>
      <c r="R2629" t="s">
        <v>8355</v>
      </c>
      <c r="S2629" s="14">
        <f>(((J2629/60)/60)/24)+DATE(1970,1,1)</f>
        <v>42304.829409722224</v>
      </c>
      <c r="T2629" s="14">
        <f t="shared" si="83"/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8">
        <f t="shared" si="82"/>
        <v>1.1036948748510131</v>
      </c>
      <c r="P2630" s="10">
        <f>ROUND(E2630/L2630,2)</f>
        <v>44.1</v>
      </c>
      <c r="Q2630" t="s">
        <v>8322</v>
      </c>
      <c r="R2630" t="s">
        <v>8355</v>
      </c>
      <c r="S2630" s="14">
        <f>(((J2630/60)/60)/24)+DATE(1970,1,1)</f>
        <v>41953.966053240743</v>
      </c>
      <c r="T2630" s="14">
        <f t="shared" si="83"/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8">
        <f t="shared" si="82"/>
        <v>1.2774000000000001</v>
      </c>
      <c r="P2631" s="10">
        <f>ROUND(E2631/L2631,2)</f>
        <v>63.87</v>
      </c>
      <c r="Q2631" t="s">
        <v>8322</v>
      </c>
      <c r="R2631" t="s">
        <v>8355</v>
      </c>
      <c r="S2631" s="14">
        <f>(((J2631/60)/60)/24)+DATE(1970,1,1)</f>
        <v>42108.538449074069</v>
      </c>
      <c r="T2631" s="14">
        <f t="shared" si="83"/>
        <v>42138.538449074069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8">
        <f t="shared" si="82"/>
        <v>1.579</v>
      </c>
      <c r="P2632" s="10">
        <f>ROUND(E2632/L2632,2)</f>
        <v>38.99</v>
      </c>
      <c r="Q2632" t="s">
        <v>8322</v>
      </c>
      <c r="R2632" t="s">
        <v>8355</v>
      </c>
      <c r="S2632" s="14">
        <f>(((J2632/60)/60)/24)+DATE(1970,1,1)</f>
        <v>42524.105462962965</v>
      </c>
      <c r="T2632" s="14">
        <f t="shared" si="83"/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8">
        <f t="shared" si="82"/>
        <v>1.1466525000000001</v>
      </c>
      <c r="P2633" s="10">
        <f>ROUND(E2633/L2633,2)</f>
        <v>80.19</v>
      </c>
      <c r="Q2633" t="s">
        <v>8322</v>
      </c>
      <c r="R2633" t="s">
        <v>8355</v>
      </c>
      <c r="S2633" s="14">
        <f>(((J2633/60)/60)/24)+DATE(1970,1,1)</f>
        <v>42218.169293981482</v>
      </c>
      <c r="T2633" s="14">
        <f t="shared" si="83"/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8">
        <f t="shared" si="82"/>
        <v>1.3700934579439252</v>
      </c>
      <c r="P2634" s="10">
        <f>ROUND(E2634/L2634,2)</f>
        <v>34.9</v>
      </c>
      <c r="Q2634" t="s">
        <v>8322</v>
      </c>
      <c r="R2634" t="s">
        <v>8355</v>
      </c>
      <c r="S2634" s="14">
        <f>(((J2634/60)/60)/24)+DATE(1970,1,1)</f>
        <v>42494.061793981484</v>
      </c>
      <c r="T2634" s="14">
        <f t="shared" si="83"/>
        <v>42519.061793981484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8">
        <f t="shared" si="82"/>
        <v>3.5461999999999998</v>
      </c>
      <c r="P2635" s="10">
        <f>ROUND(E2635/L2635,2)</f>
        <v>89.1</v>
      </c>
      <c r="Q2635" t="s">
        <v>8322</v>
      </c>
      <c r="R2635" t="s">
        <v>8355</v>
      </c>
      <c r="S2635" s="14">
        <f>(((J2635/60)/60)/24)+DATE(1970,1,1)</f>
        <v>41667.823287037041</v>
      </c>
      <c r="T2635" s="14">
        <f t="shared" si="83"/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8">
        <f t="shared" si="82"/>
        <v>1.0602150537634409</v>
      </c>
      <c r="P2636" s="10">
        <f>ROUND(E2636/L2636,2)</f>
        <v>39.44</v>
      </c>
      <c r="Q2636" t="s">
        <v>8322</v>
      </c>
      <c r="R2636" t="s">
        <v>8355</v>
      </c>
      <c r="S2636" s="14">
        <f>(((J2636/60)/60)/24)+DATE(1970,1,1)</f>
        <v>42612.656493055561</v>
      </c>
      <c r="T2636" s="14">
        <f t="shared" si="83"/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8">
        <f t="shared" si="82"/>
        <v>1</v>
      </c>
      <c r="P2637" s="10">
        <f>ROUND(E2637/L2637,2)</f>
        <v>136.9</v>
      </c>
      <c r="Q2637" t="s">
        <v>8322</v>
      </c>
      <c r="R2637" t="s">
        <v>8355</v>
      </c>
      <c r="S2637" s="14">
        <f>(((J2637/60)/60)/24)+DATE(1970,1,1)</f>
        <v>42037.950937500005</v>
      </c>
      <c r="T2637" s="14">
        <f t="shared" si="83"/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8">
        <f t="shared" si="82"/>
        <v>1.873</v>
      </c>
      <c r="P2638" s="10">
        <f>ROUND(E2638/L2638,2)</f>
        <v>37.46</v>
      </c>
      <c r="Q2638" t="s">
        <v>8322</v>
      </c>
      <c r="R2638" t="s">
        <v>8355</v>
      </c>
      <c r="S2638" s="14">
        <f>(((J2638/60)/60)/24)+DATE(1970,1,1)</f>
        <v>42636.614745370374</v>
      </c>
      <c r="T2638" s="14">
        <f t="shared" si="83"/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8">
        <f t="shared" si="82"/>
        <v>1.6619999999999999</v>
      </c>
      <c r="P2639" s="10">
        <f>ROUND(E2639/L2639,2)</f>
        <v>31.96</v>
      </c>
      <c r="Q2639" t="s">
        <v>8322</v>
      </c>
      <c r="R2639" t="s">
        <v>8355</v>
      </c>
      <c r="S2639" s="14">
        <f>(((J2639/60)/60)/24)+DATE(1970,1,1)</f>
        <v>42639.549479166672</v>
      </c>
      <c r="T2639" s="14">
        <f t="shared" si="83"/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8">
        <f t="shared" si="82"/>
        <v>1.0172910662824208</v>
      </c>
      <c r="P2640" s="10">
        <f>ROUND(E2640/L2640,2)</f>
        <v>25.21</v>
      </c>
      <c r="Q2640" t="s">
        <v>8322</v>
      </c>
      <c r="R2640" t="s">
        <v>8355</v>
      </c>
      <c r="S2640" s="14">
        <f>(((J2640/60)/60)/24)+DATE(1970,1,1)</f>
        <v>41989.913136574076</v>
      </c>
      <c r="T2640" s="14">
        <f t="shared" si="83"/>
        <v>42019.913136574076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8">
        <f t="shared" si="82"/>
        <v>1.64</v>
      </c>
      <c r="P2641" s="10">
        <f>ROUND(E2641/L2641,2)</f>
        <v>10.039999999999999</v>
      </c>
      <c r="Q2641" t="s">
        <v>8322</v>
      </c>
      <c r="R2641" t="s">
        <v>8355</v>
      </c>
      <c r="S2641" s="14">
        <f>(((J2641/60)/60)/24)+DATE(1970,1,1)</f>
        <v>42024.86513888889</v>
      </c>
      <c r="T2641" s="14">
        <f t="shared" si="83"/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8">
        <f t="shared" si="82"/>
        <v>1.0566666666666666</v>
      </c>
      <c r="P2642" s="10">
        <f>ROUND(E2642/L2642,2)</f>
        <v>45.94</v>
      </c>
      <c r="Q2642" t="s">
        <v>8322</v>
      </c>
      <c r="R2642" t="s">
        <v>8355</v>
      </c>
      <c r="S2642" s="14">
        <f>(((J2642/60)/60)/24)+DATE(1970,1,1)</f>
        <v>42103.160578703704</v>
      </c>
      <c r="T2642" s="14">
        <f t="shared" si="83"/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8">
        <f t="shared" si="82"/>
        <v>0.01</v>
      </c>
      <c r="P2643" s="10">
        <f>ROUND(E2643/L2643,2)</f>
        <v>15</v>
      </c>
      <c r="Q2643" t="s">
        <v>8322</v>
      </c>
      <c r="R2643" t="s">
        <v>8355</v>
      </c>
      <c r="S2643" s="14">
        <f>(((J2643/60)/60)/24)+DATE(1970,1,1)</f>
        <v>41880.827118055553</v>
      </c>
      <c r="T2643" s="14">
        <f t="shared" si="83"/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8">
        <f t="shared" si="82"/>
        <v>0</v>
      </c>
      <c r="P2644" s="10" t="e">
        <f>ROUND(E2644/L2644,2)</f>
        <v>#DIV/0!</v>
      </c>
      <c r="Q2644" t="s">
        <v>8322</v>
      </c>
      <c r="R2644" t="s">
        <v>8355</v>
      </c>
      <c r="S2644" s="14">
        <f>(((J2644/60)/60)/24)+DATE(1970,1,1)</f>
        <v>42536.246620370366</v>
      </c>
      <c r="T2644" s="14">
        <f t="shared" si="83"/>
        <v>42566.289583333331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8">
        <f t="shared" si="82"/>
        <v>0.33559730999999998</v>
      </c>
      <c r="P2645" s="10">
        <f>ROUND(E2645/L2645,2)</f>
        <v>223.58</v>
      </c>
      <c r="Q2645" t="s">
        <v>8322</v>
      </c>
      <c r="R2645" t="s">
        <v>8355</v>
      </c>
      <c r="S2645" s="14">
        <f>(((J2645/60)/60)/24)+DATE(1970,1,1)</f>
        <v>42689.582349537035</v>
      </c>
      <c r="T2645" s="14">
        <f t="shared" si="83"/>
        <v>42725.332638888889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8">
        <f t="shared" si="82"/>
        <v>2.053E-2</v>
      </c>
      <c r="P2646" s="10">
        <f>ROUND(E2646/L2646,2)</f>
        <v>39.479999999999997</v>
      </c>
      <c r="Q2646" t="s">
        <v>8322</v>
      </c>
      <c r="R2646" t="s">
        <v>8355</v>
      </c>
      <c r="S2646" s="14">
        <f>(((J2646/60)/60)/24)+DATE(1970,1,1)</f>
        <v>42774.792071759264</v>
      </c>
      <c r="T2646" s="14">
        <f t="shared" si="83"/>
        <v>42804.792071759264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8">
        <f t="shared" si="82"/>
        <v>0.105</v>
      </c>
      <c r="P2647" s="10">
        <f>ROUND(E2647/L2647,2)</f>
        <v>91.3</v>
      </c>
      <c r="Q2647" t="s">
        <v>8322</v>
      </c>
      <c r="R2647" t="s">
        <v>8355</v>
      </c>
      <c r="S2647" s="14">
        <f>(((J2647/60)/60)/24)+DATE(1970,1,1)</f>
        <v>41921.842627314814</v>
      </c>
      <c r="T2647" s="14">
        <f t="shared" si="83"/>
        <v>41951.884293981479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8">
        <f t="shared" si="82"/>
        <v>8.4172839999999999E-2</v>
      </c>
      <c r="P2648" s="10">
        <f>ROUND(E2648/L2648,2)</f>
        <v>78.67</v>
      </c>
      <c r="Q2648" t="s">
        <v>8322</v>
      </c>
      <c r="R2648" t="s">
        <v>8355</v>
      </c>
      <c r="S2648" s="14">
        <f>(((J2648/60)/60)/24)+DATE(1970,1,1)</f>
        <v>42226.313298611116</v>
      </c>
      <c r="T2648" s="14">
        <f t="shared" si="83"/>
        <v>42256.313298611116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8">
        <f t="shared" si="82"/>
        <v>1.44E-2</v>
      </c>
      <c r="P2649" s="10">
        <f>ROUND(E2649/L2649,2)</f>
        <v>12</v>
      </c>
      <c r="Q2649" t="s">
        <v>8322</v>
      </c>
      <c r="R2649" t="s">
        <v>8355</v>
      </c>
      <c r="S2649" s="14">
        <f>(((J2649/60)/60)/24)+DATE(1970,1,1)</f>
        <v>42200.261793981481</v>
      </c>
      <c r="T2649" s="14">
        <f t="shared" si="83"/>
        <v>42230.261793981481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8">
        <f t="shared" si="82"/>
        <v>8.8333333333333337E-3</v>
      </c>
      <c r="P2650" s="10">
        <f>ROUND(E2650/L2650,2)</f>
        <v>17.670000000000002</v>
      </c>
      <c r="Q2650" t="s">
        <v>8322</v>
      </c>
      <c r="R2650" t="s">
        <v>8355</v>
      </c>
      <c r="S2650" s="14">
        <f>(((J2650/60)/60)/24)+DATE(1970,1,1)</f>
        <v>42408.714814814812</v>
      </c>
      <c r="T2650" s="14">
        <f t="shared" si="83"/>
        <v>42438.714814814812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8">
        <f t="shared" si="82"/>
        <v>9.9200000000000004E-4</v>
      </c>
      <c r="P2651" s="10">
        <f>ROUND(E2651/L2651,2)</f>
        <v>41.33</v>
      </c>
      <c r="Q2651" t="s">
        <v>8322</v>
      </c>
      <c r="R2651" t="s">
        <v>8355</v>
      </c>
      <c r="S2651" s="14">
        <f>(((J2651/60)/60)/24)+DATE(1970,1,1)</f>
        <v>42341.99700231482</v>
      </c>
      <c r="T2651" s="14">
        <f t="shared" si="83"/>
        <v>42401.99700231482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8">
        <f t="shared" si="82"/>
        <v>5.966666666666667E-3</v>
      </c>
      <c r="P2652" s="10">
        <f>ROUND(E2652/L2652,2)</f>
        <v>71.599999999999994</v>
      </c>
      <c r="Q2652" t="s">
        <v>8322</v>
      </c>
      <c r="R2652" t="s">
        <v>8355</v>
      </c>
      <c r="S2652" s="14">
        <f>(((J2652/60)/60)/24)+DATE(1970,1,1)</f>
        <v>42695.624340277776</v>
      </c>
      <c r="T2652" s="14">
        <f t="shared" si="83"/>
        <v>42725.624340277776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8">
        <f t="shared" si="82"/>
        <v>1.8689285714285714E-2</v>
      </c>
      <c r="P2653" s="10">
        <f>ROUND(E2653/L2653,2)</f>
        <v>307.82</v>
      </c>
      <c r="Q2653" t="s">
        <v>8322</v>
      </c>
      <c r="R2653" t="s">
        <v>8355</v>
      </c>
      <c r="S2653" s="14">
        <f>(((J2653/60)/60)/24)+DATE(1970,1,1)</f>
        <v>42327.805659722217</v>
      </c>
      <c r="T2653" s="14">
        <f t="shared" si="83"/>
        <v>42355.805659722217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8">
        <f t="shared" si="82"/>
        <v>8.8500000000000002E-3</v>
      </c>
      <c r="P2654" s="10">
        <f>ROUND(E2654/L2654,2)</f>
        <v>80.45</v>
      </c>
      <c r="Q2654" t="s">
        <v>8322</v>
      </c>
      <c r="R2654" t="s">
        <v>8355</v>
      </c>
      <c r="S2654" s="14">
        <f>(((J2654/60)/60)/24)+DATE(1970,1,1)</f>
        <v>41953.158854166672</v>
      </c>
      <c r="T2654" s="14">
        <f t="shared" si="83"/>
        <v>41983.158854166672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8">
        <f t="shared" si="82"/>
        <v>0.1152156862745098</v>
      </c>
      <c r="P2655" s="10">
        <f>ROUND(E2655/L2655,2)</f>
        <v>83.94</v>
      </c>
      <c r="Q2655" t="s">
        <v>8322</v>
      </c>
      <c r="R2655" t="s">
        <v>8355</v>
      </c>
      <c r="S2655" s="14">
        <f>(((J2655/60)/60)/24)+DATE(1970,1,1)</f>
        <v>41771.651932870373</v>
      </c>
      <c r="T2655" s="14">
        <f t="shared" si="83"/>
        <v>41803.166666666664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8">
        <f t="shared" si="82"/>
        <v>5.1000000000000004E-4</v>
      </c>
      <c r="P2656" s="10">
        <f>ROUND(E2656/L2656,2)</f>
        <v>8.5</v>
      </c>
      <c r="Q2656" t="s">
        <v>8322</v>
      </c>
      <c r="R2656" t="s">
        <v>8355</v>
      </c>
      <c r="S2656" s="14">
        <f>(((J2656/60)/60)/24)+DATE(1970,1,1)</f>
        <v>42055.600995370376</v>
      </c>
      <c r="T2656" s="14">
        <f t="shared" si="83"/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8">
        <f t="shared" si="82"/>
        <v>0.21033333333333334</v>
      </c>
      <c r="P2657" s="10">
        <f>ROUND(E2657/L2657,2)</f>
        <v>73.37</v>
      </c>
      <c r="Q2657" t="s">
        <v>8322</v>
      </c>
      <c r="R2657" t="s">
        <v>8355</v>
      </c>
      <c r="S2657" s="14">
        <f>(((J2657/60)/60)/24)+DATE(1970,1,1)</f>
        <v>42381.866284722222</v>
      </c>
      <c r="T2657" s="14">
        <f t="shared" si="83"/>
        <v>42409.833333333328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8">
        <f t="shared" si="82"/>
        <v>0.11436666666666667</v>
      </c>
      <c r="P2658" s="10">
        <f>ROUND(E2658/L2658,2)</f>
        <v>112.86</v>
      </c>
      <c r="Q2658" t="s">
        <v>8322</v>
      </c>
      <c r="R2658" t="s">
        <v>8355</v>
      </c>
      <c r="S2658" s="14">
        <f>(((J2658/60)/60)/24)+DATE(1970,1,1)</f>
        <v>42767.688518518517</v>
      </c>
      <c r="T2658" s="14">
        <f t="shared" si="83"/>
        <v>42806.791666666672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8">
        <f t="shared" si="82"/>
        <v>0.18737933333333334</v>
      </c>
      <c r="P2659" s="10">
        <f>ROUND(E2659/L2659,2)</f>
        <v>95.28</v>
      </c>
      <c r="Q2659" t="s">
        <v>8322</v>
      </c>
      <c r="R2659" t="s">
        <v>8355</v>
      </c>
      <c r="S2659" s="14">
        <f>(((J2659/60)/60)/24)+DATE(1970,1,1)</f>
        <v>42551.928854166668</v>
      </c>
      <c r="T2659" s="14">
        <f t="shared" si="83"/>
        <v>42585.0625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8">
        <f t="shared" si="82"/>
        <v>9.2857142857142856E-4</v>
      </c>
      <c r="P2660" s="10">
        <f>ROUND(E2660/L2660,2)</f>
        <v>22.75</v>
      </c>
      <c r="Q2660" t="s">
        <v>8322</v>
      </c>
      <c r="R2660" t="s">
        <v>8355</v>
      </c>
      <c r="S2660" s="14">
        <f>(((J2660/60)/60)/24)+DATE(1970,1,1)</f>
        <v>42551.884189814817</v>
      </c>
      <c r="T2660" s="14">
        <f t="shared" si="83"/>
        <v>42581.884189814817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8">
        <f t="shared" si="82"/>
        <v>2.720408163265306E-2</v>
      </c>
      <c r="P2661" s="10">
        <f>ROUND(E2661/L2661,2)</f>
        <v>133.30000000000001</v>
      </c>
      <c r="Q2661" t="s">
        <v>8322</v>
      </c>
      <c r="R2661" t="s">
        <v>8355</v>
      </c>
      <c r="S2661" s="14">
        <f>(((J2661/60)/60)/24)+DATE(1970,1,1)</f>
        <v>42082.069560185191</v>
      </c>
      <c r="T2661" s="14">
        <f t="shared" si="83"/>
        <v>42112.069560185191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8">
        <f t="shared" si="82"/>
        <v>9.5E-4</v>
      </c>
      <c r="P2662" s="10">
        <f>ROUND(E2662/L2662,2)</f>
        <v>3.8</v>
      </c>
      <c r="Q2662" t="s">
        <v>8322</v>
      </c>
      <c r="R2662" t="s">
        <v>8355</v>
      </c>
      <c r="S2662" s="14">
        <f>(((J2662/60)/60)/24)+DATE(1970,1,1)</f>
        <v>42272.713171296295</v>
      </c>
      <c r="T2662" s="14">
        <f t="shared" si="83"/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8">
        <f t="shared" si="82"/>
        <v>1.0289999999999999</v>
      </c>
      <c r="P2663" s="10">
        <f>ROUND(E2663/L2663,2)</f>
        <v>85.75</v>
      </c>
      <c r="Q2663" t="s">
        <v>8322</v>
      </c>
      <c r="R2663" t="s">
        <v>8356</v>
      </c>
      <c r="S2663" s="14">
        <f>(((J2663/60)/60)/24)+DATE(1970,1,1)</f>
        <v>41542.958449074074</v>
      </c>
      <c r="T2663" s="14">
        <f t="shared" si="83"/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8">
        <f t="shared" si="82"/>
        <v>1.0680000000000001</v>
      </c>
      <c r="P2664" s="10">
        <f>ROUND(E2664/L2664,2)</f>
        <v>267</v>
      </c>
      <c r="Q2664" t="s">
        <v>8322</v>
      </c>
      <c r="R2664" t="s">
        <v>8356</v>
      </c>
      <c r="S2664" s="14">
        <f>(((J2664/60)/60)/24)+DATE(1970,1,1)</f>
        <v>42207.746678240743</v>
      </c>
      <c r="T2664" s="14">
        <f t="shared" si="83"/>
        <v>42237.746678240743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8">
        <f t="shared" si="82"/>
        <v>1.0459624999999999</v>
      </c>
      <c r="P2665" s="10">
        <f>ROUND(E2665/L2665,2)</f>
        <v>373.56</v>
      </c>
      <c r="Q2665" t="s">
        <v>8322</v>
      </c>
      <c r="R2665" t="s">
        <v>8356</v>
      </c>
      <c r="S2665" s="14">
        <f>(((J2665/60)/60)/24)+DATE(1970,1,1)</f>
        <v>42222.622766203705</v>
      </c>
      <c r="T2665" s="14">
        <f t="shared" si="83"/>
        <v>42251.625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8">
        <f t="shared" si="82"/>
        <v>1.0342857142857143</v>
      </c>
      <c r="P2666" s="10">
        <f>ROUND(E2666/L2666,2)</f>
        <v>174.04</v>
      </c>
      <c r="Q2666" t="s">
        <v>8322</v>
      </c>
      <c r="R2666" t="s">
        <v>8356</v>
      </c>
      <c r="S2666" s="14">
        <f>(((J2666/60)/60)/24)+DATE(1970,1,1)</f>
        <v>42313.02542824074</v>
      </c>
      <c r="T2666" s="14">
        <f t="shared" si="83"/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8">
        <f t="shared" si="82"/>
        <v>1.2314285714285715</v>
      </c>
      <c r="P2667" s="10">
        <f>ROUND(E2667/L2667,2)</f>
        <v>93.7</v>
      </c>
      <c r="Q2667" t="s">
        <v>8322</v>
      </c>
      <c r="R2667" t="s">
        <v>8356</v>
      </c>
      <c r="S2667" s="14">
        <f>(((J2667/60)/60)/24)+DATE(1970,1,1)</f>
        <v>42083.895532407405</v>
      </c>
      <c r="T2667" s="14">
        <f t="shared" si="83"/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8">
        <f t="shared" si="82"/>
        <v>1.592951</v>
      </c>
      <c r="P2668" s="10">
        <f>ROUND(E2668/L2668,2)</f>
        <v>77.33</v>
      </c>
      <c r="Q2668" t="s">
        <v>8322</v>
      </c>
      <c r="R2668" t="s">
        <v>8356</v>
      </c>
      <c r="S2668" s="14">
        <f>(((J2668/60)/60)/24)+DATE(1970,1,1)</f>
        <v>42235.764340277776</v>
      </c>
      <c r="T2668" s="14">
        <f t="shared" si="83"/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8">
        <f t="shared" si="82"/>
        <v>1.1066666666666667</v>
      </c>
      <c r="P2669" s="10">
        <f>ROUND(E2669/L2669,2)</f>
        <v>92.22</v>
      </c>
      <c r="Q2669" t="s">
        <v>8322</v>
      </c>
      <c r="R2669" t="s">
        <v>8356</v>
      </c>
      <c r="S2669" s="14">
        <f>(((J2669/60)/60)/24)+DATE(1970,1,1)</f>
        <v>42380.926111111112</v>
      </c>
      <c r="T2669" s="14">
        <f t="shared" si="83"/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8">
        <f t="shared" si="82"/>
        <v>1.7070000000000001</v>
      </c>
      <c r="P2670" s="10">
        <f>ROUND(E2670/L2670,2)</f>
        <v>60.96</v>
      </c>
      <c r="Q2670" t="s">
        <v>8322</v>
      </c>
      <c r="R2670" t="s">
        <v>8356</v>
      </c>
      <c r="S2670" s="14">
        <f>(((J2670/60)/60)/24)+DATE(1970,1,1)</f>
        <v>42275.588715277772</v>
      </c>
      <c r="T2670" s="14">
        <f t="shared" si="83"/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8">
        <f t="shared" si="82"/>
        <v>1.25125</v>
      </c>
      <c r="P2671" s="10">
        <f>ROUND(E2671/L2671,2)</f>
        <v>91</v>
      </c>
      <c r="Q2671" t="s">
        <v>8322</v>
      </c>
      <c r="R2671" t="s">
        <v>8356</v>
      </c>
      <c r="S2671" s="14">
        <f>(((J2671/60)/60)/24)+DATE(1970,1,1)</f>
        <v>42319.035833333335</v>
      </c>
      <c r="T2671" s="14">
        <f t="shared" si="83"/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8">
        <f t="shared" si="82"/>
        <v>6.4158609339642042E-2</v>
      </c>
      <c r="P2672" s="10">
        <f>ROUND(E2672/L2672,2)</f>
        <v>41.58</v>
      </c>
      <c r="Q2672" t="s">
        <v>8322</v>
      </c>
      <c r="R2672" t="s">
        <v>8356</v>
      </c>
      <c r="S2672" s="14">
        <f>(((J2672/60)/60)/24)+DATE(1970,1,1)</f>
        <v>41821.020601851851</v>
      </c>
      <c r="T2672" s="14">
        <f t="shared" si="83"/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8">
        <f t="shared" si="82"/>
        <v>0.11344</v>
      </c>
      <c r="P2673" s="10">
        <f>ROUND(E2673/L2673,2)</f>
        <v>33.76</v>
      </c>
      <c r="Q2673" t="s">
        <v>8322</v>
      </c>
      <c r="R2673" t="s">
        <v>8356</v>
      </c>
      <c r="S2673" s="14">
        <f>(((J2673/60)/60)/24)+DATE(1970,1,1)</f>
        <v>41962.749027777783</v>
      </c>
      <c r="T2673" s="14">
        <f t="shared" si="83"/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8">
        <f t="shared" si="82"/>
        <v>0.33189999999999997</v>
      </c>
      <c r="P2674" s="10">
        <f>ROUND(E2674/L2674,2)</f>
        <v>70.62</v>
      </c>
      <c r="Q2674" t="s">
        <v>8322</v>
      </c>
      <c r="R2674" t="s">
        <v>8356</v>
      </c>
      <c r="S2674" s="14">
        <f>(((J2674/60)/60)/24)+DATE(1970,1,1)</f>
        <v>42344.884143518517</v>
      </c>
      <c r="T2674" s="14">
        <f t="shared" si="83"/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8">
        <f t="shared" si="82"/>
        <v>0.27579999999999999</v>
      </c>
      <c r="P2675" s="10">
        <f>ROUND(E2675/L2675,2)</f>
        <v>167.15</v>
      </c>
      <c r="Q2675" t="s">
        <v>8322</v>
      </c>
      <c r="R2675" t="s">
        <v>8356</v>
      </c>
      <c r="S2675" s="14">
        <f>(((J2675/60)/60)/24)+DATE(1970,1,1)</f>
        <v>41912.541655092595</v>
      </c>
      <c r="T2675" s="14">
        <f t="shared" si="83"/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8">
        <f t="shared" si="82"/>
        <v>0.62839999999999996</v>
      </c>
      <c r="P2676" s="10">
        <f>ROUND(E2676/L2676,2)</f>
        <v>128.62</v>
      </c>
      <c r="Q2676" t="s">
        <v>8322</v>
      </c>
      <c r="R2676" t="s">
        <v>8356</v>
      </c>
      <c r="S2676" s="14">
        <f>(((J2676/60)/60)/24)+DATE(1970,1,1)</f>
        <v>42529.632754629631</v>
      </c>
      <c r="T2676" s="14">
        <f t="shared" si="83"/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8">
        <f t="shared" si="82"/>
        <v>7.5880000000000003E-2</v>
      </c>
      <c r="P2677" s="10">
        <f>ROUND(E2677/L2677,2)</f>
        <v>65.41</v>
      </c>
      <c r="Q2677" t="s">
        <v>8322</v>
      </c>
      <c r="R2677" t="s">
        <v>8356</v>
      </c>
      <c r="S2677" s="14">
        <f>(((J2677/60)/60)/24)+DATE(1970,1,1)</f>
        <v>41923.857511574075</v>
      </c>
      <c r="T2677" s="14">
        <f t="shared" si="83"/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8">
        <f t="shared" si="82"/>
        <v>0.50380952380952382</v>
      </c>
      <c r="P2678" s="10">
        <f>ROUND(E2678/L2678,2)</f>
        <v>117.56</v>
      </c>
      <c r="Q2678" t="s">
        <v>8322</v>
      </c>
      <c r="R2678" t="s">
        <v>8356</v>
      </c>
      <c r="S2678" s="14">
        <f>(((J2678/60)/60)/24)+DATE(1970,1,1)</f>
        <v>42482.624699074076</v>
      </c>
      <c r="T2678" s="14">
        <f t="shared" si="83"/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8">
        <f t="shared" si="82"/>
        <v>0.17512820512820512</v>
      </c>
      <c r="P2679" s="10">
        <f>ROUND(E2679/L2679,2)</f>
        <v>126.48</v>
      </c>
      <c r="Q2679" t="s">
        <v>8322</v>
      </c>
      <c r="R2679" t="s">
        <v>8356</v>
      </c>
      <c r="S2679" s="14">
        <f>(((J2679/60)/60)/24)+DATE(1970,1,1)</f>
        <v>41793.029432870368</v>
      </c>
      <c r="T2679" s="14">
        <f t="shared" si="83"/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8">
        <f t="shared" si="82"/>
        <v>1.3750000000000001E-4</v>
      </c>
      <c r="P2680" s="10">
        <f>ROUND(E2680/L2680,2)</f>
        <v>550</v>
      </c>
      <c r="Q2680" t="s">
        <v>8322</v>
      </c>
      <c r="R2680" t="s">
        <v>8356</v>
      </c>
      <c r="S2680" s="14">
        <f>(((J2680/60)/60)/24)+DATE(1970,1,1)</f>
        <v>42241.798206018517</v>
      </c>
      <c r="T2680" s="14">
        <f t="shared" si="83"/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8">
        <f t="shared" si="82"/>
        <v>3.3E-3</v>
      </c>
      <c r="P2681" s="10">
        <f>ROUND(E2681/L2681,2)</f>
        <v>44</v>
      </c>
      <c r="Q2681" t="s">
        <v>8322</v>
      </c>
      <c r="R2681" t="s">
        <v>8356</v>
      </c>
      <c r="S2681" s="14">
        <f>(((J2681/60)/60)/24)+DATE(1970,1,1)</f>
        <v>42033.001087962963</v>
      </c>
      <c r="T2681" s="14">
        <f t="shared" si="83"/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8">
        <f t="shared" si="82"/>
        <v>8.6250000000000007E-3</v>
      </c>
      <c r="P2682" s="10">
        <f>ROUND(E2682/L2682,2)</f>
        <v>69</v>
      </c>
      <c r="Q2682" t="s">
        <v>8322</v>
      </c>
      <c r="R2682" t="s">
        <v>8356</v>
      </c>
      <c r="S2682" s="14">
        <f>(((J2682/60)/60)/24)+DATE(1970,1,1)</f>
        <v>42436.211701388893</v>
      </c>
      <c r="T2682" s="14">
        <f t="shared" si="83"/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8">
        <f t="shared" si="82"/>
        <v>6.875E-3</v>
      </c>
      <c r="P2683" s="10">
        <f>ROUND(E2683/L2683,2)</f>
        <v>27.5</v>
      </c>
      <c r="Q2683" t="s">
        <v>8336</v>
      </c>
      <c r="R2683" t="s">
        <v>8337</v>
      </c>
      <c r="S2683" s="14">
        <f>(((J2683/60)/60)/24)+DATE(1970,1,1)</f>
        <v>41805.895254629628</v>
      </c>
      <c r="T2683" s="14">
        <f t="shared" si="83"/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8">
        <f t="shared" si="82"/>
        <v>0.28299999999999997</v>
      </c>
      <c r="P2684" s="10">
        <f>ROUND(E2684/L2684,2)</f>
        <v>84.9</v>
      </c>
      <c r="Q2684" t="s">
        <v>8336</v>
      </c>
      <c r="R2684" t="s">
        <v>8337</v>
      </c>
      <c r="S2684" s="14">
        <f>(((J2684/60)/60)/24)+DATE(1970,1,1)</f>
        <v>41932.871990740743</v>
      </c>
      <c r="T2684" s="14">
        <f t="shared" si="83"/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8">
        <f t="shared" si="82"/>
        <v>2.3999999999999998E-3</v>
      </c>
      <c r="P2685" s="10">
        <f>ROUND(E2685/L2685,2)</f>
        <v>12</v>
      </c>
      <c r="Q2685" t="s">
        <v>8336</v>
      </c>
      <c r="R2685" t="s">
        <v>8337</v>
      </c>
      <c r="S2685" s="14">
        <f>(((J2685/60)/60)/24)+DATE(1970,1,1)</f>
        <v>42034.75509259259</v>
      </c>
      <c r="T2685" s="14">
        <f t="shared" si="83"/>
        <v>42064.75509259259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8">
        <f t="shared" si="82"/>
        <v>1.1428571428571429E-2</v>
      </c>
      <c r="P2686" s="10">
        <f>ROUND(E2686/L2686,2)</f>
        <v>200</v>
      </c>
      <c r="Q2686" t="s">
        <v>8336</v>
      </c>
      <c r="R2686" t="s">
        <v>8337</v>
      </c>
      <c r="S2686" s="14">
        <f>(((J2686/60)/60)/24)+DATE(1970,1,1)</f>
        <v>41820.914641203701</v>
      </c>
      <c r="T2686" s="14">
        <f t="shared" si="83"/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8">
        <f t="shared" si="82"/>
        <v>2.0000000000000001E-4</v>
      </c>
      <c r="P2687" s="10">
        <f>ROUND(E2687/L2687,2)</f>
        <v>10</v>
      </c>
      <c r="Q2687" t="s">
        <v>8336</v>
      </c>
      <c r="R2687" t="s">
        <v>8337</v>
      </c>
      <c r="S2687" s="14">
        <f>(((J2687/60)/60)/24)+DATE(1970,1,1)</f>
        <v>42061.69594907407</v>
      </c>
      <c r="T2687" s="14">
        <f t="shared" si="83"/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8">
        <f t="shared" si="82"/>
        <v>0</v>
      </c>
      <c r="P2688" s="10" t="e">
        <f>ROUND(E2688/L2688,2)</f>
        <v>#DIV/0!</v>
      </c>
      <c r="Q2688" t="s">
        <v>8336</v>
      </c>
      <c r="R2688" t="s">
        <v>8337</v>
      </c>
      <c r="S2688" s="14">
        <f>(((J2688/60)/60)/24)+DATE(1970,1,1)</f>
        <v>41892.974803240737</v>
      </c>
      <c r="T2688" s="14">
        <f t="shared" si="83"/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8">
        <f t="shared" si="82"/>
        <v>0</v>
      </c>
      <c r="P2689" s="10" t="e">
        <f>ROUND(E2689/L2689,2)</f>
        <v>#DIV/0!</v>
      </c>
      <c r="Q2689" t="s">
        <v>8336</v>
      </c>
      <c r="R2689" t="s">
        <v>8337</v>
      </c>
      <c r="S2689" s="14">
        <f>(((J2689/60)/60)/24)+DATE(1970,1,1)</f>
        <v>42154.64025462963</v>
      </c>
      <c r="T2689" s="14">
        <f t="shared" si="83"/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8">
        <f t="shared" si="82"/>
        <v>1.48E-3</v>
      </c>
      <c r="P2690" s="10">
        <f>ROUND(E2690/L2690,2)</f>
        <v>5.29</v>
      </c>
      <c r="Q2690" t="s">
        <v>8336</v>
      </c>
      <c r="R2690" t="s">
        <v>8337</v>
      </c>
      <c r="S2690" s="14">
        <f>(((J2690/60)/60)/24)+DATE(1970,1,1)</f>
        <v>42028.118865740747</v>
      </c>
      <c r="T2690" s="14">
        <f t="shared" si="83"/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8">
        <f t="shared" ref="O2691:O2754" si="84">E2691/D2691</f>
        <v>2.8571428571428571E-5</v>
      </c>
      <c r="P2691" s="10">
        <f>ROUND(E2691/L2691,2)</f>
        <v>1</v>
      </c>
      <c r="Q2691" t="s">
        <v>8336</v>
      </c>
      <c r="R2691" t="s">
        <v>8337</v>
      </c>
      <c r="S2691" s="14">
        <f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8">
        <f t="shared" si="84"/>
        <v>0.107325</v>
      </c>
      <c r="P2692" s="10">
        <f>ROUND(E2692/L2692,2)</f>
        <v>72.760000000000005</v>
      </c>
      <c r="Q2692" t="s">
        <v>8336</v>
      </c>
      <c r="R2692" t="s">
        <v>8337</v>
      </c>
      <c r="S2692" s="14">
        <f>(((J2692/60)/60)/24)+DATE(1970,1,1)</f>
        <v>42113.105046296296</v>
      </c>
      <c r="T2692" s="14">
        <f t="shared" si="85"/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8">
        <f t="shared" si="84"/>
        <v>5.3846153846153844E-4</v>
      </c>
      <c r="P2693" s="10">
        <f>ROUND(E2693/L2693,2)</f>
        <v>17.5</v>
      </c>
      <c r="Q2693" t="s">
        <v>8336</v>
      </c>
      <c r="R2693" t="s">
        <v>8337</v>
      </c>
      <c r="S2693" s="14">
        <f>(((J2693/60)/60)/24)+DATE(1970,1,1)</f>
        <v>42089.724039351851</v>
      </c>
      <c r="T2693" s="14">
        <f t="shared" si="85"/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8">
        <f t="shared" si="84"/>
        <v>7.1428571428571426E-3</v>
      </c>
      <c r="P2694" s="10">
        <f>ROUND(E2694/L2694,2)</f>
        <v>25</v>
      </c>
      <c r="Q2694" t="s">
        <v>8336</v>
      </c>
      <c r="R2694" t="s">
        <v>8337</v>
      </c>
      <c r="S2694" s="14">
        <f>(((J2694/60)/60)/24)+DATE(1970,1,1)</f>
        <v>42058.334027777775</v>
      </c>
      <c r="T2694" s="14">
        <f t="shared" si="85"/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8">
        <f t="shared" si="84"/>
        <v>8.0000000000000002E-3</v>
      </c>
      <c r="P2695" s="10">
        <f>ROUND(E2695/L2695,2)</f>
        <v>13.33</v>
      </c>
      <c r="Q2695" t="s">
        <v>8336</v>
      </c>
      <c r="R2695" t="s">
        <v>8337</v>
      </c>
      <c r="S2695" s="14">
        <f>(((J2695/60)/60)/24)+DATE(1970,1,1)</f>
        <v>41834.138495370367</v>
      </c>
      <c r="T2695" s="14">
        <f t="shared" si="85"/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8">
        <f t="shared" si="84"/>
        <v>3.3333333333333335E-5</v>
      </c>
      <c r="P2696" s="10">
        <f>ROUND(E2696/L2696,2)</f>
        <v>1</v>
      </c>
      <c r="Q2696" t="s">
        <v>8336</v>
      </c>
      <c r="R2696" t="s">
        <v>8337</v>
      </c>
      <c r="S2696" s="14">
        <f>(((J2696/60)/60)/24)+DATE(1970,1,1)</f>
        <v>41878.140497685185</v>
      </c>
      <c r="T2696" s="14">
        <f t="shared" si="85"/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8">
        <f t="shared" si="84"/>
        <v>4.7333333333333333E-3</v>
      </c>
      <c r="P2697" s="10">
        <f>ROUND(E2697/L2697,2)</f>
        <v>23.67</v>
      </c>
      <c r="Q2697" t="s">
        <v>8336</v>
      </c>
      <c r="R2697" t="s">
        <v>8337</v>
      </c>
      <c r="S2697" s="14">
        <f>(((J2697/60)/60)/24)+DATE(1970,1,1)</f>
        <v>42048.181921296295</v>
      </c>
      <c r="T2697" s="14">
        <f t="shared" si="85"/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8">
        <f t="shared" si="84"/>
        <v>5.6500000000000002E-2</v>
      </c>
      <c r="P2698" s="10">
        <f>ROUND(E2698/L2698,2)</f>
        <v>89.21</v>
      </c>
      <c r="Q2698" t="s">
        <v>8336</v>
      </c>
      <c r="R2698" t="s">
        <v>8337</v>
      </c>
      <c r="S2698" s="14">
        <f>(((J2698/60)/60)/24)+DATE(1970,1,1)</f>
        <v>41964.844444444447</v>
      </c>
      <c r="T2698" s="14">
        <f t="shared" si="85"/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8">
        <f t="shared" si="84"/>
        <v>0.26352173913043481</v>
      </c>
      <c r="P2699" s="10">
        <f>ROUND(E2699/L2699,2)</f>
        <v>116.56</v>
      </c>
      <c r="Q2699" t="s">
        <v>8336</v>
      </c>
      <c r="R2699" t="s">
        <v>8337</v>
      </c>
      <c r="S2699" s="14">
        <f>(((J2699/60)/60)/24)+DATE(1970,1,1)</f>
        <v>42187.940081018518</v>
      </c>
      <c r="T2699" s="14">
        <f t="shared" si="85"/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8">
        <f t="shared" si="84"/>
        <v>3.2512500000000002E-3</v>
      </c>
      <c r="P2700" s="10">
        <f>ROUND(E2700/L2700,2)</f>
        <v>13.01</v>
      </c>
      <c r="Q2700" t="s">
        <v>8336</v>
      </c>
      <c r="R2700" t="s">
        <v>8337</v>
      </c>
      <c r="S2700" s="14">
        <f>(((J2700/60)/60)/24)+DATE(1970,1,1)</f>
        <v>41787.898240740738</v>
      </c>
      <c r="T2700" s="14">
        <f t="shared" si="85"/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8">
        <f t="shared" si="84"/>
        <v>0</v>
      </c>
      <c r="P2701" s="10" t="e">
        <f>ROUND(E2701/L2701,2)</f>
        <v>#DIV/0!</v>
      </c>
      <c r="Q2701" t="s">
        <v>8336</v>
      </c>
      <c r="R2701" t="s">
        <v>8337</v>
      </c>
      <c r="S2701" s="14">
        <f>(((J2701/60)/60)/24)+DATE(1970,1,1)</f>
        <v>41829.896562499998</v>
      </c>
      <c r="T2701" s="14">
        <f t="shared" si="85"/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8">
        <f t="shared" si="84"/>
        <v>7.0007000700070005E-3</v>
      </c>
      <c r="P2702" s="10">
        <f>ROUND(E2702/L2702,2)</f>
        <v>17.5</v>
      </c>
      <c r="Q2702" t="s">
        <v>8336</v>
      </c>
      <c r="R2702" t="s">
        <v>8337</v>
      </c>
      <c r="S2702" s="14">
        <f>(((J2702/60)/60)/24)+DATE(1970,1,1)</f>
        <v>41870.87467592593</v>
      </c>
      <c r="T2702" s="14">
        <f t="shared" si="85"/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8">
        <f t="shared" si="84"/>
        <v>0.46176470588235297</v>
      </c>
      <c r="P2703" s="10">
        <f>ROUND(E2703/L2703,2)</f>
        <v>34.130000000000003</v>
      </c>
      <c r="Q2703" t="s">
        <v>8320</v>
      </c>
      <c r="R2703" t="s">
        <v>8357</v>
      </c>
      <c r="S2703" s="14">
        <f>(((J2703/60)/60)/24)+DATE(1970,1,1)</f>
        <v>42801.774699074071</v>
      </c>
      <c r="T2703" s="14">
        <f t="shared" si="85"/>
        <v>42832.733032407406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8">
        <f t="shared" si="84"/>
        <v>0.34410000000000002</v>
      </c>
      <c r="P2704" s="10">
        <f>ROUND(E2704/L2704,2)</f>
        <v>132.35</v>
      </c>
      <c r="Q2704" t="s">
        <v>8320</v>
      </c>
      <c r="R2704" t="s">
        <v>8357</v>
      </c>
      <c r="S2704" s="14">
        <f>(((J2704/60)/60)/24)+DATE(1970,1,1)</f>
        <v>42800.801817129628</v>
      </c>
      <c r="T2704" s="14">
        <f t="shared" si="85"/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8">
        <f t="shared" si="84"/>
        <v>1.0375000000000001</v>
      </c>
      <c r="P2705" s="10">
        <f>ROUND(E2705/L2705,2)</f>
        <v>922.22</v>
      </c>
      <c r="Q2705" t="s">
        <v>8320</v>
      </c>
      <c r="R2705" t="s">
        <v>8357</v>
      </c>
      <c r="S2705" s="14">
        <f>(((J2705/60)/60)/24)+DATE(1970,1,1)</f>
        <v>42756.690162037034</v>
      </c>
      <c r="T2705" s="14">
        <f t="shared" si="85"/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8">
        <f t="shared" si="84"/>
        <v>6.0263157894736845E-2</v>
      </c>
      <c r="P2706" s="10">
        <f>ROUND(E2706/L2706,2)</f>
        <v>163.57</v>
      </c>
      <c r="Q2706" t="s">
        <v>8320</v>
      </c>
      <c r="R2706" t="s">
        <v>8357</v>
      </c>
      <c r="S2706" s="14">
        <f>(((J2706/60)/60)/24)+DATE(1970,1,1)</f>
        <v>42787.862430555557</v>
      </c>
      <c r="T2706" s="14">
        <f t="shared" si="85"/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8">
        <f t="shared" si="84"/>
        <v>0.10539393939393939</v>
      </c>
      <c r="P2707" s="10">
        <f>ROUND(E2707/L2707,2)</f>
        <v>217.38</v>
      </c>
      <c r="Q2707" t="s">
        <v>8320</v>
      </c>
      <c r="R2707" t="s">
        <v>8357</v>
      </c>
      <c r="S2707" s="14">
        <f>(((J2707/60)/60)/24)+DATE(1970,1,1)</f>
        <v>42773.916180555556</v>
      </c>
      <c r="T2707" s="14">
        <f t="shared" si="85"/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8">
        <f t="shared" si="84"/>
        <v>1.1229714285714285</v>
      </c>
      <c r="P2708" s="10">
        <f>ROUND(E2708/L2708,2)</f>
        <v>149.44</v>
      </c>
      <c r="Q2708" t="s">
        <v>8320</v>
      </c>
      <c r="R2708" t="s">
        <v>8357</v>
      </c>
      <c r="S2708" s="14">
        <f>(((J2708/60)/60)/24)+DATE(1970,1,1)</f>
        <v>41899.294942129629</v>
      </c>
      <c r="T2708" s="14">
        <f t="shared" si="85"/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8">
        <f t="shared" si="84"/>
        <v>3.50844625</v>
      </c>
      <c r="P2709" s="10">
        <f>ROUND(E2709/L2709,2)</f>
        <v>71.239999999999995</v>
      </c>
      <c r="Q2709" t="s">
        <v>8320</v>
      </c>
      <c r="R2709" t="s">
        <v>8357</v>
      </c>
      <c r="S2709" s="14">
        <f>(((J2709/60)/60)/24)+DATE(1970,1,1)</f>
        <v>41391.782905092594</v>
      </c>
      <c r="T2709" s="14">
        <f t="shared" si="85"/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8">
        <f t="shared" si="84"/>
        <v>2.3321535</v>
      </c>
      <c r="P2710" s="10">
        <f>ROUND(E2710/L2710,2)</f>
        <v>44.46</v>
      </c>
      <c r="Q2710" t="s">
        <v>8320</v>
      </c>
      <c r="R2710" t="s">
        <v>8357</v>
      </c>
      <c r="S2710" s="14">
        <f>(((J2710/60)/60)/24)+DATE(1970,1,1)</f>
        <v>42512.698217592595</v>
      </c>
      <c r="T2710" s="14">
        <f t="shared" si="85"/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8">
        <f t="shared" si="84"/>
        <v>1.01606</v>
      </c>
      <c r="P2711" s="10">
        <f>ROUND(E2711/L2711,2)</f>
        <v>164.94</v>
      </c>
      <c r="Q2711" t="s">
        <v>8320</v>
      </c>
      <c r="R2711" t="s">
        <v>8357</v>
      </c>
      <c r="S2711" s="14">
        <f>(((J2711/60)/60)/24)+DATE(1970,1,1)</f>
        <v>42612.149780092594</v>
      </c>
      <c r="T2711" s="14">
        <f t="shared" si="85"/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8">
        <f t="shared" si="84"/>
        <v>1.5390035000000002</v>
      </c>
      <c r="P2712" s="10">
        <f>ROUND(E2712/L2712,2)</f>
        <v>84.87</v>
      </c>
      <c r="Q2712" t="s">
        <v>8320</v>
      </c>
      <c r="R2712" t="s">
        <v>8357</v>
      </c>
      <c r="S2712" s="14">
        <f>(((J2712/60)/60)/24)+DATE(1970,1,1)</f>
        <v>41828.229490740741</v>
      </c>
      <c r="T2712" s="14">
        <f t="shared" si="85"/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8">
        <f t="shared" si="84"/>
        <v>1.007161125319693</v>
      </c>
      <c r="P2713" s="10">
        <f>ROUND(E2713/L2713,2)</f>
        <v>53.95</v>
      </c>
      <c r="Q2713" t="s">
        <v>8320</v>
      </c>
      <c r="R2713" t="s">
        <v>8357</v>
      </c>
      <c r="S2713" s="14">
        <f>(((J2713/60)/60)/24)+DATE(1970,1,1)</f>
        <v>41780.745254629634</v>
      </c>
      <c r="T2713" s="14">
        <f t="shared" si="85"/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8">
        <f t="shared" si="84"/>
        <v>1.3138181818181818</v>
      </c>
      <c r="P2714" s="10">
        <f>ROUND(E2714/L2714,2)</f>
        <v>50.53</v>
      </c>
      <c r="Q2714" t="s">
        <v>8320</v>
      </c>
      <c r="R2714" t="s">
        <v>8357</v>
      </c>
      <c r="S2714" s="14">
        <f>(((J2714/60)/60)/24)+DATE(1970,1,1)</f>
        <v>41432.062037037038</v>
      </c>
      <c r="T2714" s="14">
        <f t="shared" si="85"/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8">
        <f t="shared" si="84"/>
        <v>1.0224133333333334</v>
      </c>
      <c r="P2715" s="10">
        <f>ROUND(E2715/L2715,2)</f>
        <v>108</v>
      </c>
      <c r="Q2715" t="s">
        <v>8320</v>
      </c>
      <c r="R2715" t="s">
        <v>8357</v>
      </c>
      <c r="S2715" s="14">
        <f>(((J2715/60)/60)/24)+DATE(1970,1,1)</f>
        <v>42322.653749999998</v>
      </c>
      <c r="T2715" s="14">
        <f t="shared" si="85"/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8">
        <f t="shared" si="84"/>
        <v>1.1635599999999999</v>
      </c>
      <c r="P2716" s="10">
        <f>ROUND(E2716/L2716,2)</f>
        <v>95.37</v>
      </c>
      <c r="Q2716" t="s">
        <v>8320</v>
      </c>
      <c r="R2716" t="s">
        <v>8357</v>
      </c>
      <c r="S2716" s="14">
        <f>(((J2716/60)/60)/24)+DATE(1970,1,1)</f>
        <v>42629.655046296291</v>
      </c>
      <c r="T2716" s="14">
        <f t="shared" si="85"/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8">
        <f t="shared" si="84"/>
        <v>2.6462241666666664</v>
      </c>
      <c r="P2717" s="10">
        <f>ROUND(E2717/L2717,2)</f>
        <v>57.63</v>
      </c>
      <c r="Q2717" t="s">
        <v>8320</v>
      </c>
      <c r="R2717" t="s">
        <v>8357</v>
      </c>
      <c r="S2717" s="14">
        <f>(((J2717/60)/60)/24)+DATE(1970,1,1)</f>
        <v>42387.398472222223</v>
      </c>
      <c r="T2717" s="14">
        <f t="shared" si="85"/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8">
        <f t="shared" si="84"/>
        <v>1.1998010000000001</v>
      </c>
      <c r="P2718" s="10">
        <f>ROUND(E2718/L2718,2)</f>
        <v>64.16</v>
      </c>
      <c r="Q2718" t="s">
        <v>8320</v>
      </c>
      <c r="R2718" t="s">
        <v>8357</v>
      </c>
      <c r="S2718" s="14">
        <f>(((J2718/60)/60)/24)+DATE(1970,1,1)</f>
        <v>42255.333252314813</v>
      </c>
      <c r="T2718" s="14">
        <f t="shared" si="85"/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8">
        <f t="shared" si="84"/>
        <v>1.2010400000000001</v>
      </c>
      <c r="P2719" s="10">
        <f>ROUND(E2719/L2719,2)</f>
        <v>92.39</v>
      </c>
      <c r="Q2719" t="s">
        <v>8320</v>
      </c>
      <c r="R2719" t="s">
        <v>8357</v>
      </c>
      <c r="S2719" s="14">
        <f>(((J2719/60)/60)/24)+DATE(1970,1,1)</f>
        <v>41934.914918981485</v>
      </c>
      <c r="T2719" s="14">
        <f t="shared" si="85"/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8">
        <f t="shared" si="84"/>
        <v>1.0358333333333334</v>
      </c>
      <c r="P2720" s="10">
        <f>ROUND(E2720/L2720,2)</f>
        <v>125.98</v>
      </c>
      <c r="Q2720" t="s">
        <v>8320</v>
      </c>
      <c r="R2720" t="s">
        <v>8357</v>
      </c>
      <c r="S2720" s="14">
        <f>(((J2720/60)/60)/24)+DATE(1970,1,1)</f>
        <v>42465.596585648149</v>
      </c>
      <c r="T2720" s="14">
        <f t="shared" si="85"/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8">
        <f t="shared" si="84"/>
        <v>1.0883333333333334</v>
      </c>
      <c r="P2721" s="10">
        <f>ROUND(E2721/L2721,2)</f>
        <v>94.64</v>
      </c>
      <c r="Q2721" t="s">
        <v>8320</v>
      </c>
      <c r="R2721" t="s">
        <v>8357</v>
      </c>
      <c r="S2721" s="14">
        <f>(((J2721/60)/60)/24)+DATE(1970,1,1)</f>
        <v>42418.031180555554</v>
      </c>
      <c r="T2721" s="14">
        <f t="shared" si="85"/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8">
        <f t="shared" si="84"/>
        <v>1.1812400000000001</v>
      </c>
      <c r="P2722" s="10">
        <f>ROUND(E2722/L2722,2)</f>
        <v>170.7</v>
      </c>
      <c r="Q2722" t="s">
        <v>8320</v>
      </c>
      <c r="R2722" t="s">
        <v>8357</v>
      </c>
      <c r="S2722" s="14">
        <f>(((J2722/60)/60)/24)+DATE(1970,1,1)</f>
        <v>42655.465891203698</v>
      </c>
      <c r="T2722" s="14">
        <f t="shared" si="85"/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8">
        <f t="shared" si="84"/>
        <v>14.62</v>
      </c>
      <c r="P2723" s="10">
        <f>ROUND(E2723/L2723,2)</f>
        <v>40.76</v>
      </c>
      <c r="Q2723" t="s">
        <v>8322</v>
      </c>
      <c r="R2723" t="s">
        <v>8349</v>
      </c>
      <c r="S2723" s="14">
        <f>(((J2723/60)/60)/24)+DATE(1970,1,1)</f>
        <v>41493.543958333335</v>
      </c>
      <c r="T2723" s="14">
        <f t="shared" si="85"/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8">
        <f t="shared" si="84"/>
        <v>2.5253999999999999</v>
      </c>
      <c r="P2724" s="10">
        <f>ROUND(E2724/L2724,2)</f>
        <v>68.25</v>
      </c>
      <c r="Q2724" t="s">
        <v>8322</v>
      </c>
      <c r="R2724" t="s">
        <v>8349</v>
      </c>
      <c r="S2724" s="14">
        <f>(((J2724/60)/60)/24)+DATE(1970,1,1)</f>
        <v>42704.857094907406</v>
      </c>
      <c r="T2724" s="14">
        <f t="shared" si="85"/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8">
        <f t="shared" si="84"/>
        <v>1.4005000000000001</v>
      </c>
      <c r="P2725" s="10">
        <f>ROUND(E2725/L2725,2)</f>
        <v>95.49</v>
      </c>
      <c r="Q2725" t="s">
        <v>8322</v>
      </c>
      <c r="R2725" t="s">
        <v>8349</v>
      </c>
      <c r="S2725" s="14">
        <f>(((J2725/60)/60)/24)+DATE(1970,1,1)</f>
        <v>41944.83898148148</v>
      </c>
      <c r="T2725" s="14">
        <f t="shared" si="85"/>
        <v>42004.880648148144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8">
        <f t="shared" si="84"/>
        <v>2.9687520259319289</v>
      </c>
      <c r="P2726" s="10">
        <f>ROUND(E2726/L2726,2)</f>
        <v>7.19</v>
      </c>
      <c r="Q2726" t="s">
        <v>8322</v>
      </c>
      <c r="R2726" t="s">
        <v>8349</v>
      </c>
      <c r="S2726" s="14">
        <f>(((J2726/60)/60)/24)+DATE(1970,1,1)</f>
        <v>42199.32707175926</v>
      </c>
      <c r="T2726" s="14">
        <f t="shared" si="85"/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8">
        <f t="shared" si="84"/>
        <v>1.445425</v>
      </c>
      <c r="P2727" s="10">
        <f>ROUND(E2727/L2727,2)</f>
        <v>511.65</v>
      </c>
      <c r="Q2727" t="s">
        <v>8322</v>
      </c>
      <c r="R2727" t="s">
        <v>8349</v>
      </c>
      <c r="S2727" s="14">
        <f>(((J2727/60)/60)/24)+DATE(1970,1,1)</f>
        <v>42745.744618055556</v>
      </c>
      <c r="T2727" s="14">
        <f t="shared" si="85"/>
        <v>42795.744618055556</v>
      </c>
    </row>
    <row r="2728" spans="1:20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8">
        <f t="shared" si="84"/>
        <v>1.05745</v>
      </c>
      <c r="P2728" s="10">
        <f>ROUND(E2728/L2728,2)</f>
        <v>261.75</v>
      </c>
      <c r="Q2728" t="s">
        <v>8322</v>
      </c>
      <c r="R2728" t="s">
        <v>8349</v>
      </c>
      <c r="S2728" s="14">
        <f>(((J2728/60)/60)/24)+DATE(1970,1,1)</f>
        <v>42452.579988425925</v>
      </c>
      <c r="T2728" s="14">
        <f t="shared" si="85"/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8">
        <f t="shared" si="84"/>
        <v>4.9321000000000002</v>
      </c>
      <c r="P2729" s="10">
        <f>ROUND(E2729/L2729,2)</f>
        <v>69.760000000000005</v>
      </c>
      <c r="Q2729" t="s">
        <v>8322</v>
      </c>
      <c r="R2729" t="s">
        <v>8349</v>
      </c>
      <c r="S2729" s="14">
        <f>(((J2729/60)/60)/24)+DATE(1970,1,1)</f>
        <v>42198.676655092597</v>
      </c>
      <c r="T2729" s="14">
        <f t="shared" si="85"/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8">
        <f t="shared" si="84"/>
        <v>2.0182666666666669</v>
      </c>
      <c r="P2730" s="10">
        <f>ROUND(E2730/L2730,2)</f>
        <v>77.23</v>
      </c>
      <c r="Q2730" t="s">
        <v>8322</v>
      </c>
      <c r="R2730" t="s">
        <v>8349</v>
      </c>
      <c r="S2730" s="14">
        <f>(((J2730/60)/60)/24)+DATE(1970,1,1)</f>
        <v>42333.59993055556</v>
      </c>
      <c r="T2730" s="14">
        <f t="shared" si="85"/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8">
        <f t="shared" si="84"/>
        <v>1.0444</v>
      </c>
      <c r="P2731" s="10">
        <f>ROUND(E2731/L2731,2)</f>
        <v>340.57</v>
      </c>
      <c r="Q2731" t="s">
        <v>8322</v>
      </c>
      <c r="R2731" t="s">
        <v>8349</v>
      </c>
      <c r="S2731" s="14">
        <f>(((J2731/60)/60)/24)+DATE(1970,1,1)</f>
        <v>42095.240706018521</v>
      </c>
      <c r="T2731" s="14">
        <f t="shared" si="85"/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8">
        <f t="shared" si="84"/>
        <v>1.7029262962962963</v>
      </c>
      <c r="P2732" s="10">
        <f>ROUND(E2732/L2732,2)</f>
        <v>67.42</v>
      </c>
      <c r="Q2732" t="s">
        <v>8322</v>
      </c>
      <c r="R2732" t="s">
        <v>8349</v>
      </c>
      <c r="S2732" s="14">
        <f>(((J2732/60)/60)/24)+DATE(1970,1,1)</f>
        <v>41351.541377314818</v>
      </c>
      <c r="T2732" s="14">
        <f t="shared" si="85"/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8">
        <f t="shared" si="84"/>
        <v>1.0430333333333333</v>
      </c>
      <c r="P2733" s="10">
        <f>ROUND(E2733/L2733,2)</f>
        <v>845.7</v>
      </c>
      <c r="Q2733" t="s">
        <v>8322</v>
      </c>
      <c r="R2733" t="s">
        <v>8349</v>
      </c>
      <c r="S2733" s="14">
        <f>(((J2733/60)/60)/24)+DATE(1970,1,1)</f>
        <v>41872.525717592594</v>
      </c>
      <c r="T2733" s="14">
        <f t="shared" si="85"/>
        <v>41930.166666666664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8">
        <f t="shared" si="84"/>
        <v>1.1825000000000001</v>
      </c>
      <c r="P2734" s="10">
        <f>ROUND(E2734/L2734,2)</f>
        <v>97.19</v>
      </c>
      <c r="Q2734" t="s">
        <v>8322</v>
      </c>
      <c r="R2734" t="s">
        <v>8349</v>
      </c>
      <c r="S2734" s="14">
        <f>(((J2734/60)/60)/24)+DATE(1970,1,1)</f>
        <v>41389.808194444442</v>
      </c>
      <c r="T2734" s="14">
        <f t="shared" si="85"/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8">
        <f t="shared" si="84"/>
        <v>1.07538</v>
      </c>
      <c r="P2735" s="10">
        <f>ROUND(E2735/L2735,2)</f>
        <v>451.84</v>
      </c>
      <c r="Q2735" t="s">
        <v>8322</v>
      </c>
      <c r="R2735" t="s">
        <v>8349</v>
      </c>
      <c r="S2735" s="14">
        <f>(((J2735/60)/60)/24)+DATE(1970,1,1)</f>
        <v>42044.272847222222</v>
      </c>
      <c r="T2735" s="14">
        <f t="shared" si="85"/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8">
        <f t="shared" si="84"/>
        <v>22603</v>
      </c>
      <c r="P2736" s="10">
        <f>ROUND(E2736/L2736,2)</f>
        <v>138.66999999999999</v>
      </c>
      <c r="Q2736" t="s">
        <v>8322</v>
      </c>
      <c r="R2736" t="s">
        <v>8349</v>
      </c>
      <c r="S2736" s="14">
        <f>(((J2736/60)/60)/24)+DATE(1970,1,1)</f>
        <v>42626.668888888889</v>
      </c>
      <c r="T2736" s="14">
        <f t="shared" si="85"/>
        <v>42656.915972222225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8">
        <f t="shared" si="84"/>
        <v>9.7813466666666677</v>
      </c>
      <c r="P2737" s="10">
        <f>ROUND(E2737/L2737,2)</f>
        <v>21.64</v>
      </c>
      <c r="Q2737" t="s">
        <v>8322</v>
      </c>
      <c r="R2737" t="s">
        <v>8349</v>
      </c>
      <c r="S2737" s="14">
        <f>(((J2737/60)/60)/24)+DATE(1970,1,1)</f>
        <v>41316.120949074073</v>
      </c>
      <c r="T2737" s="14">
        <f t="shared" si="85"/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8">
        <f t="shared" si="84"/>
        <v>1.2290000000000001</v>
      </c>
      <c r="P2738" s="10">
        <f>ROUND(E2738/L2738,2)</f>
        <v>169.52</v>
      </c>
      <c r="Q2738" t="s">
        <v>8322</v>
      </c>
      <c r="R2738" t="s">
        <v>8349</v>
      </c>
      <c r="S2738" s="14">
        <f>(((J2738/60)/60)/24)+DATE(1970,1,1)</f>
        <v>41722.666354166664</v>
      </c>
      <c r="T2738" s="14">
        <f t="shared" si="85"/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8">
        <f t="shared" si="84"/>
        <v>2.4606080000000001</v>
      </c>
      <c r="P2739" s="10">
        <f>ROUND(E2739/L2739,2)</f>
        <v>161.88</v>
      </c>
      <c r="Q2739" t="s">
        <v>8322</v>
      </c>
      <c r="R2739" t="s">
        <v>8349</v>
      </c>
      <c r="S2739" s="14">
        <f>(((J2739/60)/60)/24)+DATE(1970,1,1)</f>
        <v>41611.917673611111</v>
      </c>
      <c r="T2739" s="14">
        <f t="shared" si="85"/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8">
        <f t="shared" si="84"/>
        <v>1.4794</v>
      </c>
      <c r="P2740" s="10">
        <f>ROUND(E2740/L2740,2)</f>
        <v>493.13</v>
      </c>
      <c r="Q2740" t="s">
        <v>8322</v>
      </c>
      <c r="R2740" t="s">
        <v>8349</v>
      </c>
      <c r="S2740" s="14">
        <f>(((J2740/60)/60)/24)+DATE(1970,1,1)</f>
        <v>42620.143564814818</v>
      </c>
      <c r="T2740" s="14">
        <f t="shared" si="85"/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8">
        <f t="shared" si="84"/>
        <v>3.8409090909090908</v>
      </c>
      <c r="P2741" s="10">
        <f>ROUND(E2741/L2741,2)</f>
        <v>22.12</v>
      </c>
      <c r="Q2741" t="s">
        <v>8322</v>
      </c>
      <c r="R2741" t="s">
        <v>8349</v>
      </c>
      <c r="S2741" s="14">
        <f>(((J2741/60)/60)/24)+DATE(1970,1,1)</f>
        <v>41719.887928240743</v>
      </c>
      <c r="T2741" s="14">
        <f t="shared" si="85"/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8">
        <f t="shared" si="84"/>
        <v>1.0333333333333334</v>
      </c>
      <c r="P2742" s="10">
        <f>ROUND(E2742/L2742,2)</f>
        <v>18.239999999999998</v>
      </c>
      <c r="Q2742" t="s">
        <v>8322</v>
      </c>
      <c r="R2742" t="s">
        <v>8349</v>
      </c>
      <c r="S2742" s="14">
        <f>(((J2742/60)/60)/24)+DATE(1970,1,1)</f>
        <v>42045.031851851847</v>
      </c>
      <c r="T2742" s="14">
        <f t="shared" si="85"/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8">
        <f t="shared" si="84"/>
        <v>4.3750000000000004E-3</v>
      </c>
      <c r="P2743" s="10">
        <f>ROUND(E2743/L2743,2)</f>
        <v>8.75</v>
      </c>
      <c r="Q2743" t="s">
        <v>8325</v>
      </c>
      <c r="R2743" t="s">
        <v>8358</v>
      </c>
      <c r="S2743" s="14">
        <f>(((J2743/60)/60)/24)+DATE(1970,1,1)</f>
        <v>41911.657430555555</v>
      </c>
      <c r="T2743" s="14">
        <f t="shared" si="85"/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8">
        <f t="shared" si="84"/>
        <v>0.29239999999999999</v>
      </c>
      <c r="P2744" s="10">
        <f>ROUND(E2744/L2744,2)</f>
        <v>40.61</v>
      </c>
      <c r="Q2744" t="s">
        <v>8325</v>
      </c>
      <c r="R2744" t="s">
        <v>8358</v>
      </c>
      <c r="S2744" s="14">
        <f>(((J2744/60)/60)/24)+DATE(1970,1,1)</f>
        <v>41030.719756944447</v>
      </c>
      <c r="T2744" s="14">
        <f t="shared" si="85"/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8">
        <f t="shared" si="84"/>
        <v>0</v>
      </c>
      <c r="P2745" s="10" t="e">
        <f>ROUND(E2745/L2745,2)</f>
        <v>#DIV/0!</v>
      </c>
      <c r="Q2745" t="s">
        <v>8325</v>
      </c>
      <c r="R2745" t="s">
        <v>8358</v>
      </c>
      <c r="S2745" s="14">
        <f>(((J2745/60)/60)/24)+DATE(1970,1,1)</f>
        <v>42632.328784722224</v>
      </c>
      <c r="T2745" s="14">
        <f t="shared" si="85"/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8">
        <f t="shared" si="84"/>
        <v>5.2187499999999998E-2</v>
      </c>
      <c r="P2746" s="10">
        <f>ROUND(E2746/L2746,2)</f>
        <v>37.950000000000003</v>
      </c>
      <c r="Q2746" t="s">
        <v>8325</v>
      </c>
      <c r="R2746" t="s">
        <v>8358</v>
      </c>
      <c r="S2746" s="14">
        <f>(((J2746/60)/60)/24)+DATE(1970,1,1)</f>
        <v>40938.062476851854</v>
      </c>
      <c r="T2746" s="14">
        <f t="shared" si="85"/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8">
        <f t="shared" si="84"/>
        <v>0.21887499999999999</v>
      </c>
      <c r="P2747" s="10">
        <f>ROUND(E2747/L2747,2)</f>
        <v>35.729999999999997</v>
      </c>
      <c r="Q2747" t="s">
        <v>8325</v>
      </c>
      <c r="R2747" t="s">
        <v>8358</v>
      </c>
      <c r="S2747" s="14">
        <f>(((J2747/60)/60)/24)+DATE(1970,1,1)</f>
        <v>41044.988055555557</v>
      </c>
      <c r="T2747" s="14">
        <f t="shared" si="85"/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8">
        <f t="shared" si="84"/>
        <v>0.26700000000000002</v>
      </c>
      <c r="P2748" s="10">
        <f>ROUND(E2748/L2748,2)</f>
        <v>42.16</v>
      </c>
      <c r="Q2748" t="s">
        <v>8325</v>
      </c>
      <c r="R2748" t="s">
        <v>8358</v>
      </c>
      <c r="S2748" s="14">
        <f>(((J2748/60)/60)/24)+DATE(1970,1,1)</f>
        <v>41850.781377314815</v>
      </c>
      <c r="T2748" s="14">
        <f t="shared" si="85"/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8">
        <f t="shared" si="84"/>
        <v>0.28000000000000003</v>
      </c>
      <c r="P2749" s="10">
        <f>ROUND(E2749/L2749,2)</f>
        <v>35</v>
      </c>
      <c r="Q2749" t="s">
        <v>8325</v>
      </c>
      <c r="R2749" t="s">
        <v>8358</v>
      </c>
      <c r="S2749" s="14">
        <f>(((J2749/60)/60)/24)+DATE(1970,1,1)</f>
        <v>41044.64811342593</v>
      </c>
      <c r="T2749" s="14">
        <f t="shared" si="85"/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8">
        <f t="shared" si="84"/>
        <v>1.06E-2</v>
      </c>
      <c r="P2750" s="10">
        <f>ROUND(E2750/L2750,2)</f>
        <v>13.25</v>
      </c>
      <c r="Q2750" t="s">
        <v>8325</v>
      </c>
      <c r="R2750" t="s">
        <v>8358</v>
      </c>
      <c r="S2750" s="14">
        <f>(((J2750/60)/60)/24)+DATE(1970,1,1)</f>
        <v>42585.7106712963</v>
      </c>
      <c r="T2750" s="14">
        <f t="shared" si="85"/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8">
        <f t="shared" si="84"/>
        <v>1.0999999999999999E-2</v>
      </c>
      <c r="P2751" s="10">
        <f>ROUND(E2751/L2751,2)</f>
        <v>55</v>
      </c>
      <c r="Q2751" t="s">
        <v>8325</v>
      </c>
      <c r="R2751" t="s">
        <v>8358</v>
      </c>
      <c r="S2751" s="14">
        <f>(((J2751/60)/60)/24)+DATE(1970,1,1)</f>
        <v>42068.799039351856</v>
      </c>
      <c r="T2751" s="14">
        <f t="shared" si="85"/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8">
        <f t="shared" si="84"/>
        <v>0</v>
      </c>
      <c r="P2752" s="10" t="e">
        <f>ROUND(E2752/L2752,2)</f>
        <v>#DIV/0!</v>
      </c>
      <c r="Q2752" t="s">
        <v>8325</v>
      </c>
      <c r="R2752" t="s">
        <v>8358</v>
      </c>
      <c r="S2752" s="14">
        <f>(((J2752/60)/60)/24)+DATE(1970,1,1)</f>
        <v>41078.899826388886</v>
      </c>
      <c r="T2752" s="14">
        <f t="shared" si="85"/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8">
        <f t="shared" si="84"/>
        <v>0</v>
      </c>
      <c r="P2753" s="10" t="e">
        <f>ROUND(E2753/L2753,2)</f>
        <v>#DIV/0!</v>
      </c>
      <c r="Q2753" t="s">
        <v>8325</v>
      </c>
      <c r="R2753" t="s">
        <v>8358</v>
      </c>
      <c r="S2753" s="14">
        <f>(((J2753/60)/60)/24)+DATE(1970,1,1)</f>
        <v>41747.887060185189</v>
      </c>
      <c r="T2753" s="14">
        <f t="shared" si="85"/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8">
        <f t="shared" si="84"/>
        <v>0.11458333333333333</v>
      </c>
      <c r="P2754" s="10">
        <f>ROUND(E2754/L2754,2)</f>
        <v>39.29</v>
      </c>
      <c r="Q2754" t="s">
        <v>8325</v>
      </c>
      <c r="R2754" t="s">
        <v>8358</v>
      </c>
      <c r="S2754" s="14">
        <f>(((J2754/60)/60)/24)+DATE(1970,1,1)</f>
        <v>40855.765092592592</v>
      </c>
      <c r="T2754" s="14">
        <f t="shared" si="85"/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8">
        <f t="shared" ref="O2755:O2818" si="86">E2755/D2755</f>
        <v>0.19</v>
      </c>
      <c r="P2755" s="10">
        <f>ROUND(E2755/L2755,2)</f>
        <v>47.5</v>
      </c>
      <c r="Q2755" t="s">
        <v>8325</v>
      </c>
      <c r="R2755" t="s">
        <v>8358</v>
      </c>
      <c r="S2755" s="14">
        <f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8">
        <f t="shared" si="86"/>
        <v>0</v>
      </c>
      <c r="P2756" s="10" t="e">
        <f>ROUND(E2756/L2756,2)</f>
        <v>#DIV/0!</v>
      </c>
      <c r="Q2756" t="s">
        <v>8325</v>
      </c>
      <c r="R2756" t="s">
        <v>8358</v>
      </c>
      <c r="S2756" s="14">
        <f>(((J2756/60)/60)/24)+DATE(1970,1,1)</f>
        <v>41863.636006944449</v>
      </c>
      <c r="T2756" s="14">
        <f t="shared" si="87"/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8">
        <f t="shared" si="86"/>
        <v>0.52</v>
      </c>
      <c r="P2757" s="10">
        <f>ROUND(E2757/L2757,2)</f>
        <v>17.329999999999998</v>
      </c>
      <c r="Q2757" t="s">
        <v>8325</v>
      </c>
      <c r="R2757" t="s">
        <v>8358</v>
      </c>
      <c r="S2757" s="14">
        <f>(((J2757/60)/60)/24)+DATE(1970,1,1)</f>
        <v>42072.790821759263</v>
      </c>
      <c r="T2757" s="14">
        <f t="shared" si="87"/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8">
        <f t="shared" si="86"/>
        <v>0.1048</v>
      </c>
      <c r="P2758" s="10">
        <f>ROUND(E2758/L2758,2)</f>
        <v>31.76</v>
      </c>
      <c r="Q2758" t="s">
        <v>8325</v>
      </c>
      <c r="R2758" t="s">
        <v>8358</v>
      </c>
      <c r="S2758" s="14">
        <f>(((J2758/60)/60)/24)+DATE(1970,1,1)</f>
        <v>41620.90047453704</v>
      </c>
      <c r="T2758" s="14">
        <f t="shared" si="87"/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8">
        <f t="shared" si="86"/>
        <v>6.6666666666666671E-3</v>
      </c>
      <c r="P2759" s="10">
        <f>ROUND(E2759/L2759,2)</f>
        <v>5</v>
      </c>
      <c r="Q2759" t="s">
        <v>8325</v>
      </c>
      <c r="R2759" t="s">
        <v>8358</v>
      </c>
      <c r="S2759" s="14">
        <f>(((J2759/60)/60)/24)+DATE(1970,1,1)</f>
        <v>42573.65662037037</v>
      </c>
      <c r="T2759" s="14">
        <f t="shared" si="87"/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8">
        <f t="shared" si="86"/>
        <v>0.11700000000000001</v>
      </c>
      <c r="P2760" s="10">
        <f>ROUND(E2760/L2760,2)</f>
        <v>39</v>
      </c>
      <c r="Q2760" t="s">
        <v>8325</v>
      </c>
      <c r="R2760" t="s">
        <v>8358</v>
      </c>
      <c r="S2760" s="14">
        <f>(((J2760/60)/60)/24)+DATE(1970,1,1)</f>
        <v>42639.441932870366</v>
      </c>
      <c r="T2760" s="14">
        <f t="shared" si="87"/>
        <v>42653.441932870366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8">
        <f t="shared" si="86"/>
        <v>0.105</v>
      </c>
      <c r="P2761" s="10">
        <f>ROUND(E2761/L2761,2)</f>
        <v>52.5</v>
      </c>
      <c r="Q2761" t="s">
        <v>8325</v>
      </c>
      <c r="R2761" t="s">
        <v>8358</v>
      </c>
      <c r="S2761" s="14">
        <f>(((J2761/60)/60)/24)+DATE(1970,1,1)</f>
        <v>42524.36650462963</v>
      </c>
      <c r="T2761" s="14">
        <f t="shared" si="87"/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8">
        <f t="shared" si="86"/>
        <v>0</v>
      </c>
      <c r="P2762" s="10" t="e">
        <f>ROUND(E2762/L2762,2)</f>
        <v>#DIV/0!</v>
      </c>
      <c r="Q2762" t="s">
        <v>8325</v>
      </c>
      <c r="R2762" t="s">
        <v>8358</v>
      </c>
      <c r="S2762" s="14">
        <f>(((J2762/60)/60)/24)+DATE(1970,1,1)</f>
        <v>41415.461319444446</v>
      </c>
      <c r="T2762" s="14">
        <f t="shared" si="87"/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8">
        <f t="shared" si="86"/>
        <v>7.1999999999999998E-3</v>
      </c>
      <c r="P2763" s="10">
        <f>ROUND(E2763/L2763,2)</f>
        <v>9</v>
      </c>
      <c r="Q2763" t="s">
        <v>8325</v>
      </c>
      <c r="R2763" t="s">
        <v>8358</v>
      </c>
      <c r="S2763" s="14">
        <f>(((J2763/60)/60)/24)+DATE(1970,1,1)</f>
        <v>41247.063576388886</v>
      </c>
      <c r="T2763" s="14">
        <f t="shared" si="87"/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8">
        <f t="shared" si="86"/>
        <v>7.6923076923076927E-3</v>
      </c>
      <c r="P2764" s="10">
        <f>ROUND(E2764/L2764,2)</f>
        <v>25</v>
      </c>
      <c r="Q2764" t="s">
        <v>8325</v>
      </c>
      <c r="R2764" t="s">
        <v>8358</v>
      </c>
      <c r="S2764" s="14">
        <f>(((J2764/60)/60)/24)+DATE(1970,1,1)</f>
        <v>40927.036979166667</v>
      </c>
      <c r="T2764" s="14">
        <f t="shared" si="87"/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8">
        <f t="shared" si="86"/>
        <v>2.2842639593908631E-3</v>
      </c>
      <c r="P2765" s="10">
        <f>ROUND(E2765/L2765,2)</f>
        <v>30</v>
      </c>
      <c r="Q2765" t="s">
        <v>8325</v>
      </c>
      <c r="R2765" t="s">
        <v>8358</v>
      </c>
      <c r="S2765" s="14">
        <f>(((J2765/60)/60)/24)+DATE(1970,1,1)</f>
        <v>41373.579675925925</v>
      </c>
      <c r="T2765" s="14">
        <f t="shared" si="87"/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8">
        <f t="shared" si="86"/>
        <v>1.125E-2</v>
      </c>
      <c r="P2766" s="10">
        <f>ROUND(E2766/L2766,2)</f>
        <v>11.25</v>
      </c>
      <c r="Q2766" t="s">
        <v>8325</v>
      </c>
      <c r="R2766" t="s">
        <v>8358</v>
      </c>
      <c r="S2766" s="14">
        <f>(((J2766/60)/60)/24)+DATE(1970,1,1)</f>
        <v>41030.292025462964</v>
      </c>
      <c r="T2766" s="14">
        <f t="shared" si="87"/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8">
        <f t="shared" si="86"/>
        <v>0</v>
      </c>
      <c r="P2767" s="10" t="e">
        <f>ROUND(E2767/L2767,2)</f>
        <v>#DIV/0!</v>
      </c>
      <c r="Q2767" t="s">
        <v>8325</v>
      </c>
      <c r="R2767" t="s">
        <v>8358</v>
      </c>
      <c r="S2767" s="14">
        <f>(((J2767/60)/60)/24)+DATE(1970,1,1)</f>
        <v>41194.579027777778</v>
      </c>
      <c r="T2767" s="14">
        <f t="shared" si="87"/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8">
        <f t="shared" si="86"/>
        <v>0.02</v>
      </c>
      <c r="P2768" s="10">
        <f>ROUND(E2768/L2768,2)</f>
        <v>25</v>
      </c>
      <c r="Q2768" t="s">
        <v>8325</v>
      </c>
      <c r="R2768" t="s">
        <v>8358</v>
      </c>
      <c r="S2768" s="14">
        <f>(((J2768/60)/60)/24)+DATE(1970,1,1)</f>
        <v>40736.668032407404</v>
      </c>
      <c r="T2768" s="14">
        <f t="shared" si="87"/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8">
        <f t="shared" si="86"/>
        <v>8.5000000000000006E-3</v>
      </c>
      <c r="P2769" s="10">
        <f>ROUND(E2769/L2769,2)</f>
        <v>11.33</v>
      </c>
      <c r="Q2769" t="s">
        <v>8325</v>
      </c>
      <c r="R2769" t="s">
        <v>8358</v>
      </c>
      <c r="S2769" s="14">
        <f>(((J2769/60)/60)/24)+DATE(1970,1,1)</f>
        <v>42172.958912037036</v>
      </c>
      <c r="T2769" s="14">
        <f t="shared" si="87"/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8">
        <f t="shared" si="86"/>
        <v>0.14314285714285716</v>
      </c>
      <c r="P2770" s="10">
        <f>ROUND(E2770/L2770,2)</f>
        <v>29.47</v>
      </c>
      <c r="Q2770" t="s">
        <v>8325</v>
      </c>
      <c r="R2770" t="s">
        <v>8358</v>
      </c>
      <c r="S2770" s="14">
        <f>(((J2770/60)/60)/24)+DATE(1970,1,1)</f>
        <v>40967.614849537036</v>
      </c>
      <c r="T2770" s="14">
        <f t="shared" si="87"/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8">
        <f t="shared" si="86"/>
        <v>2.5000000000000001E-3</v>
      </c>
      <c r="P2771" s="10">
        <f>ROUND(E2771/L2771,2)</f>
        <v>1</v>
      </c>
      <c r="Q2771" t="s">
        <v>8325</v>
      </c>
      <c r="R2771" t="s">
        <v>8358</v>
      </c>
      <c r="S2771" s="14">
        <f>(((J2771/60)/60)/24)+DATE(1970,1,1)</f>
        <v>41745.826273148145</v>
      </c>
      <c r="T2771" s="14">
        <f t="shared" si="87"/>
        <v>41795.826273148145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8">
        <f t="shared" si="86"/>
        <v>0.1041125</v>
      </c>
      <c r="P2772" s="10">
        <f>ROUND(E2772/L2772,2)</f>
        <v>63.1</v>
      </c>
      <c r="Q2772" t="s">
        <v>8325</v>
      </c>
      <c r="R2772" t="s">
        <v>8358</v>
      </c>
      <c r="S2772" s="14">
        <f>(((J2772/60)/60)/24)+DATE(1970,1,1)</f>
        <v>41686.705208333333</v>
      </c>
      <c r="T2772" s="14">
        <f t="shared" si="87"/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8">
        <f t="shared" si="86"/>
        <v>0</v>
      </c>
      <c r="P2773" s="10" t="e">
        <f>ROUND(E2773/L2773,2)</f>
        <v>#DIV/0!</v>
      </c>
      <c r="Q2773" t="s">
        <v>8325</v>
      </c>
      <c r="R2773" t="s">
        <v>8358</v>
      </c>
      <c r="S2773" s="14">
        <f>(((J2773/60)/60)/24)+DATE(1970,1,1)</f>
        <v>41257.531712962962</v>
      </c>
      <c r="T2773" s="14">
        <f t="shared" si="87"/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8">
        <f t="shared" si="86"/>
        <v>0</v>
      </c>
      <c r="P2774" s="10" t="e">
        <f>ROUND(E2774/L2774,2)</f>
        <v>#DIV/0!</v>
      </c>
      <c r="Q2774" t="s">
        <v>8325</v>
      </c>
      <c r="R2774" t="s">
        <v>8358</v>
      </c>
      <c r="S2774" s="14">
        <f>(((J2774/60)/60)/24)+DATE(1970,1,1)</f>
        <v>41537.869143518517</v>
      </c>
      <c r="T2774" s="14">
        <f t="shared" si="87"/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8">
        <f t="shared" si="86"/>
        <v>1.8867924528301887E-3</v>
      </c>
      <c r="P2775" s="10">
        <f>ROUND(E2775/L2775,2)</f>
        <v>1</v>
      </c>
      <c r="Q2775" t="s">
        <v>8325</v>
      </c>
      <c r="R2775" t="s">
        <v>8358</v>
      </c>
      <c r="S2775" s="14">
        <f>(((J2775/60)/60)/24)+DATE(1970,1,1)</f>
        <v>42474.86482638889</v>
      </c>
      <c r="T2775" s="14">
        <f t="shared" si="87"/>
        <v>42484.86482638889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8">
        <f t="shared" si="86"/>
        <v>0.14249999999999999</v>
      </c>
      <c r="P2776" s="10">
        <f>ROUND(E2776/L2776,2)</f>
        <v>43.85</v>
      </c>
      <c r="Q2776" t="s">
        <v>8325</v>
      </c>
      <c r="R2776" t="s">
        <v>8358</v>
      </c>
      <c r="S2776" s="14">
        <f>(((J2776/60)/60)/24)+DATE(1970,1,1)</f>
        <v>41311.126481481479</v>
      </c>
      <c r="T2776" s="14">
        <f t="shared" si="87"/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8">
        <f t="shared" si="86"/>
        <v>0.03</v>
      </c>
      <c r="P2777" s="10">
        <f>ROUND(E2777/L2777,2)</f>
        <v>75</v>
      </c>
      <c r="Q2777" t="s">
        <v>8325</v>
      </c>
      <c r="R2777" t="s">
        <v>8358</v>
      </c>
      <c r="S2777" s="14">
        <f>(((J2777/60)/60)/24)+DATE(1970,1,1)</f>
        <v>40863.013356481482</v>
      </c>
      <c r="T2777" s="14">
        <f t="shared" si="87"/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8">
        <f t="shared" si="86"/>
        <v>7.8809523809523815E-2</v>
      </c>
      <c r="P2778" s="10">
        <f>ROUND(E2778/L2778,2)</f>
        <v>45.97</v>
      </c>
      <c r="Q2778" t="s">
        <v>8325</v>
      </c>
      <c r="R2778" t="s">
        <v>8358</v>
      </c>
      <c r="S2778" s="14">
        <f>(((J2778/60)/60)/24)+DATE(1970,1,1)</f>
        <v>42136.297175925924</v>
      </c>
      <c r="T2778" s="14">
        <f t="shared" si="87"/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8">
        <f t="shared" si="86"/>
        <v>3.3333333333333335E-3</v>
      </c>
      <c r="P2779" s="10">
        <f>ROUND(E2779/L2779,2)</f>
        <v>10</v>
      </c>
      <c r="Q2779" t="s">
        <v>8325</v>
      </c>
      <c r="R2779" t="s">
        <v>8358</v>
      </c>
      <c r="S2779" s="14">
        <f>(((J2779/60)/60)/24)+DATE(1970,1,1)</f>
        <v>42172.669027777782</v>
      </c>
      <c r="T2779" s="14">
        <f t="shared" si="87"/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8">
        <f t="shared" si="86"/>
        <v>0.25545454545454543</v>
      </c>
      <c r="P2780" s="10">
        <f>ROUND(E2780/L2780,2)</f>
        <v>93.67</v>
      </c>
      <c r="Q2780" t="s">
        <v>8325</v>
      </c>
      <c r="R2780" t="s">
        <v>8358</v>
      </c>
      <c r="S2780" s="14">
        <f>(((J2780/60)/60)/24)+DATE(1970,1,1)</f>
        <v>41846.978078703702</v>
      </c>
      <c r="T2780" s="14">
        <f t="shared" si="87"/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8">
        <f t="shared" si="86"/>
        <v>2.12E-2</v>
      </c>
      <c r="P2781" s="10">
        <f>ROUND(E2781/L2781,2)</f>
        <v>53</v>
      </c>
      <c r="Q2781" t="s">
        <v>8325</v>
      </c>
      <c r="R2781" t="s">
        <v>8358</v>
      </c>
      <c r="S2781" s="14">
        <f>(((J2781/60)/60)/24)+DATE(1970,1,1)</f>
        <v>42300.585891203707</v>
      </c>
      <c r="T2781" s="14">
        <f t="shared" si="87"/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8">
        <f t="shared" si="86"/>
        <v>0</v>
      </c>
      <c r="P2782" s="10" t="e">
        <f>ROUND(E2782/L2782,2)</f>
        <v>#DIV/0!</v>
      </c>
      <c r="Q2782" t="s">
        <v>8325</v>
      </c>
      <c r="R2782" t="s">
        <v>8358</v>
      </c>
      <c r="S2782" s="14">
        <f>(((J2782/60)/60)/24)+DATE(1970,1,1)</f>
        <v>42774.447777777779</v>
      </c>
      <c r="T2782" s="14">
        <f t="shared" si="87"/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8">
        <f t="shared" si="86"/>
        <v>1.0528</v>
      </c>
      <c r="P2783" s="10">
        <f>ROUND(E2783/L2783,2)</f>
        <v>47</v>
      </c>
      <c r="Q2783" t="s">
        <v>8320</v>
      </c>
      <c r="R2783" t="s">
        <v>8321</v>
      </c>
      <c r="S2783" s="14">
        <f>(((J2783/60)/60)/24)+DATE(1970,1,1)</f>
        <v>42018.94159722222</v>
      </c>
      <c r="T2783" s="14">
        <f t="shared" si="87"/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8">
        <f t="shared" si="86"/>
        <v>1.2</v>
      </c>
      <c r="P2784" s="10">
        <f>ROUND(E2784/L2784,2)</f>
        <v>66.67</v>
      </c>
      <c r="Q2784" t="s">
        <v>8320</v>
      </c>
      <c r="R2784" t="s">
        <v>8321</v>
      </c>
      <c r="S2784" s="14">
        <f>(((J2784/60)/60)/24)+DATE(1970,1,1)</f>
        <v>42026.924976851849</v>
      </c>
      <c r="T2784" s="14">
        <f t="shared" si="87"/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8">
        <f t="shared" si="86"/>
        <v>1.145</v>
      </c>
      <c r="P2785" s="10">
        <f>ROUND(E2785/L2785,2)</f>
        <v>18.77</v>
      </c>
      <c r="Q2785" t="s">
        <v>8320</v>
      </c>
      <c r="R2785" t="s">
        <v>8321</v>
      </c>
      <c r="S2785" s="14">
        <f>(((J2785/60)/60)/24)+DATE(1970,1,1)</f>
        <v>42103.535254629634</v>
      </c>
      <c r="T2785" s="14">
        <f t="shared" si="87"/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8">
        <f t="shared" si="86"/>
        <v>1.19</v>
      </c>
      <c r="P2786" s="10">
        <f>ROUND(E2786/L2786,2)</f>
        <v>66.11</v>
      </c>
      <c r="Q2786" t="s">
        <v>8320</v>
      </c>
      <c r="R2786" t="s">
        <v>8321</v>
      </c>
      <c r="S2786" s="14">
        <f>(((J2786/60)/60)/24)+DATE(1970,1,1)</f>
        <v>41920.787534722222</v>
      </c>
      <c r="T2786" s="14">
        <f t="shared" si="87"/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8">
        <f t="shared" si="86"/>
        <v>1.0468</v>
      </c>
      <c r="P2787" s="10">
        <f>ROUND(E2787/L2787,2)</f>
        <v>36.86</v>
      </c>
      <c r="Q2787" t="s">
        <v>8320</v>
      </c>
      <c r="R2787" t="s">
        <v>8321</v>
      </c>
      <c r="S2787" s="14">
        <f>(((J2787/60)/60)/24)+DATE(1970,1,1)</f>
        <v>42558.189432870371</v>
      </c>
      <c r="T2787" s="14">
        <f t="shared" si="87"/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8">
        <f t="shared" si="86"/>
        <v>1.1783999999999999</v>
      </c>
      <c r="P2788" s="10">
        <f>ROUND(E2788/L2788,2)</f>
        <v>39.81</v>
      </c>
      <c r="Q2788" t="s">
        <v>8320</v>
      </c>
      <c r="R2788" t="s">
        <v>8321</v>
      </c>
      <c r="S2788" s="14">
        <f>(((J2788/60)/60)/24)+DATE(1970,1,1)</f>
        <v>41815.569212962961</v>
      </c>
      <c r="T2788" s="14">
        <f t="shared" si="87"/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8">
        <f t="shared" si="86"/>
        <v>1.1970000000000001</v>
      </c>
      <c r="P2789" s="10">
        <f>ROUND(E2789/L2789,2)</f>
        <v>31.5</v>
      </c>
      <c r="Q2789" t="s">
        <v>8320</v>
      </c>
      <c r="R2789" t="s">
        <v>8321</v>
      </c>
      <c r="S2789" s="14">
        <f>(((J2789/60)/60)/24)+DATE(1970,1,1)</f>
        <v>41808.198518518519</v>
      </c>
      <c r="T2789" s="14">
        <f t="shared" si="87"/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8">
        <f t="shared" si="86"/>
        <v>1.0249999999999999</v>
      </c>
      <c r="P2790" s="10">
        <f>ROUND(E2790/L2790,2)</f>
        <v>102.5</v>
      </c>
      <c r="Q2790" t="s">
        <v>8320</v>
      </c>
      <c r="R2790" t="s">
        <v>8321</v>
      </c>
      <c r="S2790" s="14">
        <f>(((J2790/60)/60)/24)+DATE(1970,1,1)</f>
        <v>42550.701886574068</v>
      </c>
      <c r="T2790" s="14">
        <f t="shared" si="87"/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8">
        <f t="shared" si="86"/>
        <v>1.0116666666666667</v>
      </c>
      <c r="P2791" s="10">
        <f>ROUND(E2791/L2791,2)</f>
        <v>126.46</v>
      </c>
      <c r="Q2791" t="s">
        <v>8320</v>
      </c>
      <c r="R2791" t="s">
        <v>8321</v>
      </c>
      <c r="S2791" s="14">
        <f>(((J2791/60)/60)/24)+DATE(1970,1,1)</f>
        <v>42056.013124999998</v>
      </c>
      <c r="T2791" s="14">
        <f t="shared" si="87"/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8">
        <f t="shared" si="86"/>
        <v>1.0533333333333332</v>
      </c>
      <c r="P2792" s="10">
        <f>ROUND(E2792/L2792,2)</f>
        <v>47.88</v>
      </c>
      <c r="Q2792" t="s">
        <v>8320</v>
      </c>
      <c r="R2792" t="s">
        <v>8321</v>
      </c>
      <c r="S2792" s="14">
        <f>(((J2792/60)/60)/24)+DATE(1970,1,1)</f>
        <v>42016.938692129625</v>
      </c>
      <c r="T2792" s="14">
        <f t="shared" si="87"/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8">
        <f t="shared" si="86"/>
        <v>1.0249999999999999</v>
      </c>
      <c r="P2793" s="10">
        <f>ROUND(E2793/L2793,2)</f>
        <v>73.209999999999994</v>
      </c>
      <c r="Q2793" t="s">
        <v>8320</v>
      </c>
      <c r="R2793" t="s">
        <v>8321</v>
      </c>
      <c r="S2793" s="14">
        <f>(((J2793/60)/60)/24)+DATE(1970,1,1)</f>
        <v>42591.899988425925</v>
      </c>
      <c r="T2793" s="14">
        <f t="shared" si="87"/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8">
        <f t="shared" si="86"/>
        <v>1.0760000000000001</v>
      </c>
      <c r="P2794" s="10">
        <f>ROUND(E2794/L2794,2)</f>
        <v>89.67</v>
      </c>
      <c r="Q2794" t="s">
        <v>8320</v>
      </c>
      <c r="R2794" t="s">
        <v>8321</v>
      </c>
      <c r="S2794" s="14">
        <f>(((J2794/60)/60)/24)+DATE(1970,1,1)</f>
        <v>42183.231006944443</v>
      </c>
      <c r="T2794" s="14">
        <f t="shared" si="87"/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8">
        <f t="shared" si="86"/>
        <v>1.105675</v>
      </c>
      <c r="P2795" s="10">
        <f>ROUND(E2795/L2795,2)</f>
        <v>151.46</v>
      </c>
      <c r="Q2795" t="s">
        <v>8320</v>
      </c>
      <c r="R2795" t="s">
        <v>8321</v>
      </c>
      <c r="S2795" s="14">
        <f>(((J2795/60)/60)/24)+DATE(1970,1,1)</f>
        <v>42176.419039351851</v>
      </c>
      <c r="T2795" s="14">
        <f t="shared" si="87"/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8">
        <f t="shared" si="86"/>
        <v>1.5</v>
      </c>
      <c r="P2796" s="10">
        <f>ROUND(E2796/L2796,2)</f>
        <v>25</v>
      </c>
      <c r="Q2796" t="s">
        <v>8320</v>
      </c>
      <c r="R2796" t="s">
        <v>8321</v>
      </c>
      <c r="S2796" s="14">
        <f>(((J2796/60)/60)/24)+DATE(1970,1,1)</f>
        <v>42416.691655092596</v>
      </c>
      <c r="T2796" s="14">
        <f t="shared" si="87"/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8">
        <f t="shared" si="86"/>
        <v>1.0428571428571429</v>
      </c>
      <c r="P2797" s="10">
        <f>ROUND(E2797/L2797,2)</f>
        <v>36.5</v>
      </c>
      <c r="Q2797" t="s">
        <v>8320</v>
      </c>
      <c r="R2797" t="s">
        <v>8321</v>
      </c>
      <c r="S2797" s="14">
        <f>(((J2797/60)/60)/24)+DATE(1970,1,1)</f>
        <v>41780.525937500002</v>
      </c>
      <c r="T2797" s="14">
        <f t="shared" si="87"/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8">
        <f t="shared" si="86"/>
        <v>1.155</v>
      </c>
      <c r="P2798" s="10">
        <f>ROUND(E2798/L2798,2)</f>
        <v>44</v>
      </c>
      <c r="Q2798" t="s">
        <v>8320</v>
      </c>
      <c r="R2798" t="s">
        <v>8321</v>
      </c>
      <c r="S2798" s="14">
        <f>(((J2798/60)/60)/24)+DATE(1970,1,1)</f>
        <v>41795.528101851851</v>
      </c>
      <c r="T2798" s="14">
        <f t="shared" si="87"/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8">
        <f t="shared" si="86"/>
        <v>1.02645125</v>
      </c>
      <c r="P2799" s="10">
        <f>ROUND(E2799/L2799,2)</f>
        <v>87.36</v>
      </c>
      <c r="Q2799" t="s">
        <v>8320</v>
      </c>
      <c r="R2799" t="s">
        <v>8321</v>
      </c>
      <c r="S2799" s="14">
        <f>(((J2799/60)/60)/24)+DATE(1970,1,1)</f>
        <v>41798.94027777778</v>
      </c>
      <c r="T2799" s="14">
        <f t="shared" si="87"/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8">
        <f t="shared" si="86"/>
        <v>1.014</v>
      </c>
      <c r="P2800" s="10">
        <f>ROUND(E2800/L2800,2)</f>
        <v>36.47</v>
      </c>
      <c r="Q2800" t="s">
        <v>8320</v>
      </c>
      <c r="R2800" t="s">
        <v>8321</v>
      </c>
      <c r="S2800" s="14">
        <f>(((J2800/60)/60)/24)+DATE(1970,1,1)</f>
        <v>42201.675011574072</v>
      </c>
      <c r="T2800" s="14">
        <f t="shared" si="87"/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8">
        <f t="shared" si="86"/>
        <v>1.1663479999999999</v>
      </c>
      <c r="P2801" s="10">
        <f>ROUND(E2801/L2801,2)</f>
        <v>44.86</v>
      </c>
      <c r="Q2801" t="s">
        <v>8320</v>
      </c>
      <c r="R2801" t="s">
        <v>8321</v>
      </c>
      <c r="S2801" s="14">
        <f>(((J2801/60)/60)/24)+DATE(1970,1,1)</f>
        <v>42507.264699074076</v>
      </c>
      <c r="T2801" s="14">
        <f t="shared" si="87"/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8">
        <f t="shared" si="86"/>
        <v>1.33</v>
      </c>
      <c r="P2802" s="10">
        <f>ROUND(E2802/L2802,2)</f>
        <v>42.9</v>
      </c>
      <c r="Q2802" t="s">
        <v>8320</v>
      </c>
      <c r="R2802" t="s">
        <v>8321</v>
      </c>
      <c r="S2802" s="14">
        <f>(((J2802/60)/60)/24)+DATE(1970,1,1)</f>
        <v>41948.552847222221</v>
      </c>
      <c r="T2802" s="14">
        <f t="shared" si="87"/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8">
        <f t="shared" si="86"/>
        <v>1.3320000000000001</v>
      </c>
      <c r="P2803" s="10">
        <f>ROUND(E2803/L2803,2)</f>
        <v>51.23</v>
      </c>
      <c r="Q2803" t="s">
        <v>8320</v>
      </c>
      <c r="R2803" t="s">
        <v>8321</v>
      </c>
      <c r="S2803" s="14">
        <f>(((J2803/60)/60)/24)+DATE(1970,1,1)</f>
        <v>41900.243159722224</v>
      </c>
      <c r="T2803" s="14">
        <f t="shared" si="87"/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8">
        <f t="shared" si="86"/>
        <v>1.0183333333333333</v>
      </c>
      <c r="P2804" s="10">
        <f>ROUND(E2804/L2804,2)</f>
        <v>33.94</v>
      </c>
      <c r="Q2804" t="s">
        <v>8320</v>
      </c>
      <c r="R2804" t="s">
        <v>8321</v>
      </c>
      <c r="S2804" s="14">
        <f>(((J2804/60)/60)/24)+DATE(1970,1,1)</f>
        <v>42192.64707175926</v>
      </c>
      <c r="T2804" s="14">
        <f t="shared" si="87"/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8">
        <f t="shared" si="86"/>
        <v>1.2795000000000001</v>
      </c>
      <c r="P2805" s="10">
        <f>ROUND(E2805/L2805,2)</f>
        <v>90.74</v>
      </c>
      <c r="Q2805" t="s">
        <v>8320</v>
      </c>
      <c r="R2805" t="s">
        <v>8321</v>
      </c>
      <c r="S2805" s="14">
        <f>(((J2805/60)/60)/24)+DATE(1970,1,1)</f>
        <v>42158.065694444449</v>
      </c>
      <c r="T2805" s="14">
        <f t="shared" si="87"/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8">
        <f t="shared" si="86"/>
        <v>1.1499999999999999</v>
      </c>
      <c r="P2806" s="10">
        <f>ROUND(E2806/L2806,2)</f>
        <v>50</v>
      </c>
      <c r="Q2806" t="s">
        <v>8320</v>
      </c>
      <c r="R2806" t="s">
        <v>8321</v>
      </c>
      <c r="S2806" s="14">
        <f>(((J2806/60)/60)/24)+DATE(1970,1,1)</f>
        <v>41881.453587962962</v>
      </c>
      <c r="T2806" s="14">
        <f t="shared" si="87"/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8">
        <f t="shared" si="86"/>
        <v>1.1000000000000001</v>
      </c>
      <c r="P2807" s="10">
        <f>ROUND(E2807/L2807,2)</f>
        <v>24.44</v>
      </c>
      <c r="Q2807" t="s">
        <v>8320</v>
      </c>
      <c r="R2807" t="s">
        <v>8321</v>
      </c>
      <c r="S2807" s="14">
        <f>(((J2807/60)/60)/24)+DATE(1970,1,1)</f>
        <v>42213.505474537036</v>
      </c>
      <c r="T2807" s="14">
        <f t="shared" si="87"/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8">
        <f t="shared" si="86"/>
        <v>1.121</v>
      </c>
      <c r="P2808" s="10">
        <f>ROUND(E2808/L2808,2)</f>
        <v>44.25</v>
      </c>
      <c r="Q2808" t="s">
        <v>8320</v>
      </c>
      <c r="R2808" t="s">
        <v>8321</v>
      </c>
      <c r="S2808" s="14">
        <f>(((J2808/60)/60)/24)+DATE(1970,1,1)</f>
        <v>42185.267245370371</v>
      </c>
      <c r="T2808" s="14">
        <f t="shared" si="87"/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8">
        <f t="shared" si="86"/>
        <v>1.26</v>
      </c>
      <c r="P2809" s="10">
        <f>ROUND(E2809/L2809,2)</f>
        <v>67.739999999999995</v>
      </c>
      <c r="Q2809" t="s">
        <v>8320</v>
      </c>
      <c r="R2809" t="s">
        <v>8321</v>
      </c>
      <c r="S2809" s="14">
        <f>(((J2809/60)/60)/24)+DATE(1970,1,1)</f>
        <v>42154.873124999998</v>
      </c>
      <c r="T2809" s="14">
        <f t="shared" si="87"/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8">
        <f t="shared" si="86"/>
        <v>1.0024444444444445</v>
      </c>
      <c r="P2810" s="10">
        <f>ROUND(E2810/L2810,2)</f>
        <v>65.38</v>
      </c>
      <c r="Q2810" t="s">
        <v>8320</v>
      </c>
      <c r="R2810" t="s">
        <v>8321</v>
      </c>
      <c r="S2810" s="14">
        <f>(((J2810/60)/60)/24)+DATE(1970,1,1)</f>
        <v>42208.84646990741</v>
      </c>
      <c r="T2810" s="14">
        <f t="shared" si="87"/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8">
        <f t="shared" si="86"/>
        <v>1.024</v>
      </c>
      <c r="P2811" s="10">
        <f>ROUND(E2811/L2811,2)</f>
        <v>121.9</v>
      </c>
      <c r="Q2811" t="s">
        <v>8320</v>
      </c>
      <c r="R2811" t="s">
        <v>8321</v>
      </c>
      <c r="S2811" s="14">
        <f>(((J2811/60)/60)/24)+DATE(1970,1,1)</f>
        <v>42451.496817129635</v>
      </c>
      <c r="T2811" s="14">
        <f t="shared" si="87"/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8">
        <f t="shared" si="86"/>
        <v>1.0820000000000001</v>
      </c>
      <c r="P2812" s="10">
        <f>ROUND(E2812/L2812,2)</f>
        <v>47.46</v>
      </c>
      <c r="Q2812" t="s">
        <v>8320</v>
      </c>
      <c r="R2812" t="s">
        <v>8321</v>
      </c>
      <c r="S2812" s="14">
        <f>(((J2812/60)/60)/24)+DATE(1970,1,1)</f>
        <v>41759.13962962963</v>
      </c>
      <c r="T2812" s="14">
        <f t="shared" si="87"/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8">
        <f t="shared" si="86"/>
        <v>1.0026999999999999</v>
      </c>
      <c r="P2813" s="10">
        <f>ROUND(E2813/L2813,2)</f>
        <v>92.84</v>
      </c>
      <c r="Q2813" t="s">
        <v>8320</v>
      </c>
      <c r="R2813" t="s">
        <v>8321</v>
      </c>
      <c r="S2813" s="14">
        <f>(((J2813/60)/60)/24)+DATE(1970,1,1)</f>
        <v>42028.496562500004</v>
      </c>
      <c r="T2813" s="14">
        <f t="shared" si="87"/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8">
        <f t="shared" si="86"/>
        <v>1.133</v>
      </c>
      <c r="P2814" s="10">
        <f>ROUND(E2814/L2814,2)</f>
        <v>68.25</v>
      </c>
      <c r="Q2814" t="s">
        <v>8320</v>
      </c>
      <c r="R2814" t="s">
        <v>8321</v>
      </c>
      <c r="S2814" s="14">
        <f>(((J2814/60)/60)/24)+DATE(1970,1,1)</f>
        <v>42054.74418981481</v>
      </c>
      <c r="T2814" s="14">
        <f t="shared" si="87"/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8">
        <f t="shared" si="86"/>
        <v>1.2757571428571428</v>
      </c>
      <c r="P2815" s="10">
        <f>ROUND(E2815/L2815,2)</f>
        <v>37.21</v>
      </c>
      <c r="Q2815" t="s">
        <v>8320</v>
      </c>
      <c r="R2815" t="s">
        <v>8321</v>
      </c>
      <c r="S2815" s="14">
        <f>(((J2815/60)/60)/24)+DATE(1970,1,1)</f>
        <v>42693.742604166662</v>
      </c>
      <c r="T2815" s="14">
        <f t="shared" si="87"/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8">
        <f t="shared" si="86"/>
        <v>1.0773333333333333</v>
      </c>
      <c r="P2816" s="10">
        <f>ROUND(E2816/L2816,2)</f>
        <v>25.25</v>
      </c>
      <c r="Q2816" t="s">
        <v>8320</v>
      </c>
      <c r="R2816" t="s">
        <v>8321</v>
      </c>
      <c r="S2816" s="14">
        <f>(((J2816/60)/60)/24)+DATE(1970,1,1)</f>
        <v>42103.399479166663</v>
      </c>
      <c r="T2816" s="14">
        <f t="shared" si="87"/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8">
        <f t="shared" si="86"/>
        <v>2.42</v>
      </c>
      <c r="P2817" s="10">
        <f>ROUND(E2817/L2817,2)</f>
        <v>43.21</v>
      </c>
      <c r="Q2817" t="s">
        <v>8320</v>
      </c>
      <c r="R2817" t="s">
        <v>8321</v>
      </c>
      <c r="S2817" s="14">
        <f>(((J2817/60)/60)/24)+DATE(1970,1,1)</f>
        <v>42559.776724537034</v>
      </c>
      <c r="T2817" s="14">
        <f t="shared" si="87"/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8">
        <f t="shared" si="86"/>
        <v>1.4156666666666666</v>
      </c>
      <c r="P2818" s="10">
        <f>ROUND(E2818/L2818,2)</f>
        <v>25.13</v>
      </c>
      <c r="Q2818" t="s">
        <v>8320</v>
      </c>
      <c r="R2818" t="s">
        <v>8321</v>
      </c>
      <c r="S2818" s="14">
        <f>(((J2818/60)/60)/24)+DATE(1970,1,1)</f>
        <v>42188.467499999999</v>
      </c>
      <c r="T2818" s="14">
        <f t="shared" si="87"/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8">
        <f t="shared" ref="O2819:O2882" si="88">E2819/D2819</f>
        <v>1.3</v>
      </c>
      <c r="P2819" s="10">
        <f>ROUND(E2819/L2819,2)</f>
        <v>23.64</v>
      </c>
      <c r="Q2819" t="s">
        <v>8320</v>
      </c>
      <c r="R2819" t="s">
        <v>8321</v>
      </c>
      <c r="S2819" s="14">
        <f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8">
        <f t="shared" si="88"/>
        <v>1.0603</v>
      </c>
      <c r="P2820" s="10">
        <f>ROUND(E2820/L2820,2)</f>
        <v>103.95</v>
      </c>
      <c r="Q2820" t="s">
        <v>8320</v>
      </c>
      <c r="R2820" t="s">
        <v>8321</v>
      </c>
      <c r="S2820" s="14">
        <f>(((J2820/60)/60)/24)+DATE(1970,1,1)</f>
        <v>42250.598217592589</v>
      </c>
      <c r="T2820" s="14">
        <f t="shared" si="89"/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8">
        <f t="shared" si="88"/>
        <v>1.048</v>
      </c>
      <c r="P2821" s="10">
        <f>ROUND(E2821/L2821,2)</f>
        <v>50.38</v>
      </c>
      <c r="Q2821" t="s">
        <v>8320</v>
      </c>
      <c r="R2821" t="s">
        <v>8321</v>
      </c>
      <c r="S2821" s="14">
        <f>(((J2821/60)/60)/24)+DATE(1970,1,1)</f>
        <v>42139.525567129633</v>
      </c>
      <c r="T2821" s="14">
        <f t="shared" si="89"/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8">
        <f t="shared" si="88"/>
        <v>1.36</v>
      </c>
      <c r="P2822" s="10">
        <f>ROUND(E2822/L2822,2)</f>
        <v>13.6</v>
      </c>
      <c r="Q2822" t="s">
        <v>8320</v>
      </c>
      <c r="R2822" t="s">
        <v>8321</v>
      </c>
      <c r="S2822" s="14">
        <f>(((J2822/60)/60)/24)+DATE(1970,1,1)</f>
        <v>42401.610983796301</v>
      </c>
      <c r="T2822" s="14">
        <f t="shared" si="89"/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8">
        <f t="shared" si="88"/>
        <v>1</v>
      </c>
      <c r="P2823" s="10">
        <f>ROUND(E2823/L2823,2)</f>
        <v>28.57</v>
      </c>
      <c r="Q2823" t="s">
        <v>8320</v>
      </c>
      <c r="R2823" t="s">
        <v>8321</v>
      </c>
      <c r="S2823" s="14">
        <f>(((J2823/60)/60)/24)+DATE(1970,1,1)</f>
        <v>41875.922858796301</v>
      </c>
      <c r="T2823" s="14">
        <f t="shared" si="89"/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8">
        <f t="shared" si="88"/>
        <v>1</v>
      </c>
      <c r="P2824" s="10">
        <f>ROUND(E2824/L2824,2)</f>
        <v>63.83</v>
      </c>
      <c r="Q2824" t="s">
        <v>8320</v>
      </c>
      <c r="R2824" t="s">
        <v>8321</v>
      </c>
      <c r="S2824" s="14">
        <f>(((J2824/60)/60)/24)+DATE(1970,1,1)</f>
        <v>42060.683935185181</v>
      </c>
      <c r="T2824" s="14">
        <f t="shared" si="89"/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8">
        <f t="shared" si="88"/>
        <v>1.24</v>
      </c>
      <c r="P2825" s="10">
        <f>ROUND(E2825/L2825,2)</f>
        <v>8.86</v>
      </c>
      <c r="Q2825" t="s">
        <v>8320</v>
      </c>
      <c r="R2825" t="s">
        <v>8321</v>
      </c>
      <c r="S2825" s="14">
        <f>(((J2825/60)/60)/24)+DATE(1970,1,1)</f>
        <v>42067.011643518519</v>
      </c>
      <c r="T2825" s="14">
        <f t="shared" si="89"/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8">
        <f t="shared" si="88"/>
        <v>1.1692307692307693</v>
      </c>
      <c r="P2826" s="10">
        <f>ROUND(E2826/L2826,2)</f>
        <v>50.67</v>
      </c>
      <c r="Q2826" t="s">
        <v>8320</v>
      </c>
      <c r="R2826" t="s">
        <v>8321</v>
      </c>
      <c r="S2826" s="14">
        <f>(((J2826/60)/60)/24)+DATE(1970,1,1)</f>
        <v>42136.270787037036</v>
      </c>
      <c r="T2826" s="14">
        <f t="shared" si="89"/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8">
        <f t="shared" si="88"/>
        <v>1.0333333333333334</v>
      </c>
      <c r="P2827" s="10">
        <f>ROUND(E2827/L2827,2)</f>
        <v>60.78</v>
      </c>
      <c r="Q2827" t="s">
        <v>8320</v>
      </c>
      <c r="R2827" t="s">
        <v>8321</v>
      </c>
      <c r="S2827" s="14">
        <f>(((J2827/60)/60)/24)+DATE(1970,1,1)</f>
        <v>42312.792662037042</v>
      </c>
      <c r="T2827" s="14">
        <f t="shared" si="89"/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8">
        <f t="shared" si="88"/>
        <v>1.0774999999999999</v>
      </c>
      <c r="P2828" s="10">
        <f>ROUND(E2828/L2828,2)</f>
        <v>113.42</v>
      </c>
      <c r="Q2828" t="s">
        <v>8320</v>
      </c>
      <c r="R2828" t="s">
        <v>8321</v>
      </c>
      <c r="S2828" s="14">
        <f>(((J2828/60)/60)/24)+DATE(1970,1,1)</f>
        <v>42171.034861111111</v>
      </c>
      <c r="T2828" s="14">
        <f t="shared" si="89"/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8">
        <f t="shared" si="88"/>
        <v>1.2024999999999999</v>
      </c>
      <c r="P2829" s="10">
        <f>ROUND(E2829/L2829,2)</f>
        <v>104.57</v>
      </c>
      <c r="Q2829" t="s">
        <v>8320</v>
      </c>
      <c r="R2829" t="s">
        <v>8321</v>
      </c>
      <c r="S2829" s="14">
        <f>(((J2829/60)/60)/24)+DATE(1970,1,1)</f>
        <v>42494.683634259258</v>
      </c>
      <c r="T2829" s="14">
        <f t="shared" si="89"/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8">
        <f t="shared" si="88"/>
        <v>1.0037894736842106</v>
      </c>
      <c r="P2830" s="10">
        <f>ROUND(E2830/L2830,2)</f>
        <v>98.31</v>
      </c>
      <c r="Q2830" t="s">
        <v>8320</v>
      </c>
      <c r="R2830" t="s">
        <v>8321</v>
      </c>
      <c r="S2830" s="14">
        <f>(((J2830/60)/60)/24)+DATE(1970,1,1)</f>
        <v>42254.264687499999</v>
      </c>
      <c r="T2830" s="14">
        <f t="shared" si="89"/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8">
        <f t="shared" si="88"/>
        <v>1.0651999999999999</v>
      </c>
      <c r="P2831" s="10">
        <f>ROUND(E2831/L2831,2)</f>
        <v>35.04</v>
      </c>
      <c r="Q2831" t="s">
        <v>8320</v>
      </c>
      <c r="R2831" t="s">
        <v>8321</v>
      </c>
      <c r="S2831" s="14">
        <f>(((J2831/60)/60)/24)+DATE(1970,1,1)</f>
        <v>42495.434236111112</v>
      </c>
      <c r="T2831" s="14">
        <f t="shared" si="89"/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8">
        <f t="shared" si="88"/>
        <v>1</v>
      </c>
      <c r="P2832" s="10">
        <f>ROUND(E2832/L2832,2)</f>
        <v>272.73</v>
      </c>
      <c r="Q2832" t="s">
        <v>8320</v>
      </c>
      <c r="R2832" t="s">
        <v>8321</v>
      </c>
      <c r="S2832" s="14">
        <f>(((J2832/60)/60)/24)+DATE(1970,1,1)</f>
        <v>41758.839675925927</v>
      </c>
      <c r="T2832" s="14">
        <f t="shared" si="89"/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8">
        <f t="shared" si="88"/>
        <v>1.1066666666666667</v>
      </c>
      <c r="P2833" s="10">
        <f>ROUND(E2833/L2833,2)</f>
        <v>63.85</v>
      </c>
      <c r="Q2833" t="s">
        <v>8320</v>
      </c>
      <c r="R2833" t="s">
        <v>8321</v>
      </c>
      <c r="S2833" s="14">
        <f>(((J2833/60)/60)/24)+DATE(1970,1,1)</f>
        <v>42171.824884259258</v>
      </c>
      <c r="T2833" s="14">
        <f t="shared" si="89"/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8">
        <f t="shared" si="88"/>
        <v>1.1471959999999999</v>
      </c>
      <c r="P2834" s="10">
        <f>ROUND(E2834/L2834,2)</f>
        <v>30.19</v>
      </c>
      <c r="Q2834" t="s">
        <v>8320</v>
      </c>
      <c r="R2834" t="s">
        <v>8321</v>
      </c>
      <c r="S2834" s="14">
        <f>(((J2834/60)/60)/24)+DATE(1970,1,1)</f>
        <v>41938.709421296298</v>
      </c>
      <c r="T2834" s="14">
        <f t="shared" si="89"/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8">
        <f t="shared" si="88"/>
        <v>1.0825925925925926</v>
      </c>
      <c r="P2835" s="10">
        <f>ROUND(E2835/L2835,2)</f>
        <v>83.51</v>
      </c>
      <c r="Q2835" t="s">
        <v>8320</v>
      </c>
      <c r="R2835" t="s">
        <v>8321</v>
      </c>
      <c r="S2835" s="14">
        <f>(((J2835/60)/60)/24)+DATE(1970,1,1)</f>
        <v>42268.127696759257</v>
      </c>
      <c r="T2835" s="14">
        <f t="shared" si="89"/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8">
        <f t="shared" si="88"/>
        <v>1.7</v>
      </c>
      <c r="P2836" s="10">
        <f>ROUND(E2836/L2836,2)</f>
        <v>64.760000000000005</v>
      </c>
      <c r="Q2836" t="s">
        <v>8320</v>
      </c>
      <c r="R2836" t="s">
        <v>8321</v>
      </c>
      <c r="S2836" s="14">
        <f>(((J2836/60)/60)/24)+DATE(1970,1,1)</f>
        <v>42019.959837962961</v>
      </c>
      <c r="T2836" s="14">
        <f t="shared" si="89"/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8">
        <f t="shared" si="88"/>
        <v>1.8709899999999999</v>
      </c>
      <c r="P2837" s="10">
        <f>ROUND(E2837/L2837,2)</f>
        <v>20.12</v>
      </c>
      <c r="Q2837" t="s">
        <v>8320</v>
      </c>
      <c r="R2837" t="s">
        <v>8321</v>
      </c>
      <c r="S2837" s="14">
        <f>(((J2837/60)/60)/24)+DATE(1970,1,1)</f>
        <v>42313.703900462962</v>
      </c>
      <c r="T2837" s="14">
        <f t="shared" si="89"/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8">
        <f t="shared" si="88"/>
        <v>1.0777777777777777</v>
      </c>
      <c r="P2838" s="10">
        <f>ROUND(E2838/L2838,2)</f>
        <v>44.09</v>
      </c>
      <c r="Q2838" t="s">
        <v>8320</v>
      </c>
      <c r="R2838" t="s">
        <v>8321</v>
      </c>
      <c r="S2838" s="14">
        <f>(((J2838/60)/60)/24)+DATE(1970,1,1)</f>
        <v>42746.261782407411</v>
      </c>
      <c r="T2838" s="14">
        <f t="shared" si="89"/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8">
        <f t="shared" si="88"/>
        <v>1</v>
      </c>
      <c r="P2839" s="10">
        <f>ROUND(E2839/L2839,2)</f>
        <v>40.479999999999997</v>
      </c>
      <c r="Q2839" t="s">
        <v>8320</v>
      </c>
      <c r="R2839" t="s">
        <v>8321</v>
      </c>
      <c r="S2839" s="14">
        <f>(((J2839/60)/60)/24)+DATE(1970,1,1)</f>
        <v>42307.908379629633</v>
      </c>
      <c r="T2839" s="14">
        <f t="shared" si="89"/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8">
        <f t="shared" si="88"/>
        <v>1.2024999999999999</v>
      </c>
      <c r="P2840" s="10">
        <f>ROUND(E2840/L2840,2)</f>
        <v>44.54</v>
      </c>
      <c r="Q2840" t="s">
        <v>8320</v>
      </c>
      <c r="R2840" t="s">
        <v>8321</v>
      </c>
      <c r="S2840" s="14">
        <f>(((J2840/60)/60)/24)+DATE(1970,1,1)</f>
        <v>41842.607592592591</v>
      </c>
      <c r="T2840" s="14">
        <f t="shared" si="89"/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8">
        <f t="shared" si="88"/>
        <v>1.1142857142857143</v>
      </c>
      <c r="P2841" s="10">
        <f>ROUND(E2841/L2841,2)</f>
        <v>125.81</v>
      </c>
      <c r="Q2841" t="s">
        <v>8320</v>
      </c>
      <c r="R2841" t="s">
        <v>8321</v>
      </c>
      <c r="S2841" s="14">
        <f>(((J2841/60)/60)/24)+DATE(1970,1,1)</f>
        <v>41853.240208333329</v>
      </c>
      <c r="T2841" s="14">
        <f t="shared" si="89"/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8">
        <f t="shared" si="88"/>
        <v>1.04</v>
      </c>
      <c r="P2842" s="10">
        <f>ROUND(E2842/L2842,2)</f>
        <v>19.7</v>
      </c>
      <c r="Q2842" t="s">
        <v>8320</v>
      </c>
      <c r="R2842" t="s">
        <v>8321</v>
      </c>
      <c r="S2842" s="14">
        <f>(((J2842/60)/60)/24)+DATE(1970,1,1)</f>
        <v>42060.035636574074</v>
      </c>
      <c r="T2842" s="14">
        <f t="shared" si="89"/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8">
        <f t="shared" si="88"/>
        <v>0.01</v>
      </c>
      <c r="P2843" s="10">
        <f>ROUND(E2843/L2843,2)</f>
        <v>10</v>
      </c>
      <c r="Q2843" t="s">
        <v>8320</v>
      </c>
      <c r="R2843" t="s">
        <v>8321</v>
      </c>
      <c r="S2843" s="14">
        <f>(((J2843/60)/60)/24)+DATE(1970,1,1)</f>
        <v>42291.739548611105</v>
      </c>
      <c r="T2843" s="14">
        <f t="shared" si="89"/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8">
        <f t="shared" si="88"/>
        <v>0</v>
      </c>
      <c r="P2844" s="10" t="e">
        <f>ROUND(E2844/L2844,2)</f>
        <v>#DIV/0!</v>
      </c>
      <c r="Q2844" t="s">
        <v>8320</v>
      </c>
      <c r="R2844" t="s">
        <v>8321</v>
      </c>
      <c r="S2844" s="14">
        <f>(((J2844/60)/60)/24)+DATE(1970,1,1)</f>
        <v>41784.952488425923</v>
      </c>
      <c r="T2844" s="14">
        <f t="shared" si="89"/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8">
        <f t="shared" si="88"/>
        <v>0</v>
      </c>
      <c r="P2845" s="10" t="e">
        <f>ROUND(E2845/L2845,2)</f>
        <v>#DIV/0!</v>
      </c>
      <c r="Q2845" t="s">
        <v>8320</v>
      </c>
      <c r="R2845" t="s">
        <v>8321</v>
      </c>
      <c r="S2845" s="14">
        <f>(((J2845/60)/60)/24)+DATE(1970,1,1)</f>
        <v>42492.737847222219</v>
      </c>
      <c r="T2845" s="14">
        <f t="shared" si="89"/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8">
        <f t="shared" si="88"/>
        <v>5.4545454545454543E-2</v>
      </c>
      <c r="P2846" s="10">
        <f>ROUND(E2846/L2846,2)</f>
        <v>30</v>
      </c>
      <c r="Q2846" t="s">
        <v>8320</v>
      </c>
      <c r="R2846" t="s">
        <v>8321</v>
      </c>
      <c r="S2846" s="14">
        <f>(((J2846/60)/60)/24)+DATE(1970,1,1)</f>
        <v>42709.546064814815</v>
      </c>
      <c r="T2846" s="14">
        <f t="shared" si="89"/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8">
        <f t="shared" si="88"/>
        <v>0.31546666666666667</v>
      </c>
      <c r="P2847" s="10">
        <f>ROUND(E2847/L2847,2)</f>
        <v>60.67</v>
      </c>
      <c r="Q2847" t="s">
        <v>8320</v>
      </c>
      <c r="R2847" t="s">
        <v>8321</v>
      </c>
      <c r="S2847" s="14">
        <f>(((J2847/60)/60)/24)+DATE(1970,1,1)</f>
        <v>42103.016585648147</v>
      </c>
      <c r="T2847" s="14">
        <f t="shared" si="89"/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8">
        <f t="shared" si="88"/>
        <v>0</v>
      </c>
      <c r="P2848" s="10" t="e">
        <f>ROUND(E2848/L2848,2)</f>
        <v>#DIV/0!</v>
      </c>
      <c r="Q2848" t="s">
        <v>8320</v>
      </c>
      <c r="R2848" t="s">
        <v>8321</v>
      </c>
      <c r="S2848" s="14">
        <f>(((J2848/60)/60)/24)+DATE(1970,1,1)</f>
        <v>42108.692060185189</v>
      </c>
      <c r="T2848" s="14">
        <f t="shared" si="89"/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8">
        <f t="shared" si="88"/>
        <v>0</v>
      </c>
      <c r="P2849" s="10" t="e">
        <f>ROUND(E2849/L2849,2)</f>
        <v>#DIV/0!</v>
      </c>
      <c r="Q2849" t="s">
        <v>8320</v>
      </c>
      <c r="R2849" t="s">
        <v>8321</v>
      </c>
      <c r="S2849" s="14">
        <f>(((J2849/60)/60)/24)+DATE(1970,1,1)</f>
        <v>42453.806307870371</v>
      </c>
      <c r="T2849" s="14">
        <f t="shared" si="89"/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8">
        <f t="shared" si="88"/>
        <v>2E-3</v>
      </c>
      <c r="P2850" s="10">
        <f>ROUND(E2850/L2850,2)</f>
        <v>23.33</v>
      </c>
      <c r="Q2850" t="s">
        <v>8320</v>
      </c>
      <c r="R2850" t="s">
        <v>8321</v>
      </c>
      <c r="S2850" s="14">
        <f>(((J2850/60)/60)/24)+DATE(1970,1,1)</f>
        <v>42123.648831018523</v>
      </c>
      <c r="T2850" s="14">
        <f t="shared" si="89"/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8">
        <f t="shared" si="88"/>
        <v>0.01</v>
      </c>
      <c r="P2851" s="10">
        <f>ROUND(E2851/L2851,2)</f>
        <v>5</v>
      </c>
      <c r="Q2851" t="s">
        <v>8320</v>
      </c>
      <c r="R2851" t="s">
        <v>8321</v>
      </c>
      <c r="S2851" s="14">
        <f>(((J2851/60)/60)/24)+DATE(1970,1,1)</f>
        <v>42453.428240740745</v>
      </c>
      <c r="T2851" s="14">
        <f t="shared" si="89"/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8">
        <f t="shared" si="88"/>
        <v>3.8875E-2</v>
      </c>
      <c r="P2852" s="10">
        <f>ROUND(E2852/L2852,2)</f>
        <v>23.92</v>
      </c>
      <c r="Q2852" t="s">
        <v>8320</v>
      </c>
      <c r="R2852" t="s">
        <v>8321</v>
      </c>
      <c r="S2852" s="14">
        <f>(((J2852/60)/60)/24)+DATE(1970,1,1)</f>
        <v>41858.007071759261</v>
      </c>
      <c r="T2852" s="14">
        <f t="shared" si="89"/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8">
        <f t="shared" si="88"/>
        <v>0</v>
      </c>
      <c r="P2853" s="10" t="e">
        <f>ROUND(E2853/L2853,2)</f>
        <v>#DIV/0!</v>
      </c>
      <c r="Q2853" t="s">
        <v>8320</v>
      </c>
      <c r="R2853" t="s">
        <v>8321</v>
      </c>
      <c r="S2853" s="14">
        <f>(((J2853/60)/60)/24)+DATE(1970,1,1)</f>
        <v>42390.002650462964</v>
      </c>
      <c r="T2853" s="14">
        <f t="shared" si="89"/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8">
        <f t="shared" si="88"/>
        <v>1.9E-2</v>
      </c>
      <c r="P2854" s="10">
        <f>ROUND(E2854/L2854,2)</f>
        <v>15.83</v>
      </c>
      <c r="Q2854" t="s">
        <v>8320</v>
      </c>
      <c r="R2854" t="s">
        <v>8321</v>
      </c>
      <c r="S2854" s="14">
        <f>(((J2854/60)/60)/24)+DATE(1970,1,1)</f>
        <v>41781.045173611114</v>
      </c>
      <c r="T2854" s="14">
        <f t="shared" si="89"/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8">
        <f t="shared" si="88"/>
        <v>0</v>
      </c>
      <c r="P2855" s="10" t="e">
        <f>ROUND(E2855/L2855,2)</f>
        <v>#DIV/0!</v>
      </c>
      <c r="Q2855" t="s">
        <v>8320</v>
      </c>
      <c r="R2855" t="s">
        <v>8321</v>
      </c>
      <c r="S2855" s="14">
        <f>(((J2855/60)/60)/24)+DATE(1970,1,1)</f>
        <v>41836.190937499996</v>
      </c>
      <c r="T2855" s="14">
        <f t="shared" si="89"/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8">
        <f t="shared" si="88"/>
        <v>0.41699999999999998</v>
      </c>
      <c r="P2856" s="10">
        <f>ROUND(E2856/L2856,2)</f>
        <v>29.79</v>
      </c>
      <c r="Q2856" t="s">
        <v>8320</v>
      </c>
      <c r="R2856" t="s">
        <v>8321</v>
      </c>
      <c r="S2856" s="14">
        <f>(((J2856/60)/60)/24)+DATE(1970,1,1)</f>
        <v>42111.71665509259</v>
      </c>
      <c r="T2856" s="14">
        <f t="shared" si="89"/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8">
        <f t="shared" si="88"/>
        <v>0.5</v>
      </c>
      <c r="P2857" s="10">
        <f>ROUND(E2857/L2857,2)</f>
        <v>60</v>
      </c>
      <c r="Q2857" t="s">
        <v>8320</v>
      </c>
      <c r="R2857" t="s">
        <v>8321</v>
      </c>
      <c r="S2857" s="14">
        <f>(((J2857/60)/60)/24)+DATE(1970,1,1)</f>
        <v>42370.007766203707</v>
      </c>
      <c r="T2857" s="14">
        <f t="shared" si="89"/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8">
        <f t="shared" si="88"/>
        <v>4.8666666666666664E-2</v>
      </c>
      <c r="P2858" s="10">
        <f>ROUND(E2858/L2858,2)</f>
        <v>24.33</v>
      </c>
      <c r="Q2858" t="s">
        <v>8320</v>
      </c>
      <c r="R2858" t="s">
        <v>8321</v>
      </c>
      <c r="S2858" s="14">
        <f>(((J2858/60)/60)/24)+DATE(1970,1,1)</f>
        <v>42165.037581018521</v>
      </c>
      <c r="T2858" s="14">
        <f t="shared" si="89"/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8">
        <f t="shared" si="88"/>
        <v>0.19736842105263158</v>
      </c>
      <c r="P2859" s="10">
        <f>ROUND(E2859/L2859,2)</f>
        <v>500</v>
      </c>
      <c r="Q2859" t="s">
        <v>8320</v>
      </c>
      <c r="R2859" t="s">
        <v>8321</v>
      </c>
      <c r="S2859" s="14">
        <f>(((J2859/60)/60)/24)+DATE(1970,1,1)</f>
        <v>42726.920081018514</v>
      </c>
      <c r="T2859" s="14">
        <f t="shared" si="89"/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8">
        <f t="shared" si="88"/>
        <v>0</v>
      </c>
      <c r="P2860" s="10" t="e">
        <f>ROUND(E2860/L2860,2)</f>
        <v>#DIV/0!</v>
      </c>
      <c r="Q2860" t="s">
        <v>8320</v>
      </c>
      <c r="R2860" t="s">
        <v>8321</v>
      </c>
      <c r="S2860" s="14">
        <f>(((J2860/60)/60)/24)+DATE(1970,1,1)</f>
        <v>41954.545081018514</v>
      </c>
      <c r="T2860" s="14">
        <f t="shared" si="89"/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8">
        <f t="shared" si="88"/>
        <v>1.7500000000000002E-2</v>
      </c>
      <c r="P2861" s="10">
        <f>ROUND(E2861/L2861,2)</f>
        <v>35</v>
      </c>
      <c r="Q2861" t="s">
        <v>8320</v>
      </c>
      <c r="R2861" t="s">
        <v>8321</v>
      </c>
      <c r="S2861" s="14">
        <f>(((J2861/60)/60)/24)+DATE(1970,1,1)</f>
        <v>42233.362314814818</v>
      </c>
      <c r="T2861" s="14">
        <f t="shared" si="89"/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8">
        <f t="shared" si="88"/>
        <v>6.6500000000000004E-2</v>
      </c>
      <c r="P2862" s="10">
        <f>ROUND(E2862/L2862,2)</f>
        <v>29.56</v>
      </c>
      <c r="Q2862" t="s">
        <v>8320</v>
      </c>
      <c r="R2862" t="s">
        <v>8321</v>
      </c>
      <c r="S2862" s="14">
        <f>(((J2862/60)/60)/24)+DATE(1970,1,1)</f>
        <v>42480.800648148142</v>
      </c>
      <c r="T2862" s="14">
        <f t="shared" si="89"/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8">
        <f t="shared" si="88"/>
        <v>0.32</v>
      </c>
      <c r="P2863" s="10">
        <f>ROUND(E2863/L2863,2)</f>
        <v>26.67</v>
      </c>
      <c r="Q2863" t="s">
        <v>8320</v>
      </c>
      <c r="R2863" t="s">
        <v>8321</v>
      </c>
      <c r="S2863" s="14">
        <f>(((J2863/60)/60)/24)+DATE(1970,1,1)</f>
        <v>42257.590833333335</v>
      </c>
      <c r="T2863" s="14">
        <f t="shared" si="89"/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8">
        <f t="shared" si="88"/>
        <v>4.3307086614173228E-3</v>
      </c>
      <c r="P2864" s="10">
        <f>ROUND(E2864/L2864,2)</f>
        <v>18.329999999999998</v>
      </c>
      <c r="Q2864" t="s">
        <v>8320</v>
      </c>
      <c r="R2864" t="s">
        <v>8321</v>
      </c>
      <c r="S2864" s="14">
        <f>(((J2864/60)/60)/24)+DATE(1970,1,1)</f>
        <v>41784.789687500001</v>
      </c>
      <c r="T2864" s="14">
        <f t="shared" si="89"/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8">
        <f t="shared" si="88"/>
        <v>4.0000000000000002E-4</v>
      </c>
      <c r="P2865" s="10">
        <f>ROUND(E2865/L2865,2)</f>
        <v>20</v>
      </c>
      <c r="Q2865" t="s">
        <v>8320</v>
      </c>
      <c r="R2865" t="s">
        <v>8321</v>
      </c>
      <c r="S2865" s="14">
        <f>(((J2865/60)/60)/24)+DATE(1970,1,1)</f>
        <v>41831.675034722226</v>
      </c>
      <c r="T2865" s="14">
        <f t="shared" si="89"/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8">
        <f t="shared" si="88"/>
        <v>1.6E-2</v>
      </c>
      <c r="P2866" s="10">
        <f>ROUND(E2866/L2866,2)</f>
        <v>13.33</v>
      </c>
      <c r="Q2866" t="s">
        <v>8320</v>
      </c>
      <c r="R2866" t="s">
        <v>8321</v>
      </c>
      <c r="S2866" s="14">
        <f>(((J2866/60)/60)/24)+DATE(1970,1,1)</f>
        <v>42172.613506944443</v>
      </c>
      <c r="T2866" s="14">
        <f t="shared" si="89"/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8">
        <f t="shared" si="88"/>
        <v>0</v>
      </c>
      <c r="P2867" s="10" t="e">
        <f>ROUND(E2867/L2867,2)</f>
        <v>#DIV/0!</v>
      </c>
      <c r="Q2867" t="s">
        <v>8320</v>
      </c>
      <c r="R2867" t="s">
        <v>8321</v>
      </c>
      <c r="S2867" s="14">
        <f>(((J2867/60)/60)/24)+DATE(1970,1,1)</f>
        <v>41950.114108796297</v>
      </c>
      <c r="T2867" s="14">
        <f t="shared" si="89"/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8">
        <f t="shared" si="88"/>
        <v>8.9999999999999993E-3</v>
      </c>
      <c r="P2868" s="10">
        <f>ROUND(E2868/L2868,2)</f>
        <v>22.5</v>
      </c>
      <c r="Q2868" t="s">
        <v>8320</v>
      </c>
      <c r="R2868" t="s">
        <v>8321</v>
      </c>
      <c r="S2868" s="14">
        <f>(((J2868/60)/60)/24)+DATE(1970,1,1)</f>
        <v>42627.955104166671</v>
      </c>
      <c r="T2868" s="14">
        <f t="shared" si="89"/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8">
        <f t="shared" si="88"/>
        <v>0.2016</v>
      </c>
      <c r="P2869" s="10">
        <f>ROUND(E2869/L2869,2)</f>
        <v>50.4</v>
      </c>
      <c r="Q2869" t="s">
        <v>8320</v>
      </c>
      <c r="R2869" t="s">
        <v>8321</v>
      </c>
      <c r="S2869" s="14">
        <f>(((J2869/60)/60)/24)+DATE(1970,1,1)</f>
        <v>42531.195277777777</v>
      </c>
      <c r="T2869" s="14">
        <f t="shared" si="89"/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8">
        <f t="shared" si="88"/>
        <v>0.42011733333333334</v>
      </c>
      <c r="P2870" s="10">
        <f>ROUND(E2870/L2870,2)</f>
        <v>105.03</v>
      </c>
      <c r="Q2870" t="s">
        <v>8320</v>
      </c>
      <c r="R2870" t="s">
        <v>8321</v>
      </c>
      <c r="S2870" s="14">
        <f>(((J2870/60)/60)/24)+DATE(1970,1,1)</f>
        <v>42618.827013888891</v>
      </c>
      <c r="T2870" s="14">
        <f t="shared" si="89"/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8">
        <f t="shared" si="88"/>
        <v>8.8500000000000002E-3</v>
      </c>
      <c r="P2871" s="10">
        <f>ROUND(E2871/L2871,2)</f>
        <v>35.4</v>
      </c>
      <c r="Q2871" t="s">
        <v>8320</v>
      </c>
      <c r="R2871" t="s">
        <v>8321</v>
      </c>
      <c r="S2871" s="14">
        <f>(((J2871/60)/60)/24)+DATE(1970,1,1)</f>
        <v>42540.593530092592</v>
      </c>
      <c r="T2871" s="14">
        <f t="shared" si="89"/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8">
        <f t="shared" si="88"/>
        <v>0.15</v>
      </c>
      <c r="P2872" s="10">
        <f>ROUND(E2872/L2872,2)</f>
        <v>83.33</v>
      </c>
      <c r="Q2872" t="s">
        <v>8320</v>
      </c>
      <c r="R2872" t="s">
        <v>8321</v>
      </c>
      <c r="S2872" s="14">
        <f>(((J2872/60)/60)/24)+DATE(1970,1,1)</f>
        <v>41746.189409722225</v>
      </c>
      <c r="T2872" s="14">
        <f t="shared" si="89"/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8">
        <f t="shared" si="88"/>
        <v>4.6699999999999998E-2</v>
      </c>
      <c r="P2873" s="10">
        <f>ROUND(E2873/L2873,2)</f>
        <v>35.92</v>
      </c>
      <c r="Q2873" t="s">
        <v>8320</v>
      </c>
      <c r="R2873" t="s">
        <v>8321</v>
      </c>
      <c r="S2873" s="14">
        <f>(((J2873/60)/60)/24)+DATE(1970,1,1)</f>
        <v>41974.738576388889</v>
      </c>
      <c r="T2873" s="14">
        <f t="shared" si="89"/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8">
        <f t="shared" si="88"/>
        <v>0</v>
      </c>
      <c r="P2874" s="10" t="e">
        <f>ROUND(E2874/L2874,2)</f>
        <v>#DIV/0!</v>
      </c>
      <c r="Q2874" t="s">
        <v>8320</v>
      </c>
      <c r="R2874" t="s">
        <v>8321</v>
      </c>
      <c r="S2874" s="14">
        <f>(((J2874/60)/60)/24)+DATE(1970,1,1)</f>
        <v>42115.11618055556</v>
      </c>
      <c r="T2874" s="14">
        <f t="shared" si="89"/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8">
        <f t="shared" si="88"/>
        <v>0.38119999999999998</v>
      </c>
      <c r="P2875" s="10">
        <f>ROUND(E2875/L2875,2)</f>
        <v>119.13</v>
      </c>
      <c r="Q2875" t="s">
        <v>8320</v>
      </c>
      <c r="R2875" t="s">
        <v>8321</v>
      </c>
      <c r="S2875" s="14">
        <f>(((J2875/60)/60)/24)+DATE(1970,1,1)</f>
        <v>42002.817488425921</v>
      </c>
      <c r="T2875" s="14">
        <f t="shared" si="89"/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8">
        <f t="shared" si="88"/>
        <v>5.4199999999999998E-2</v>
      </c>
      <c r="P2876" s="10">
        <f>ROUND(E2876/L2876,2)</f>
        <v>90.33</v>
      </c>
      <c r="Q2876" t="s">
        <v>8320</v>
      </c>
      <c r="R2876" t="s">
        <v>8321</v>
      </c>
      <c r="S2876" s="14">
        <f>(((J2876/60)/60)/24)+DATE(1970,1,1)</f>
        <v>42722.84474537037</v>
      </c>
      <c r="T2876" s="14">
        <f t="shared" si="89"/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8">
        <f t="shared" si="88"/>
        <v>3.5E-4</v>
      </c>
      <c r="P2877" s="10">
        <f>ROUND(E2877/L2877,2)</f>
        <v>2.33</v>
      </c>
      <c r="Q2877" t="s">
        <v>8320</v>
      </c>
      <c r="R2877" t="s">
        <v>8321</v>
      </c>
      <c r="S2877" s="14">
        <f>(((J2877/60)/60)/24)+DATE(1970,1,1)</f>
        <v>42465.128391203703</v>
      </c>
      <c r="T2877" s="14">
        <f t="shared" si="89"/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8">
        <f t="shared" si="88"/>
        <v>0</v>
      </c>
      <c r="P2878" s="10" t="e">
        <f>ROUND(E2878/L2878,2)</f>
        <v>#DIV/0!</v>
      </c>
      <c r="Q2878" t="s">
        <v>8320</v>
      </c>
      <c r="R2878" t="s">
        <v>8321</v>
      </c>
      <c r="S2878" s="14">
        <f>(((J2878/60)/60)/24)+DATE(1970,1,1)</f>
        <v>42171.743969907402</v>
      </c>
      <c r="T2878" s="14">
        <f t="shared" si="89"/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8">
        <f t="shared" si="88"/>
        <v>0.10833333333333334</v>
      </c>
      <c r="P2879" s="10">
        <f>ROUND(E2879/L2879,2)</f>
        <v>108.33</v>
      </c>
      <c r="Q2879" t="s">
        <v>8320</v>
      </c>
      <c r="R2879" t="s">
        <v>8321</v>
      </c>
      <c r="S2879" s="14">
        <f>(((J2879/60)/60)/24)+DATE(1970,1,1)</f>
        <v>42672.955138888887</v>
      </c>
      <c r="T2879" s="14">
        <f t="shared" si="89"/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8">
        <f t="shared" si="88"/>
        <v>2.1000000000000001E-2</v>
      </c>
      <c r="P2880" s="10">
        <f>ROUND(E2880/L2880,2)</f>
        <v>15.75</v>
      </c>
      <c r="Q2880" t="s">
        <v>8320</v>
      </c>
      <c r="R2880" t="s">
        <v>8321</v>
      </c>
      <c r="S2880" s="14">
        <f>(((J2880/60)/60)/24)+DATE(1970,1,1)</f>
        <v>42128.615682870368</v>
      </c>
      <c r="T2880" s="14">
        <f t="shared" si="89"/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8">
        <f t="shared" si="88"/>
        <v>2.5892857142857141E-3</v>
      </c>
      <c r="P2881" s="10">
        <f>ROUND(E2881/L2881,2)</f>
        <v>29</v>
      </c>
      <c r="Q2881" t="s">
        <v>8320</v>
      </c>
      <c r="R2881" t="s">
        <v>8321</v>
      </c>
      <c r="S2881" s="14">
        <f>(((J2881/60)/60)/24)+DATE(1970,1,1)</f>
        <v>42359.725243055553</v>
      </c>
      <c r="T2881" s="14">
        <f t="shared" si="89"/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8">
        <f t="shared" si="88"/>
        <v>0.23333333333333334</v>
      </c>
      <c r="P2882" s="10">
        <f>ROUND(E2882/L2882,2)</f>
        <v>96.55</v>
      </c>
      <c r="Q2882" t="s">
        <v>8320</v>
      </c>
      <c r="R2882" t="s">
        <v>8321</v>
      </c>
      <c r="S2882" s="14">
        <f>(((J2882/60)/60)/24)+DATE(1970,1,1)</f>
        <v>42192.905694444446</v>
      </c>
      <c r="T2882" s="14">
        <f t="shared" si="89"/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8">
        <f t="shared" ref="O2883:O2946" si="90">E2883/D2883</f>
        <v>0</v>
      </c>
      <c r="P2883" s="10" t="e">
        <f>ROUND(E2883/L2883,2)</f>
        <v>#DIV/0!</v>
      </c>
      <c r="Q2883" t="s">
        <v>8320</v>
      </c>
      <c r="R2883" t="s">
        <v>8321</v>
      </c>
      <c r="S2883" s="14">
        <f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8">
        <f t="shared" si="90"/>
        <v>0.33600000000000002</v>
      </c>
      <c r="P2884" s="10">
        <f>ROUND(E2884/L2884,2)</f>
        <v>63</v>
      </c>
      <c r="Q2884" t="s">
        <v>8320</v>
      </c>
      <c r="R2884" t="s">
        <v>8321</v>
      </c>
      <c r="S2884" s="14">
        <f>(((J2884/60)/60)/24)+DATE(1970,1,1)</f>
        <v>42461.596273148149</v>
      </c>
      <c r="T2884" s="14">
        <f t="shared" si="91"/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8">
        <f t="shared" si="90"/>
        <v>0.1908</v>
      </c>
      <c r="P2885" s="10">
        <f>ROUND(E2885/L2885,2)</f>
        <v>381.6</v>
      </c>
      <c r="Q2885" t="s">
        <v>8320</v>
      </c>
      <c r="R2885" t="s">
        <v>8321</v>
      </c>
      <c r="S2885" s="14">
        <f>(((J2885/60)/60)/24)+DATE(1970,1,1)</f>
        <v>42370.90320601852</v>
      </c>
      <c r="T2885" s="14">
        <f t="shared" si="91"/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8">
        <f t="shared" si="90"/>
        <v>4.1111111111111114E-3</v>
      </c>
      <c r="P2886" s="10">
        <f>ROUND(E2886/L2886,2)</f>
        <v>46.25</v>
      </c>
      <c r="Q2886" t="s">
        <v>8320</v>
      </c>
      <c r="R2886" t="s">
        <v>8321</v>
      </c>
      <c r="S2886" s="14">
        <f>(((J2886/60)/60)/24)+DATE(1970,1,1)</f>
        <v>41948.727256944447</v>
      </c>
      <c r="T2886" s="14">
        <f t="shared" si="91"/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8">
        <f t="shared" si="90"/>
        <v>0.32500000000000001</v>
      </c>
      <c r="P2887" s="10">
        <f>ROUND(E2887/L2887,2)</f>
        <v>26</v>
      </c>
      <c r="Q2887" t="s">
        <v>8320</v>
      </c>
      <c r="R2887" t="s">
        <v>8321</v>
      </c>
      <c r="S2887" s="14">
        <f>(((J2887/60)/60)/24)+DATE(1970,1,1)</f>
        <v>42047.07640046296</v>
      </c>
      <c r="T2887" s="14">
        <f t="shared" si="91"/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8">
        <f t="shared" si="90"/>
        <v>0.05</v>
      </c>
      <c r="P2888" s="10">
        <f>ROUND(E2888/L2888,2)</f>
        <v>10</v>
      </c>
      <c r="Q2888" t="s">
        <v>8320</v>
      </c>
      <c r="R2888" t="s">
        <v>8321</v>
      </c>
      <c r="S2888" s="14">
        <f>(((J2888/60)/60)/24)+DATE(1970,1,1)</f>
        <v>42261.632916666669</v>
      </c>
      <c r="T2888" s="14">
        <f t="shared" si="91"/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8">
        <f t="shared" si="90"/>
        <v>1.6666666666666668E-3</v>
      </c>
      <c r="P2889" s="10">
        <f>ROUND(E2889/L2889,2)</f>
        <v>5</v>
      </c>
      <c r="Q2889" t="s">
        <v>8320</v>
      </c>
      <c r="R2889" t="s">
        <v>8321</v>
      </c>
      <c r="S2889" s="14">
        <f>(((J2889/60)/60)/24)+DATE(1970,1,1)</f>
        <v>41985.427361111113</v>
      </c>
      <c r="T2889" s="14">
        <f t="shared" si="91"/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8">
        <f t="shared" si="90"/>
        <v>0</v>
      </c>
      <c r="P2890" s="10" t="e">
        <f>ROUND(E2890/L2890,2)</f>
        <v>#DIV/0!</v>
      </c>
      <c r="Q2890" t="s">
        <v>8320</v>
      </c>
      <c r="R2890" t="s">
        <v>8321</v>
      </c>
      <c r="S2890" s="14">
        <f>(((J2890/60)/60)/24)+DATE(1970,1,1)</f>
        <v>41922.535185185188</v>
      </c>
      <c r="T2890" s="14">
        <f t="shared" si="91"/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8">
        <f t="shared" si="90"/>
        <v>0.38066666666666665</v>
      </c>
      <c r="P2891" s="10">
        <f>ROUND(E2891/L2891,2)</f>
        <v>81.569999999999993</v>
      </c>
      <c r="Q2891" t="s">
        <v>8320</v>
      </c>
      <c r="R2891" t="s">
        <v>8321</v>
      </c>
      <c r="S2891" s="14">
        <f>(((J2891/60)/60)/24)+DATE(1970,1,1)</f>
        <v>41850.863252314812</v>
      </c>
      <c r="T2891" s="14">
        <f t="shared" si="91"/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8">
        <f t="shared" si="90"/>
        <v>1.0500000000000001E-2</v>
      </c>
      <c r="P2892" s="10">
        <f>ROUND(E2892/L2892,2)</f>
        <v>7</v>
      </c>
      <c r="Q2892" t="s">
        <v>8320</v>
      </c>
      <c r="R2892" t="s">
        <v>8321</v>
      </c>
      <c r="S2892" s="14">
        <f>(((J2892/60)/60)/24)+DATE(1970,1,1)</f>
        <v>41831.742962962962</v>
      </c>
      <c r="T2892" s="14">
        <f t="shared" si="91"/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8">
        <f t="shared" si="90"/>
        <v>2.7300000000000001E-2</v>
      </c>
      <c r="P2893" s="10">
        <f>ROUND(E2893/L2893,2)</f>
        <v>27.3</v>
      </c>
      <c r="Q2893" t="s">
        <v>8320</v>
      </c>
      <c r="R2893" t="s">
        <v>8321</v>
      </c>
      <c r="S2893" s="14">
        <f>(((J2893/60)/60)/24)+DATE(1970,1,1)</f>
        <v>42415.883425925931</v>
      </c>
      <c r="T2893" s="14">
        <f t="shared" si="91"/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8">
        <f t="shared" si="90"/>
        <v>9.0909090909090912E-2</v>
      </c>
      <c r="P2894" s="10">
        <f>ROUND(E2894/L2894,2)</f>
        <v>29.41</v>
      </c>
      <c r="Q2894" t="s">
        <v>8320</v>
      </c>
      <c r="R2894" t="s">
        <v>8321</v>
      </c>
      <c r="S2894" s="14">
        <f>(((J2894/60)/60)/24)+DATE(1970,1,1)</f>
        <v>41869.714166666665</v>
      </c>
      <c r="T2894" s="14">
        <f t="shared" si="91"/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8">
        <f t="shared" si="90"/>
        <v>5.0000000000000001E-3</v>
      </c>
      <c r="P2895" s="10">
        <f>ROUND(E2895/L2895,2)</f>
        <v>12.5</v>
      </c>
      <c r="Q2895" t="s">
        <v>8320</v>
      </c>
      <c r="R2895" t="s">
        <v>8321</v>
      </c>
      <c r="S2895" s="14">
        <f>(((J2895/60)/60)/24)+DATE(1970,1,1)</f>
        <v>41953.773090277777</v>
      </c>
      <c r="T2895" s="14">
        <f t="shared" si="91"/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8">
        <f t="shared" si="90"/>
        <v>0</v>
      </c>
      <c r="P2896" s="10" t="e">
        <f>ROUND(E2896/L2896,2)</f>
        <v>#DIV/0!</v>
      </c>
      <c r="Q2896" t="s">
        <v>8320</v>
      </c>
      <c r="R2896" t="s">
        <v>8321</v>
      </c>
      <c r="S2896" s="14">
        <f>(((J2896/60)/60)/24)+DATE(1970,1,1)</f>
        <v>42037.986284722225</v>
      </c>
      <c r="T2896" s="14">
        <f t="shared" si="91"/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8">
        <f t="shared" si="90"/>
        <v>4.5999999999999999E-2</v>
      </c>
      <c r="P2897" s="10">
        <f>ROUND(E2897/L2897,2)</f>
        <v>5.75</v>
      </c>
      <c r="Q2897" t="s">
        <v>8320</v>
      </c>
      <c r="R2897" t="s">
        <v>8321</v>
      </c>
      <c r="S2897" s="14">
        <f>(((J2897/60)/60)/24)+DATE(1970,1,1)</f>
        <v>41811.555462962962</v>
      </c>
      <c r="T2897" s="14">
        <f t="shared" si="91"/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8">
        <f t="shared" si="90"/>
        <v>0.20833333333333334</v>
      </c>
      <c r="P2898" s="10">
        <f>ROUND(E2898/L2898,2)</f>
        <v>52.08</v>
      </c>
      <c r="Q2898" t="s">
        <v>8320</v>
      </c>
      <c r="R2898" t="s">
        <v>8321</v>
      </c>
      <c r="S2898" s="14">
        <f>(((J2898/60)/60)/24)+DATE(1970,1,1)</f>
        <v>42701.908807870372</v>
      </c>
      <c r="T2898" s="14">
        <f t="shared" si="91"/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8">
        <f t="shared" si="90"/>
        <v>4.583333333333333E-2</v>
      </c>
      <c r="P2899" s="10">
        <f>ROUND(E2899/L2899,2)</f>
        <v>183.33</v>
      </c>
      <c r="Q2899" t="s">
        <v>8320</v>
      </c>
      <c r="R2899" t="s">
        <v>8321</v>
      </c>
      <c r="S2899" s="14">
        <f>(((J2899/60)/60)/24)+DATE(1970,1,1)</f>
        <v>42258.646504629629</v>
      </c>
      <c r="T2899" s="14">
        <f t="shared" si="91"/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8">
        <f t="shared" si="90"/>
        <v>4.2133333333333335E-2</v>
      </c>
      <c r="P2900" s="10">
        <f>ROUND(E2900/L2900,2)</f>
        <v>26.33</v>
      </c>
      <c r="Q2900" t="s">
        <v>8320</v>
      </c>
      <c r="R2900" t="s">
        <v>8321</v>
      </c>
      <c r="S2900" s="14">
        <f>(((J2900/60)/60)/24)+DATE(1970,1,1)</f>
        <v>42278.664965277778</v>
      </c>
      <c r="T2900" s="14">
        <f t="shared" si="91"/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8">
        <f t="shared" si="90"/>
        <v>0</v>
      </c>
      <c r="P2901" s="10" t="e">
        <f>ROUND(E2901/L2901,2)</f>
        <v>#DIV/0!</v>
      </c>
      <c r="Q2901" t="s">
        <v>8320</v>
      </c>
      <c r="R2901" t="s">
        <v>8321</v>
      </c>
      <c r="S2901" s="14">
        <f>(((J2901/60)/60)/24)+DATE(1970,1,1)</f>
        <v>42515.078217592592</v>
      </c>
      <c r="T2901" s="14">
        <f t="shared" si="91"/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8">
        <f t="shared" si="90"/>
        <v>0.61909090909090914</v>
      </c>
      <c r="P2902" s="10">
        <f>ROUND(E2902/L2902,2)</f>
        <v>486.43</v>
      </c>
      <c r="Q2902" t="s">
        <v>8320</v>
      </c>
      <c r="R2902" t="s">
        <v>8321</v>
      </c>
      <c r="S2902" s="14">
        <f>(((J2902/60)/60)/24)+DATE(1970,1,1)</f>
        <v>41830.234166666669</v>
      </c>
      <c r="T2902" s="14">
        <f t="shared" si="91"/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8">
        <f t="shared" si="90"/>
        <v>8.0000000000000002E-3</v>
      </c>
      <c r="P2903" s="10">
        <f>ROUND(E2903/L2903,2)</f>
        <v>3</v>
      </c>
      <c r="Q2903" t="s">
        <v>8320</v>
      </c>
      <c r="R2903" t="s">
        <v>8321</v>
      </c>
      <c r="S2903" s="14">
        <f>(((J2903/60)/60)/24)+DATE(1970,1,1)</f>
        <v>41982.904386574075</v>
      </c>
      <c r="T2903" s="14">
        <f t="shared" si="91"/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8">
        <f t="shared" si="90"/>
        <v>1.6666666666666666E-4</v>
      </c>
      <c r="P2904" s="10">
        <f>ROUND(E2904/L2904,2)</f>
        <v>25</v>
      </c>
      <c r="Q2904" t="s">
        <v>8320</v>
      </c>
      <c r="R2904" t="s">
        <v>8321</v>
      </c>
      <c r="S2904" s="14">
        <f>(((J2904/60)/60)/24)+DATE(1970,1,1)</f>
        <v>42210.439768518518</v>
      </c>
      <c r="T2904" s="14">
        <f t="shared" si="91"/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8">
        <f t="shared" si="90"/>
        <v>7.7999999999999996E-3</v>
      </c>
      <c r="P2905" s="10">
        <f>ROUND(E2905/L2905,2)</f>
        <v>9.75</v>
      </c>
      <c r="Q2905" t="s">
        <v>8320</v>
      </c>
      <c r="R2905" t="s">
        <v>8321</v>
      </c>
      <c r="S2905" s="14">
        <f>(((J2905/60)/60)/24)+DATE(1970,1,1)</f>
        <v>42196.166874999995</v>
      </c>
      <c r="T2905" s="14">
        <f t="shared" si="91"/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8">
        <f t="shared" si="90"/>
        <v>0.05</v>
      </c>
      <c r="P2906" s="10">
        <f>ROUND(E2906/L2906,2)</f>
        <v>18.75</v>
      </c>
      <c r="Q2906" t="s">
        <v>8320</v>
      </c>
      <c r="R2906" t="s">
        <v>8321</v>
      </c>
      <c r="S2906" s="14">
        <f>(((J2906/60)/60)/24)+DATE(1970,1,1)</f>
        <v>41940.967951388891</v>
      </c>
      <c r="T2906" s="14">
        <f t="shared" si="91"/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8">
        <f t="shared" si="90"/>
        <v>0.17771428571428571</v>
      </c>
      <c r="P2907" s="10">
        <f>ROUND(E2907/L2907,2)</f>
        <v>36.590000000000003</v>
      </c>
      <c r="Q2907" t="s">
        <v>8320</v>
      </c>
      <c r="R2907" t="s">
        <v>8321</v>
      </c>
      <c r="S2907" s="14">
        <f>(((J2907/60)/60)/24)+DATE(1970,1,1)</f>
        <v>42606.056863425925</v>
      </c>
      <c r="T2907" s="14">
        <f t="shared" si="91"/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8">
        <f t="shared" si="90"/>
        <v>9.4166666666666662E-2</v>
      </c>
      <c r="P2908" s="10">
        <f>ROUND(E2908/L2908,2)</f>
        <v>80.709999999999994</v>
      </c>
      <c r="Q2908" t="s">
        <v>8320</v>
      </c>
      <c r="R2908" t="s">
        <v>8321</v>
      </c>
      <c r="S2908" s="14">
        <f>(((J2908/60)/60)/24)+DATE(1970,1,1)</f>
        <v>42199.648912037039</v>
      </c>
      <c r="T2908" s="14">
        <f t="shared" si="91"/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8">
        <f t="shared" si="90"/>
        <v>8.0000000000000004E-4</v>
      </c>
      <c r="P2909" s="10">
        <f>ROUND(E2909/L2909,2)</f>
        <v>1</v>
      </c>
      <c r="Q2909" t="s">
        <v>8320</v>
      </c>
      <c r="R2909" t="s">
        <v>8321</v>
      </c>
      <c r="S2909" s="14">
        <f>(((J2909/60)/60)/24)+DATE(1970,1,1)</f>
        <v>42444.877743055549</v>
      </c>
      <c r="T2909" s="14">
        <f t="shared" si="91"/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8">
        <f t="shared" si="90"/>
        <v>2.75E-2</v>
      </c>
      <c r="P2910" s="10">
        <f>ROUND(E2910/L2910,2)</f>
        <v>52.8</v>
      </c>
      <c r="Q2910" t="s">
        <v>8320</v>
      </c>
      <c r="R2910" t="s">
        <v>8321</v>
      </c>
      <c r="S2910" s="14">
        <f>(((J2910/60)/60)/24)+DATE(1970,1,1)</f>
        <v>42499.731701388882</v>
      </c>
      <c r="T2910" s="14">
        <f t="shared" si="91"/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8">
        <f t="shared" si="90"/>
        <v>1.1111111111111112E-4</v>
      </c>
      <c r="P2911" s="10">
        <f>ROUND(E2911/L2911,2)</f>
        <v>20</v>
      </c>
      <c r="Q2911" t="s">
        <v>8320</v>
      </c>
      <c r="R2911" t="s">
        <v>8321</v>
      </c>
      <c r="S2911" s="14">
        <f>(((J2911/60)/60)/24)+DATE(1970,1,1)</f>
        <v>41929.266215277778</v>
      </c>
      <c r="T2911" s="14">
        <f t="shared" si="91"/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8">
        <f t="shared" si="90"/>
        <v>3.3333333333333335E-5</v>
      </c>
      <c r="P2912" s="10">
        <f>ROUND(E2912/L2912,2)</f>
        <v>1</v>
      </c>
      <c r="Q2912" t="s">
        <v>8320</v>
      </c>
      <c r="R2912" t="s">
        <v>8321</v>
      </c>
      <c r="S2912" s="14">
        <f>(((J2912/60)/60)/24)+DATE(1970,1,1)</f>
        <v>42107.841284722221</v>
      </c>
      <c r="T2912" s="14">
        <f t="shared" si="91"/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8">
        <f t="shared" si="90"/>
        <v>0.36499999999999999</v>
      </c>
      <c r="P2913" s="10">
        <f>ROUND(E2913/L2913,2)</f>
        <v>46.93</v>
      </c>
      <c r="Q2913" t="s">
        <v>8320</v>
      </c>
      <c r="R2913" t="s">
        <v>8321</v>
      </c>
      <c r="S2913" s="14">
        <f>(((J2913/60)/60)/24)+DATE(1970,1,1)</f>
        <v>42142.768819444449</v>
      </c>
      <c r="T2913" s="14">
        <f t="shared" si="91"/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8">
        <f t="shared" si="90"/>
        <v>0.14058171745152354</v>
      </c>
      <c r="P2914" s="10">
        <f>ROUND(E2914/L2914,2)</f>
        <v>78.08</v>
      </c>
      <c r="Q2914" t="s">
        <v>8320</v>
      </c>
      <c r="R2914" t="s">
        <v>8321</v>
      </c>
      <c r="S2914" s="14">
        <f>(((J2914/60)/60)/24)+DATE(1970,1,1)</f>
        <v>42354.131643518514</v>
      </c>
      <c r="T2914" s="14">
        <f t="shared" si="91"/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8">
        <f t="shared" si="90"/>
        <v>2.0000000000000001E-4</v>
      </c>
      <c r="P2915" s="10">
        <f>ROUND(E2915/L2915,2)</f>
        <v>1</v>
      </c>
      <c r="Q2915" t="s">
        <v>8320</v>
      </c>
      <c r="R2915" t="s">
        <v>8321</v>
      </c>
      <c r="S2915" s="14">
        <f>(((J2915/60)/60)/24)+DATE(1970,1,1)</f>
        <v>41828.922905092593</v>
      </c>
      <c r="T2915" s="14">
        <f t="shared" si="91"/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8">
        <f t="shared" si="90"/>
        <v>4.0000000000000003E-5</v>
      </c>
      <c r="P2916" s="10">
        <f>ROUND(E2916/L2916,2)</f>
        <v>1</v>
      </c>
      <c r="Q2916" t="s">
        <v>8320</v>
      </c>
      <c r="R2916" t="s">
        <v>8321</v>
      </c>
      <c r="S2916" s="14">
        <f>(((J2916/60)/60)/24)+DATE(1970,1,1)</f>
        <v>42017.907337962963</v>
      </c>
      <c r="T2916" s="14">
        <f t="shared" si="91"/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8">
        <f t="shared" si="90"/>
        <v>0.61099999999999999</v>
      </c>
      <c r="P2917" s="10">
        <f>ROUND(E2917/L2917,2)</f>
        <v>203.67</v>
      </c>
      <c r="Q2917" t="s">
        <v>8320</v>
      </c>
      <c r="R2917" t="s">
        <v>8321</v>
      </c>
      <c r="S2917" s="14">
        <f>(((J2917/60)/60)/24)+DATE(1970,1,1)</f>
        <v>42415.398032407407</v>
      </c>
      <c r="T2917" s="14">
        <f t="shared" si="91"/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8">
        <f t="shared" si="90"/>
        <v>7.8378378378378383E-2</v>
      </c>
      <c r="P2918" s="10">
        <f>ROUND(E2918/L2918,2)</f>
        <v>20.71</v>
      </c>
      <c r="Q2918" t="s">
        <v>8320</v>
      </c>
      <c r="R2918" t="s">
        <v>8321</v>
      </c>
      <c r="S2918" s="14">
        <f>(((J2918/60)/60)/24)+DATE(1970,1,1)</f>
        <v>41755.476724537039</v>
      </c>
      <c r="T2918" s="14">
        <f t="shared" si="91"/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8">
        <f t="shared" si="90"/>
        <v>0.2185</v>
      </c>
      <c r="P2919" s="10">
        <f>ROUND(E2919/L2919,2)</f>
        <v>48.56</v>
      </c>
      <c r="Q2919" t="s">
        <v>8320</v>
      </c>
      <c r="R2919" t="s">
        <v>8321</v>
      </c>
      <c r="S2919" s="14">
        <f>(((J2919/60)/60)/24)+DATE(1970,1,1)</f>
        <v>42245.234340277777</v>
      </c>
      <c r="T2919" s="14">
        <f t="shared" si="91"/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8">
        <f t="shared" si="90"/>
        <v>0.27239999999999998</v>
      </c>
      <c r="P2920" s="10">
        <f>ROUND(E2920/L2920,2)</f>
        <v>68.099999999999994</v>
      </c>
      <c r="Q2920" t="s">
        <v>8320</v>
      </c>
      <c r="R2920" t="s">
        <v>8321</v>
      </c>
      <c r="S2920" s="14">
        <f>(((J2920/60)/60)/24)+DATE(1970,1,1)</f>
        <v>42278.629710648151</v>
      </c>
      <c r="T2920" s="14">
        <f t="shared" si="91"/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8">
        <f t="shared" si="90"/>
        <v>8.5000000000000006E-2</v>
      </c>
      <c r="P2921" s="10">
        <f>ROUND(E2921/L2921,2)</f>
        <v>8.5</v>
      </c>
      <c r="Q2921" t="s">
        <v>8320</v>
      </c>
      <c r="R2921" t="s">
        <v>8321</v>
      </c>
      <c r="S2921" s="14">
        <f>(((J2921/60)/60)/24)+DATE(1970,1,1)</f>
        <v>41826.61954861111</v>
      </c>
      <c r="T2921" s="14">
        <f t="shared" si="91"/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8">
        <f t="shared" si="90"/>
        <v>0.26840000000000003</v>
      </c>
      <c r="P2922" s="10">
        <f>ROUND(E2922/L2922,2)</f>
        <v>51.62</v>
      </c>
      <c r="Q2922" t="s">
        <v>8320</v>
      </c>
      <c r="R2922" t="s">
        <v>8321</v>
      </c>
      <c r="S2922" s="14">
        <f>(((J2922/60)/60)/24)+DATE(1970,1,1)</f>
        <v>42058.792476851857</v>
      </c>
      <c r="T2922" s="14">
        <f t="shared" si="91"/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8">
        <f t="shared" si="90"/>
        <v>1.29</v>
      </c>
      <c r="P2923" s="10">
        <f>ROUND(E2923/L2923,2)</f>
        <v>43</v>
      </c>
      <c r="Q2923" t="s">
        <v>8320</v>
      </c>
      <c r="R2923" t="s">
        <v>8359</v>
      </c>
      <c r="S2923" s="14">
        <f>(((J2923/60)/60)/24)+DATE(1970,1,1)</f>
        <v>41877.886620370373</v>
      </c>
      <c r="T2923" s="14">
        <f t="shared" si="91"/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8">
        <f t="shared" si="90"/>
        <v>1</v>
      </c>
      <c r="P2924" s="10">
        <f>ROUND(E2924/L2924,2)</f>
        <v>83.33</v>
      </c>
      <c r="Q2924" t="s">
        <v>8320</v>
      </c>
      <c r="R2924" t="s">
        <v>8359</v>
      </c>
      <c r="S2924" s="14">
        <f>(((J2924/60)/60)/24)+DATE(1970,1,1)</f>
        <v>42097.874155092592</v>
      </c>
      <c r="T2924" s="14">
        <f t="shared" si="91"/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8">
        <f t="shared" si="90"/>
        <v>1</v>
      </c>
      <c r="P2925" s="10">
        <f>ROUND(E2925/L2925,2)</f>
        <v>30</v>
      </c>
      <c r="Q2925" t="s">
        <v>8320</v>
      </c>
      <c r="R2925" t="s">
        <v>8359</v>
      </c>
      <c r="S2925" s="14">
        <f>(((J2925/60)/60)/24)+DATE(1970,1,1)</f>
        <v>42013.15253472222</v>
      </c>
      <c r="T2925" s="14">
        <f t="shared" si="91"/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8">
        <f t="shared" si="90"/>
        <v>1.032</v>
      </c>
      <c r="P2926" s="10">
        <f>ROUND(E2926/L2926,2)</f>
        <v>175.51</v>
      </c>
      <c r="Q2926" t="s">
        <v>8320</v>
      </c>
      <c r="R2926" t="s">
        <v>8359</v>
      </c>
      <c r="S2926" s="14">
        <f>(((J2926/60)/60)/24)+DATE(1970,1,1)</f>
        <v>42103.556828703702</v>
      </c>
      <c r="T2926" s="14">
        <f t="shared" si="91"/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8">
        <f t="shared" si="90"/>
        <v>1.0244597777777777</v>
      </c>
      <c r="P2927" s="10">
        <f>ROUND(E2927/L2927,2)</f>
        <v>231.66</v>
      </c>
      <c r="Q2927" t="s">
        <v>8320</v>
      </c>
      <c r="R2927" t="s">
        <v>8359</v>
      </c>
      <c r="S2927" s="14">
        <f>(((J2927/60)/60)/24)+DATE(1970,1,1)</f>
        <v>41863.584120370368</v>
      </c>
      <c r="T2927" s="14">
        <f t="shared" si="91"/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8">
        <f t="shared" si="90"/>
        <v>1.25</v>
      </c>
      <c r="P2928" s="10">
        <f>ROUND(E2928/L2928,2)</f>
        <v>75</v>
      </c>
      <c r="Q2928" t="s">
        <v>8320</v>
      </c>
      <c r="R2928" t="s">
        <v>8359</v>
      </c>
      <c r="S2928" s="14">
        <f>(((J2928/60)/60)/24)+DATE(1970,1,1)</f>
        <v>42044.765960648147</v>
      </c>
      <c r="T2928" s="14">
        <f t="shared" si="91"/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8">
        <f t="shared" si="90"/>
        <v>1.3083333333333333</v>
      </c>
      <c r="P2929" s="10">
        <f>ROUND(E2929/L2929,2)</f>
        <v>112.14</v>
      </c>
      <c r="Q2929" t="s">
        <v>8320</v>
      </c>
      <c r="R2929" t="s">
        <v>8359</v>
      </c>
      <c r="S2929" s="14">
        <f>(((J2929/60)/60)/24)+DATE(1970,1,1)</f>
        <v>41806.669317129628</v>
      </c>
      <c r="T2929" s="14">
        <f t="shared" si="91"/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8">
        <f t="shared" si="90"/>
        <v>1</v>
      </c>
      <c r="P2930" s="10">
        <f>ROUND(E2930/L2930,2)</f>
        <v>41.67</v>
      </c>
      <c r="Q2930" t="s">
        <v>8320</v>
      </c>
      <c r="R2930" t="s">
        <v>8359</v>
      </c>
      <c r="S2930" s="14">
        <f>(((J2930/60)/60)/24)+DATE(1970,1,1)</f>
        <v>42403.998217592598</v>
      </c>
      <c r="T2930" s="14">
        <f t="shared" si="91"/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8">
        <f t="shared" si="90"/>
        <v>1.02069375</v>
      </c>
      <c r="P2931" s="10">
        <f>ROUND(E2931/L2931,2)</f>
        <v>255.17</v>
      </c>
      <c r="Q2931" t="s">
        <v>8320</v>
      </c>
      <c r="R2931" t="s">
        <v>8359</v>
      </c>
      <c r="S2931" s="14">
        <f>(((J2931/60)/60)/24)+DATE(1970,1,1)</f>
        <v>41754.564328703702</v>
      </c>
      <c r="T2931" s="14">
        <f t="shared" si="91"/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8">
        <f t="shared" si="90"/>
        <v>1.0092000000000001</v>
      </c>
      <c r="P2932" s="10">
        <f>ROUND(E2932/L2932,2)</f>
        <v>162.77000000000001</v>
      </c>
      <c r="Q2932" t="s">
        <v>8320</v>
      </c>
      <c r="R2932" t="s">
        <v>8359</v>
      </c>
      <c r="S2932" s="14">
        <f>(((J2932/60)/60)/24)+DATE(1970,1,1)</f>
        <v>42101.584074074075</v>
      </c>
      <c r="T2932" s="14">
        <f t="shared" si="91"/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8">
        <f t="shared" si="90"/>
        <v>1.06</v>
      </c>
      <c r="P2933" s="10">
        <f>ROUND(E2933/L2933,2)</f>
        <v>88.33</v>
      </c>
      <c r="Q2933" t="s">
        <v>8320</v>
      </c>
      <c r="R2933" t="s">
        <v>8359</v>
      </c>
      <c r="S2933" s="14">
        <f>(((J2933/60)/60)/24)+DATE(1970,1,1)</f>
        <v>41872.291238425925</v>
      </c>
      <c r="T2933" s="14">
        <f t="shared" si="91"/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8">
        <f t="shared" si="90"/>
        <v>1.0509677419354839</v>
      </c>
      <c r="P2934" s="10">
        <f>ROUND(E2934/L2934,2)</f>
        <v>85.74</v>
      </c>
      <c r="Q2934" t="s">
        <v>8320</v>
      </c>
      <c r="R2934" t="s">
        <v>8359</v>
      </c>
      <c r="S2934" s="14">
        <f>(((J2934/60)/60)/24)+DATE(1970,1,1)</f>
        <v>42025.164780092593</v>
      </c>
      <c r="T2934" s="14">
        <f t="shared" si="91"/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8">
        <f t="shared" si="90"/>
        <v>1.0276000000000001</v>
      </c>
      <c r="P2935" s="10">
        <f>ROUND(E2935/L2935,2)</f>
        <v>47.57</v>
      </c>
      <c r="Q2935" t="s">
        <v>8320</v>
      </c>
      <c r="R2935" t="s">
        <v>8359</v>
      </c>
      <c r="S2935" s="14">
        <f>(((J2935/60)/60)/24)+DATE(1970,1,1)</f>
        <v>42495.956631944442</v>
      </c>
      <c r="T2935" s="14">
        <f t="shared" si="91"/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8">
        <f t="shared" si="90"/>
        <v>1.08</v>
      </c>
      <c r="P2936" s="10">
        <f>ROUND(E2936/L2936,2)</f>
        <v>72.97</v>
      </c>
      <c r="Q2936" t="s">
        <v>8320</v>
      </c>
      <c r="R2936" t="s">
        <v>8359</v>
      </c>
      <c r="S2936" s="14">
        <f>(((J2936/60)/60)/24)+DATE(1970,1,1)</f>
        <v>41775.636157407411</v>
      </c>
      <c r="T2936" s="14">
        <f t="shared" si="91"/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8">
        <f t="shared" si="90"/>
        <v>1.0088571428571429</v>
      </c>
      <c r="P2937" s="10">
        <f>ROUND(E2937/L2937,2)</f>
        <v>90.54</v>
      </c>
      <c r="Q2937" t="s">
        <v>8320</v>
      </c>
      <c r="R2937" t="s">
        <v>8359</v>
      </c>
      <c r="S2937" s="14">
        <f>(((J2937/60)/60)/24)+DATE(1970,1,1)</f>
        <v>42553.583425925928</v>
      </c>
      <c r="T2937" s="14">
        <f t="shared" si="91"/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8">
        <f t="shared" si="90"/>
        <v>1.28</v>
      </c>
      <c r="P2938" s="10">
        <f>ROUND(E2938/L2938,2)</f>
        <v>37.65</v>
      </c>
      <c r="Q2938" t="s">
        <v>8320</v>
      </c>
      <c r="R2938" t="s">
        <v>8359</v>
      </c>
      <c r="S2938" s="14">
        <f>(((J2938/60)/60)/24)+DATE(1970,1,1)</f>
        <v>41912.650729166664</v>
      </c>
      <c r="T2938" s="14">
        <f t="shared" si="91"/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8">
        <f t="shared" si="90"/>
        <v>1.3333333333333333</v>
      </c>
      <c r="P2939" s="10">
        <f>ROUND(E2939/L2939,2)</f>
        <v>36.36</v>
      </c>
      <c r="Q2939" t="s">
        <v>8320</v>
      </c>
      <c r="R2939" t="s">
        <v>8359</v>
      </c>
      <c r="S2939" s="14">
        <f>(((J2939/60)/60)/24)+DATE(1970,1,1)</f>
        <v>41803.457326388889</v>
      </c>
      <c r="T2939" s="14">
        <f t="shared" si="91"/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8">
        <f t="shared" si="90"/>
        <v>1.0137499999999999</v>
      </c>
      <c r="P2940" s="10">
        <f>ROUND(E2940/L2940,2)</f>
        <v>126.72</v>
      </c>
      <c r="Q2940" t="s">
        <v>8320</v>
      </c>
      <c r="R2940" t="s">
        <v>8359</v>
      </c>
      <c r="S2940" s="14">
        <f>(((J2940/60)/60)/24)+DATE(1970,1,1)</f>
        <v>42004.703865740739</v>
      </c>
      <c r="T2940" s="14">
        <f t="shared" si="91"/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8">
        <f t="shared" si="90"/>
        <v>1.0287500000000001</v>
      </c>
      <c r="P2941" s="10">
        <f>ROUND(E2941/L2941,2)</f>
        <v>329.2</v>
      </c>
      <c r="Q2941" t="s">
        <v>8320</v>
      </c>
      <c r="R2941" t="s">
        <v>8359</v>
      </c>
      <c r="S2941" s="14">
        <f>(((J2941/60)/60)/24)+DATE(1970,1,1)</f>
        <v>41845.809166666666</v>
      </c>
      <c r="T2941" s="14">
        <f t="shared" si="91"/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8">
        <f t="shared" si="90"/>
        <v>1.0724</v>
      </c>
      <c r="P2942" s="10">
        <f>ROUND(E2942/L2942,2)</f>
        <v>81.239999999999995</v>
      </c>
      <c r="Q2942" t="s">
        <v>8320</v>
      </c>
      <c r="R2942" t="s">
        <v>8359</v>
      </c>
      <c r="S2942" s="14">
        <f>(((J2942/60)/60)/24)+DATE(1970,1,1)</f>
        <v>41982.773356481484</v>
      </c>
      <c r="T2942" s="14">
        <f t="shared" si="91"/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8">
        <f t="shared" si="90"/>
        <v>4.0000000000000003E-5</v>
      </c>
      <c r="P2943" s="10">
        <f>ROUND(E2943/L2943,2)</f>
        <v>1</v>
      </c>
      <c r="Q2943" t="s">
        <v>8320</v>
      </c>
      <c r="R2943" t="s">
        <v>8357</v>
      </c>
      <c r="S2943" s="14">
        <f>(((J2943/60)/60)/24)+DATE(1970,1,1)</f>
        <v>42034.960127314815</v>
      </c>
      <c r="T2943" s="14">
        <f t="shared" si="91"/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8">
        <f t="shared" si="90"/>
        <v>0.20424999999999999</v>
      </c>
      <c r="P2944" s="10">
        <f>ROUND(E2944/L2944,2)</f>
        <v>202.23</v>
      </c>
      <c r="Q2944" t="s">
        <v>8320</v>
      </c>
      <c r="R2944" t="s">
        <v>8357</v>
      </c>
      <c r="S2944" s="14">
        <f>(((J2944/60)/60)/24)+DATE(1970,1,1)</f>
        <v>42334.803923611107</v>
      </c>
      <c r="T2944" s="14">
        <f t="shared" si="91"/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8">
        <f t="shared" si="90"/>
        <v>0</v>
      </c>
      <c r="P2945" s="10" t="e">
        <f>ROUND(E2945/L2945,2)</f>
        <v>#DIV/0!</v>
      </c>
      <c r="Q2945" t="s">
        <v>8320</v>
      </c>
      <c r="R2945" t="s">
        <v>8357</v>
      </c>
      <c r="S2945" s="14">
        <f>(((J2945/60)/60)/24)+DATE(1970,1,1)</f>
        <v>42077.129398148143</v>
      </c>
      <c r="T2945" s="14">
        <f t="shared" si="91"/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8">
        <f t="shared" si="90"/>
        <v>0.01</v>
      </c>
      <c r="P2946" s="10">
        <f>ROUND(E2946/L2946,2)</f>
        <v>100</v>
      </c>
      <c r="Q2946" t="s">
        <v>8320</v>
      </c>
      <c r="R2946" t="s">
        <v>8357</v>
      </c>
      <c r="S2946" s="14">
        <f>(((J2946/60)/60)/24)+DATE(1970,1,1)</f>
        <v>42132.9143287037</v>
      </c>
      <c r="T2946" s="14">
        <f t="shared" si="91"/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8">
        <f t="shared" ref="O2947:O3010" si="92">E2947/D2947</f>
        <v>0</v>
      </c>
      <c r="P2947" s="10" t="e">
        <f>ROUND(E2947/L2947,2)</f>
        <v>#DIV/0!</v>
      </c>
      <c r="Q2947" t="s">
        <v>8320</v>
      </c>
      <c r="R2947" t="s">
        <v>8357</v>
      </c>
      <c r="S2947" s="14">
        <f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8">
        <f t="shared" si="92"/>
        <v>1E-3</v>
      </c>
      <c r="P2948" s="10">
        <f>ROUND(E2948/L2948,2)</f>
        <v>1</v>
      </c>
      <c r="Q2948" t="s">
        <v>8320</v>
      </c>
      <c r="R2948" t="s">
        <v>8357</v>
      </c>
      <c r="S2948" s="14">
        <f>(((J2948/60)/60)/24)+DATE(1970,1,1)</f>
        <v>42567.531157407408</v>
      </c>
      <c r="T2948" s="14">
        <f t="shared" si="93"/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8">
        <f t="shared" si="92"/>
        <v>4.2880000000000001E-2</v>
      </c>
      <c r="P2949" s="10">
        <f>ROUND(E2949/L2949,2)</f>
        <v>82.46</v>
      </c>
      <c r="Q2949" t="s">
        <v>8320</v>
      </c>
      <c r="R2949" t="s">
        <v>8357</v>
      </c>
      <c r="S2949" s="14">
        <f>(((J2949/60)/60)/24)+DATE(1970,1,1)</f>
        <v>42649.562118055561</v>
      </c>
      <c r="T2949" s="14">
        <f t="shared" si="93"/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8">
        <f t="shared" si="92"/>
        <v>4.8000000000000001E-5</v>
      </c>
      <c r="P2950" s="10">
        <f>ROUND(E2950/L2950,2)</f>
        <v>2.67</v>
      </c>
      <c r="Q2950" t="s">
        <v>8320</v>
      </c>
      <c r="R2950" t="s">
        <v>8357</v>
      </c>
      <c r="S2950" s="14">
        <f>(((J2950/60)/60)/24)+DATE(1970,1,1)</f>
        <v>42097.649224537032</v>
      </c>
      <c r="T2950" s="14">
        <f t="shared" si="93"/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8">
        <f t="shared" si="92"/>
        <v>2.5000000000000001E-2</v>
      </c>
      <c r="P2951" s="10">
        <f>ROUND(E2951/L2951,2)</f>
        <v>12.5</v>
      </c>
      <c r="Q2951" t="s">
        <v>8320</v>
      </c>
      <c r="R2951" t="s">
        <v>8357</v>
      </c>
      <c r="S2951" s="14">
        <f>(((J2951/60)/60)/24)+DATE(1970,1,1)</f>
        <v>42297.823113425926</v>
      </c>
      <c r="T2951" s="14">
        <f t="shared" si="93"/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8">
        <f t="shared" si="92"/>
        <v>0</v>
      </c>
      <c r="P2952" s="10" t="e">
        <f>ROUND(E2952/L2952,2)</f>
        <v>#DIV/0!</v>
      </c>
      <c r="Q2952" t="s">
        <v>8320</v>
      </c>
      <c r="R2952" t="s">
        <v>8357</v>
      </c>
      <c r="S2952" s="14">
        <f>(((J2952/60)/60)/24)+DATE(1970,1,1)</f>
        <v>42362.36518518519</v>
      </c>
      <c r="T2952" s="14">
        <f t="shared" si="93"/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8">
        <f t="shared" si="92"/>
        <v>2.1919999999999999E-2</v>
      </c>
      <c r="P2953" s="10">
        <f>ROUND(E2953/L2953,2)</f>
        <v>18.899999999999999</v>
      </c>
      <c r="Q2953" t="s">
        <v>8320</v>
      </c>
      <c r="R2953" t="s">
        <v>8357</v>
      </c>
      <c r="S2953" s="14">
        <f>(((J2953/60)/60)/24)+DATE(1970,1,1)</f>
        <v>41872.802928240737</v>
      </c>
      <c r="T2953" s="14">
        <f t="shared" si="93"/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8">
        <f t="shared" si="92"/>
        <v>8.0250000000000002E-2</v>
      </c>
      <c r="P2954" s="10">
        <f>ROUND(E2954/L2954,2)</f>
        <v>200.63</v>
      </c>
      <c r="Q2954" t="s">
        <v>8320</v>
      </c>
      <c r="R2954" t="s">
        <v>8357</v>
      </c>
      <c r="S2954" s="14">
        <f>(((J2954/60)/60)/24)+DATE(1970,1,1)</f>
        <v>42628.690266203703</v>
      </c>
      <c r="T2954" s="14">
        <f t="shared" si="93"/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8">
        <f t="shared" si="92"/>
        <v>1.5125E-3</v>
      </c>
      <c r="P2955" s="10">
        <f>ROUND(E2955/L2955,2)</f>
        <v>201.67</v>
      </c>
      <c r="Q2955" t="s">
        <v>8320</v>
      </c>
      <c r="R2955" t="s">
        <v>8357</v>
      </c>
      <c r="S2955" s="14">
        <f>(((J2955/60)/60)/24)+DATE(1970,1,1)</f>
        <v>42255.791909722218</v>
      </c>
      <c r="T2955" s="14">
        <f t="shared" si="93"/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8">
        <f t="shared" si="92"/>
        <v>0</v>
      </c>
      <c r="P2956" s="10" t="e">
        <f>ROUND(E2956/L2956,2)</f>
        <v>#DIV/0!</v>
      </c>
      <c r="Q2956" t="s">
        <v>8320</v>
      </c>
      <c r="R2956" t="s">
        <v>8357</v>
      </c>
      <c r="S2956" s="14">
        <f>(((J2956/60)/60)/24)+DATE(1970,1,1)</f>
        <v>42790.583368055552</v>
      </c>
      <c r="T2956" s="14">
        <f t="shared" si="93"/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8">
        <f t="shared" si="92"/>
        <v>0.59583333333333333</v>
      </c>
      <c r="P2957" s="10">
        <f>ROUND(E2957/L2957,2)</f>
        <v>65</v>
      </c>
      <c r="Q2957" t="s">
        <v>8320</v>
      </c>
      <c r="R2957" t="s">
        <v>8357</v>
      </c>
      <c r="S2957" s="14">
        <f>(((J2957/60)/60)/24)+DATE(1970,1,1)</f>
        <v>42141.741307870368</v>
      </c>
      <c r="T2957" s="14">
        <f t="shared" si="93"/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8">
        <f t="shared" si="92"/>
        <v>0.16734177215189874</v>
      </c>
      <c r="P2958" s="10">
        <f>ROUND(E2958/L2958,2)</f>
        <v>66.099999999999994</v>
      </c>
      <c r="Q2958" t="s">
        <v>8320</v>
      </c>
      <c r="R2958" t="s">
        <v>8357</v>
      </c>
      <c r="S2958" s="14">
        <f>(((J2958/60)/60)/24)+DATE(1970,1,1)</f>
        <v>42464.958912037036</v>
      </c>
      <c r="T2958" s="14">
        <f t="shared" si="93"/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8">
        <f t="shared" si="92"/>
        <v>1.8666666666666668E-2</v>
      </c>
      <c r="P2959" s="10">
        <f>ROUND(E2959/L2959,2)</f>
        <v>93.33</v>
      </c>
      <c r="Q2959" t="s">
        <v>8320</v>
      </c>
      <c r="R2959" t="s">
        <v>8357</v>
      </c>
      <c r="S2959" s="14">
        <f>(((J2959/60)/60)/24)+DATE(1970,1,1)</f>
        <v>42031.011249999996</v>
      </c>
      <c r="T2959" s="14">
        <f t="shared" si="93"/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8">
        <f t="shared" si="92"/>
        <v>0</v>
      </c>
      <c r="P2960" s="10" t="e">
        <f>ROUND(E2960/L2960,2)</f>
        <v>#DIV/0!</v>
      </c>
      <c r="Q2960" t="s">
        <v>8320</v>
      </c>
      <c r="R2960" t="s">
        <v>8357</v>
      </c>
      <c r="S2960" s="14">
        <f>(((J2960/60)/60)/24)+DATE(1970,1,1)</f>
        <v>42438.779131944444</v>
      </c>
      <c r="T2960" s="14">
        <f t="shared" si="93"/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8">
        <f t="shared" si="92"/>
        <v>0</v>
      </c>
      <c r="P2961" s="10" t="e">
        <f>ROUND(E2961/L2961,2)</f>
        <v>#DIV/0!</v>
      </c>
      <c r="Q2961" t="s">
        <v>8320</v>
      </c>
      <c r="R2961" t="s">
        <v>8357</v>
      </c>
      <c r="S2961" s="14">
        <f>(((J2961/60)/60)/24)+DATE(1970,1,1)</f>
        <v>42498.008391203708</v>
      </c>
      <c r="T2961" s="14">
        <f t="shared" si="93"/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8">
        <f t="shared" si="92"/>
        <v>0</v>
      </c>
      <c r="P2962" s="10" t="e">
        <f>ROUND(E2962/L2962,2)</f>
        <v>#DIV/0!</v>
      </c>
      <c r="Q2962" t="s">
        <v>8320</v>
      </c>
      <c r="R2962" t="s">
        <v>8357</v>
      </c>
      <c r="S2962" s="14">
        <f>(((J2962/60)/60)/24)+DATE(1970,1,1)</f>
        <v>41863.757210648146</v>
      </c>
      <c r="T2962" s="14">
        <f t="shared" si="93"/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8">
        <f t="shared" si="92"/>
        <v>1.0962000000000001</v>
      </c>
      <c r="P2963" s="10">
        <f>ROUND(E2963/L2963,2)</f>
        <v>50.75</v>
      </c>
      <c r="Q2963" t="s">
        <v>8320</v>
      </c>
      <c r="R2963" t="s">
        <v>8321</v>
      </c>
      <c r="S2963" s="14">
        <f>(((J2963/60)/60)/24)+DATE(1970,1,1)</f>
        <v>42061.212488425925</v>
      </c>
      <c r="T2963" s="14">
        <f t="shared" si="93"/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8">
        <f t="shared" si="92"/>
        <v>1.218</v>
      </c>
      <c r="P2964" s="10">
        <f>ROUND(E2964/L2964,2)</f>
        <v>60.9</v>
      </c>
      <c r="Q2964" t="s">
        <v>8320</v>
      </c>
      <c r="R2964" t="s">
        <v>8321</v>
      </c>
      <c r="S2964" s="14">
        <f>(((J2964/60)/60)/24)+DATE(1970,1,1)</f>
        <v>42036.24428240741</v>
      </c>
      <c r="T2964" s="14">
        <f t="shared" si="93"/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8">
        <f t="shared" si="92"/>
        <v>1.0685</v>
      </c>
      <c r="P2965" s="10">
        <f>ROUND(E2965/L2965,2)</f>
        <v>109.03</v>
      </c>
      <c r="Q2965" t="s">
        <v>8320</v>
      </c>
      <c r="R2965" t="s">
        <v>8321</v>
      </c>
      <c r="S2965" s="14">
        <f>(((J2965/60)/60)/24)+DATE(1970,1,1)</f>
        <v>42157.470185185186</v>
      </c>
      <c r="T2965" s="14">
        <f t="shared" si="93"/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8">
        <f t="shared" si="92"/>
        <v>1.0071379999999999</v>
      </c>
      <c r="P2966" s="10">
        <f>ROUND(E2966/L2966,2)</f>
        <v>25.69</v>
      </c>
      <c r="Q2966" t="s">
        <v>8320</v>
      </c>
      <c r="R2966" t="s">
        <v>8321</v>
      </c>
      <c r="S2966" s="14">
        <f>(((J2966/60)/60)/24)+DATE(1970,1,1)</f>
        <v>41827.909942129627</v>
      </c>
      <c r="T2966" s="14">
        <f t="shared" si="93"/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8">
        <f t="shared" si="92"/>
        <v>1.0900000000000001</v>
      </c>
      <c r="P2967" s="10">
        <f>ROUND(E2967/L2967,2)</f>
        <v>41.92</v>
      </c>
      <c r="Q2967" t="s">
        <v>8320</v>
      </c>
      <c r="R2967" t="s">
        <v>8321</v>
      </c>
      <c r="S2967" s="14">
        <f>(((J2967/60)/60)/24)+DATE(1970,1,1)</f>
        <v>42162.729548611111</v>
      </c>
      <c r="T2967" s="14">
        <f t="shared" si="93"/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8">
        <f t="shared" si="92"/>
        <v>1.1363000000000001</v>
      </c>
      <c r="P2968" s="10">
        <f>ROUND(E2968/L2968,2)</f>
        <v>88.77</v>
      </c>
      <c r="Q2968" t="s">
        <v>8320</v>
      </c>
      <c r="R2968" t="s">
        <v>8321</v>
      </c>
      <c r="S2968" s="14">
        <f>(((J2968/60)/60)/24)+DATE(1970,1,1)</f>
        <v>42233.738564814819</v>
      </c>
      <c r="T2968" s="14">
        <f t="shared" si="93"/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8">
        <f t="shared" si="92"/>
        <v>1.1392</v>
      </c>
      <c r="P2969" s="10">
        <f>ROUND(E2969/L2969,2)</f>
        <v>80.23</v>
      </c>
      <c r="Q2969" t="s">
        <v>8320</v>
      </c>
      <c r="R2969" t="s">
        <v>8321</v>
      </c>
      <c r="S2969" s="14">
        <f>(((J2969/60)/60)/24)+DATE(1970,1,1)</f>
        <v>42042.197824074072</v>
      </c>
      <c r="T2969" s="14">
        <f t="shared" si="93"/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8">
        <f t="shared" si="92"/>
        <v>1.06</v>
      </c>
      <c r="P2970" s="10">
        <f>ROUND(E2970/L2970,2)</f>
        <v>78.94</v>
      </c>
      <c r="Q2970" t="s">
        <v>8320</v>
      </c>
      <c r="R2970" t="s">
        <v>8321</v>
      </c>
      <c r="S2970" s="14">
        <f>(((J2970/60)/60)/24)+DATE(1970,1,1)</f>
        <v>42585.523842592593</v>
      </c>
      <c r="T2970" s="14">
        <f t="shared" si="93"/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8">
        <f t="shared" si="92"/>
        <v>1.625</v>
      </c>
      <c r="P2971" s="10">
        <f>ROUND(E2971/L2971,2)</f>
        <v>95.59</v>
      </c>
      <c r="Q2971" t="s">
        <v>8320</v>
      </c>
      <c r="R2971" t="s">
        <v>8321</v>
      </c>
      <c r="S2971" s="14">
        <f>(((J2971/60)/60)/24)+DATE(1970,1,1)</f>
        <v>42097.786493055552</v>
      </c>
      <c r="T2971" s="14">
        <f t="shared" si="93"/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8">
        <f t="shared" si="92"/>
        <v>1.06</v>
      </c>
      <c r="P2972" s="10">
        <f>ROUND(E2972/L2972,2)</f>
        <v>69.89</v>
      </c>
      <c r="Q2972" t="s">
        <v>8320</v>
      </c>
      <c r="R2972" t="s">
        <v>8321</v>
      </c>
      <c r="S2972" s="14">
        <f>(((J2972/60)/60)/24)+DATE(1970,1,1)</f>
        <v>41808.669571759259</v>
      </c>
      <c r="T2972" s="14">
        <f t="shared" si="93"/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8">
        <f t="shared" si="92"/>
        <v>1.0015624999999999</v>
      </c>
      <c r="P2973" s="10">
        <f>ROUND(E2973/L2973,2)</f>
        <v>74.53</v>
      </c>
      <c r="Q2973" t="s">
        <v>8320</v>
      </c>
      <c r="R2973" t="s">
        <v>8321</v>
      </c>
      <c r="S2973" s="14">
        <f>(((J2973/60)/60)/24)+DATE(1970,1,1)</f>
        <v>41852.658310185187</v>
      </c>
      <c r="T2973" s="14">
        <f t="shared" si="93"/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8">
        <f t="shared" si="92"/>
        <v>1.0535000000000001</v>
      </c>
      <c r="P2974" s="10">
        <f>ROUND(E2974/L2974,2)</f>
        <v>123.94</v>
      </c>
      <c r="Q2974" t="s">
        <v>8320</v>
      </c>
      <c r="R2974" t="s">
        <v>8321</v>
      </c>
      <c r="S2974" s="14">
        <f>(((J2974/60)/60)/24)+DATE(1970,1,1)</f>
        <v>42694.110185185185</v>
      </c>
      <c r="T2974" s="14">
        <f t="shared" si="93"/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8">
        <f t="shared" si="92"/>
        <v>1.748</v>
      </c>
      <c r="P2975" s="10">
        <f>ROUND(E2975/L2975,2)</f>
        <v>264.85000000000002</v>
      </c>
      <c r="Q2975" t="s">
        <v>8320</v>
      </c>
      <c r="R2975" t="s">
        <v>8321</v>
      </c>
      <c r="S2975" s="14">
        <f>(((J2975/60)/60)/24)+DATE(1970,1,1)</f>
        <v>42341.818379629629</v>
      </c>
      <c r="T2975" s="14">
        <f t="shared" si="93"/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8">
        <f t="shared" si="92"/>
        <v>1.02</v>
      </c>
      <c r="P2976" s="10">
        <f>ROUND(E2976/L2976,2)</f>
        <v>58.62</v>
      </c>
      <c r="Q2976" t="s">
        <v>8320</v>
      </c>
      <c r="R2976" t="s">
        <v>8321</v>
      </c>
      <c r="S2976" s="14">
        <f>(((J2976/60)/60)/24)+DATE(1970,1,1)</f>
        <v>41880.061006944445</v>
      </c>
      <c r="T2976" s="14">
        <f t="shared" si="93"/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8">
        <f t="shared" si="92"/>
        <v>1.00125</v>
      </c>
      <c r="P2977" s="10">
        <f>ROUND(E2977/L2977,2)</f>
        <v>70.88</v>
      </c>
      <c r="Q2977" t="s">
        <v>8320</v>
      </c>
      <c r="R2977" t="s">
        <v>8321</v>
      </c>
      <c r="S2977" s="14">
        <f>(((J2977/60)/60)/24)+DATE(1970,1,1)</f>
        <v>41941.683865740742</v>
      </c>
      <c r="T2977" s="14">
        <f t="shared" si="93"/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8">
        <f t="shared" si="92"/>
        <v>1.7142857142857142</v>
      </c>
      <c r="P2978" s="10">
        <f>ROUND(E2978/L2978,2)</f>
        <v>8.57</v>
      </c>
      <c r="Q2978" t="s">
        <v>8320</v>
      </c>
      <c r="R2978" t="s">
        <v>8321</v>
      </c>
      <c r="S2978" s="14">
        <f>(((J2978/60)/60)/24)+DATE(1970,1,1)</f>
        <v>42425.730671296296</v>
      </c>
      <c r="T2978" s="14">
        <f t="shared" si="93"/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8">
        <f t="shared" si="92"/>
        <v>1.1356666666666666</v>
      </c>
      <c r="P2979" s="10">
        <f>ROUND(E2979/L2979,2)</f>
        <v>113.57</v>
      </c>
      <c r="Q2979" t="s">
        <v>8320</v>
      </c>
      <c r="R2979" t="s">
        <v>8321</v>
      </c>
      <c r="S2979" s="14">
        <f>(((J2979/60)/60)/24)+DATE(1970,1,1)</f>
        <v>42026.88118055556</v>
      </c>
      <c r="T2979" s="14">
        <f t="shared" si="93"/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8">
        <f t="shared" si="92"/>
        <v>1.2946666666666666</v>
      </c>
      <c r="P2980" s="10">
        <f>ROUND(E2980/L2980,2)</f>
        <v>60.69</v>
      </c>
      <c r="Q2980" t="s">
        <v>8320</v>
      </c>
      <c r="R2980" t="s">
        <v>8321</v>
      </c>
      <c r="S2980" s="14">
        <f>(((J2980/60)/60)/24)+DATE(1970,1,1)</f>
        <v>41922.640590277777</v>
      </c>
      <c r="T2980" s="14">
        <f t="shared" si="93"/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8">
        <f t="shared" si="92"/>
        <v>1.014</v>
      </c>
      <c r="P2981" s="10">
        <f>ROUND(E2981/L2981,2)</f>
        <v>110.22</v>
      </c>
      <c r="Q2981" t="s">
        <v>8320</v>
      </c>
      <c r="R2981" t="s">
        <v>8321</v>
      </c>
      <c r="S2981" s="14">
        <f>(((J2981/60)/60)/24)+DATE(1970,1,1)</f>
        <v>41993.824340277773</v>
      </c>
      <c r="T2981" s="14">
        <f t="shared" si="93"/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8">
        <f t="shared" si="92"/>
        <v>1.0916666666666666</v>
      </c>
      <c r="P2982" s="10">
        <f>ROUND(E2982/L2982,2)</f>
        <v>136.46</v>
      </c>
      <c r="Q2982" t="s">
        <v>8320</v>
      </c>
      <c r="R2982" t="s">
        <v>8321</v>
      </c>
      <c r="S2982" s="14">
        <f>(((J2982/60)/60)/24)+DATE(1970,1,1)</f>
        <v>42219.915856481486</v>
      </c>
      <c r="T2982" s="14">
        <f t="shared" si="93"/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8">
        <f t="shared" si="92"/>
        <v>1.28925</v>
      </c>
      <c r="P2983" s="10">
        <f>ROUND(E2983/L2983,2)</f>
        <v>53.16</v>
      </c>
      <c r="Q2983" t="s">
        <v>8320</v>
      </c>
      <c r="R2983" t="s">
        <v>8357</v>
      </c>
      <c r="S2983" s="14">
        <f>(((J2983/60)/60)/24)+DATE(1970,1,1)</f>
        <v>42225.559675925921</v>
      </c>
      <c r="T2983" s="14">
        <f t="shared" si="93"/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8">
        <f t="shared" si="92"/>
        <v>1.0206</v>
      </c>
      <c r="P2984" s="10">
        <f>ROUND(E2984/L2984,2)</f>
        <v>86.49</v>
      </c>
      <c r="Q2984" t="s">
        <v>8320</v>
      </c>
      <c r="R2984" t="s">
        <v>8357</v>
      </c>
      <c r="S2984" s="14">
        <f>(((J2984/60)/60)/24)+DATE(1970,1,1)</f>
        <v>42381.686840277776</v>
      </c>
      <c r="T2984" s="14">
        <f t="shared" si="93"/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8">
        <f t="shared" si="92"/>
        <v>1.465395775862069</v>
      </c>
      <c r="P2985" s="10">
        <f>ROUND(E2985/L2985,2)</f>
        <v>155.24</v>
      </c>
      <c r="Q2985" t="s">
        <v>8320</v>
      </c>
      <c r="R2985" t="s">
        <v>8357</v>
      </c>
      <c r="S2985" s="14">
        <f>(((J2985/60)/60)/24)+DATE(1970,1,1)</f>
        <v>41894.632361111115</v>
      </c>
      <c r="T2985" s="14">
        <f t="shared" si="93"/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8">
        <f t="shared" si="92"/>
        <v>1.00352</v>
      </c>
      <c r="P2986" s="10">
        <f>ROUND(E2986/L2986,2)</f>
        <v>115.08</v>
      </c>
      <c r="Q2986" t="s">
        <v>8320</v>
      </c>
      <c r="R2986" t="s">
        <v>8357</v>
      </c>
      <c r="S2986" s="14">
        <f>(((J2986/60)/60)/24)+DATE(1970,1,1)</f>
        <v>42576.278715277775</v>
      </c>
      <c r="T2986" s="14">
        <f t="shared" si="93"/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8">
        <f t="shared" si="92"/>
        <v>1.2164999999999999</v>
      </c>
      <c r="P2987" s="10">
        <f>ROUND(E2987/L2987,2)</f>
        <v>109.59</v>
      </c>
      <c r="Q2987" t="s">
        <v>8320</v>
      </c>
      <c r="R2987" t="s">
        <v>8357</v>
      </c>
      <c r="S2987" s="14">
        <f>(((J2987/60)/60)/24)+DATE(1970,1,1)</f>
        <v>42654.973703703698</v>
      </c>
      <c r="T2987" s="14">
        <f t="shared" si="93"/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8">
        <f t="shared" si="92"/>
        <v>1.0549999999999999</v>
      </c>
      <c r="P2988" s="10">
        <f>ROUND(E2988/L2988,2)</f>
        <v>45.21</v>
      </c>
      <c r="Q2988" t="s">
        <v>8320</v>
      </c>
      <c r="R2988" t="s">
        <v>8357</v>
      </c>
      <c r="S2988" s="14">
        <f>(((J2988/60)/60)/24)+DATE(1970,1,1)</f>
        <v>42431.500069444446</v>
      </c>
      <c r="T2988" s="14">
        <f t="shared" si="93"/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8">
        <f t="shared" si="92"/>
        <v>1.1040080000000001</v>
      </c>
      <c r="P2989" s="10">
        <f>ROUND(E2989/L2989,2)</f>
        <v>104.15</v>
      </c>
      <c r="Q2989" t="s">
        <v>8320</v>
      </c>
      <c r="R2989" t="s">
        <v>8357</v>
      </c>
      <c r="S2989" s="14">
        <f>(((J2989/60)/60)/24)+DATE(1970,1,1)</f>
        <v>42627.307303240741</v>
      </c>
      <c r="T2989" s="14">
        <f t="shared" si="93"/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8">
        <f t="shared" si="92"/>
        <v>1</v>
      </c>
      <c r="P2990" s="10">
        <f>ROUND(E2990/L2990,2)</f>
        <v>35.71</v>
      </c>
      <c r="Q2990" t="s">
        <v>8320</v>
      </c>
      <c r="R2990" t="s">
        <v>8357</v>
      </c>
      <c r="S2990" s="14">
        <f>(((J2990/60)/60)/24)+DATE(1970,1,1)</f>
        <v>42511.362048611118</v>
      </c>
      <c r="T2990" s="14">
        <f t="shared" si="93"/>
        <v>42541.362048611118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8">
        <f t="shared" si="92"/>
        <v>1.76535</v>
      </c>
      <c r="P2991" s="10">
        <f>ROUND(E2991/L2991,2)</f>
        <v>97</v>
      </c>
      <c r="Q2991" t="s">
        <v>8320</v>
      </c>
      <c r="R2991" t="s">
        <v>8357</v>
      </c>
      <c r="S2991" s="14">
        <f>(((J2991/60)/60)/24)+DATE(1970,1,1)</f>
        <v>42337.02039351852</v>
      </c>
      <c r="T2991" s="14">
        <f t="shared" si="93"/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8">
        <f t="shared" si="92"/>
        <v>1</v>
      </c>
      <c r="P2992" s="10">
        <f>ROUND(E2992/L2992,2)</f>
        <v>370.37</v>
      </c>
      <c r="Q2992" t="s">
        <v>8320</v>
      </c>
      <c r="R2992" t="s">
        <v>8357</v>
      </c>
      <c r="S2992" s="14">
        <f>(((J2992/60)/60)/24)+DATE(1970,1,1)</f>
        <v>42341.57430555555</v>
      </c>
      <c r="T2992" s="14">
        <f t="shared" si="93"/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8">
        <f t="shared" si="92"/>
        <v>1.0329411764705883</v>
      </c>
      <c r="P2993" s="10">
        <f>ROUND(E2993/L2993,2)</f>
        <v>94.41</v>
      </c>
      <c r="Q2993" t="s">
        <v>8320</v>
      </c>
      <c r="R2993" t="s">
        <v>8357</v>
      </c>
      <c r="S2993" s="14">
        <f>(((J2993/60)/60)/24)+DATE(1970,1,1)</f>
        <v>42740.837152777778</v>
      </c>
      <c r="T2993" s="14">
        <f t="shared" si="93"/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8">
        <f t="shared" si="92"/>
        <v>1.0449999999999999</v>
      </c>
      <c r="P2994" s="10">
        <f>ROUND(E2994/L2994,2)</f>
        <v>48.98</v>
      </c>
      <c r="Q2994" t="s">
        <v>8320</v>
      </c>
      <c r="R2994" t="s">
        <v>8357</v>
      </c>
      <c r="S2994" s="14">
        <f>(((J2994/60)/60)/24)+DATE(1970,1,1)</f>
        <v>42622.767476851848</v>
      </c>
      <c r="T2994" s="14">
        <f t="shared" si="93"/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8">
        <f t="shared" si="92"/>
        <v>1.0029999999999999</v>
      </c>
      <c r="P2995" s="10">
        <f>ROUND(E2995/L2995,2)</f>
        <v>45.59</v>
      </c>
      <c r="Q2995" t="s">
        <v>8320</v>
      </c>
      <c r="R2995" t="s">
        <v>8357</v>
      </c>
      <c r="S2995" s="14">
        <f>(((J2995/60)/60)/24)+DATE(1970,1,1)</f>
        <v>42390.838738425926</v>
      </c>
      <c r="T2995" s="14">
        <f t="shared" si="93"/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8">
        <f t="shared" si="92"/>
        <v>4.577466666666667</v>
      </c>
      <c r="P2996" s="10">
        <f>ROUND(E2996/L2996,2)</f>
        <v>23.28</v>
      </c>
      <c r="Q2996" t="s">
        <v>8320</v>
      </c>
      <c r="R2996" t="s">
        <v>8357</v>
      </c>
      <c r="S2996" s="14">
        <f>(((J2996/60)/60)/24)+DATE(1970,1,1)</f>
        <v>41885.478842592594</v>
      </c>
      <c r="T2996" s="14">
        <f t="shared" si="93"/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8">
        <f t="shared" si="92"/>
        <v>1.0496000000000001</v>
      </c>
      <c r="P2997" s="10">
        <f>ROUND(E2997/L2997,2)</f>
        <v>63.23</v>
      </c>
      <c r="Q2997" t="s">
        <v>8320</v>
      </c>
      <c r="R2997" t="s">
        <v>8357</v>
      </c>
      <c r="S2997" s="14">
        <f>(((J2997/60)/60)/24)+DATE(1970,1,1)</f>
        <v>42724.665173611109</v>
      </c>
      <c r="T2997" s="14">
        <f t="shared" si="93"/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8">
        <f t="shared" si="92"/>
        <v>1.7194285714285715</v>
      </c>
      <c r="P2998" s="10">
        <f>ROUND(E2998/L2998,2)</f>
        <v>153.52000000000001</v>
      </c>
      <c r="Q2998" t="s">
        <v>8320</v>
      </c>
      <c r="R2998" t="s">
        <v>8357</v>
      </c>
      <c r="S2998" s="14">
        <f>(((J2998/60)/60)/24)+DATE(1970,1,1)</f>
        <v>42090.912500000006</v>
      </c>
      <c r="T2998" s="14">
        <f t="shared" si="93"/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8">
        <f t="shared" si="92"/>
        <v>1.0373000000000001</v>
      </c>
      <c r="P2999" s="10">
        <f>ROUND(E2999/L2999,2)</f>
        <v>90.2</v>
      </c>
      <c r="Q2999" t="s">
        <v>8320</v>
      </c>
      <c r="R2999" t="s">
        <v>8357</v>
      </c>
      <c r="S2999" s="14">
        <f>(((J2999/60)/60)/24)+DATE(1970,1,1)</f>
        <v>42775.733715277776</v>
      </c>
      <c r="T2999" s="14">
        <f t="shared" si="93"/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8">
        <f t="shared" si="92"/>
        <v>1.0302899999999999</v>
      </c>
      <c r="P3000" s="10">
        <f>ROUND(E3000/L3000,2)</f>
        <v>118.97</v>
      </c>
      <c r="Q3000" t="s">
        <v>8320</v>
      </c>
      <c r="R3000" t="s">
        <v>8357</v>
      </c>
      <c r="S3000" s="14">
        <f>(((J3000/60)/60)/24)+DATE(1970,1,1)</f>
        <v>41778.193622685183</v>
      </c>
      <c r="T3000" s="14">
        <f t="shared" si="93"/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8">
        <f t="shared" si="92"/>
        <v>1.1888888888888889</v>
      </c>
      <c r="P3001" s="10">
        <f>ROUND(E3001/L3001,2)</f>
        <v>80.25</v>
      </c>
      <c r="Q3001" t="s">
        <v>8320</v>
      </c>
      <c r="R3001" t="s">
        <v>8357</v>
      </c>
      <c r="S3001" s="14">
        <f>(((J3001/60)/60)/24)+DATE(1970,1,1)</f>
        <v>42780.740277777775</v>
      </c>
      <c r="T3001" s="14">
        <f t="shared" si="93"/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8">
        <f t="shared" si="92"/>
        <v>1</v>
      </c>
      <c r="P3002" s="10">
        <f>ROUND(E3002/L3002,2)</f>
        <v>62.5</v>
      </c>
      <c r="Q3002" t="s">
        <v>8320</v>
      </c>
      <c r="R3002" t="s">
        <v>8357</v>
      </c>
      <c r="S3002" s="14">
        <f>(((J3002/60)/60)/24)+DATE(1970,1,1)</f>
        <v>42752.827199074076</v>
      </c>
      <c r="T3002" s="14">
        <f t="shared" si="93"/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8">
        <f t="shared" si="92"/>
        <v>3.1869988910451896</v>
      </c>
      <c r="P3003" s="10">
        <f>ROUND(E3003/L3003,2)</f>
        <v>131.38</v>
      </c>
      <c r="Q3003" t="s">
        <v>8320</v>
      </c>
      <c r="R3003" t="s">
        <v>8357</v>
      </c>
      <c r="S3003" s="14">
        <f>(((J3003/60)/60)/24)+DATE(1970,1,1)</f>
        <v>42534.895625000005</v>
      </c>
      <c r="T3003" s="14">
        <f t="shared" si="93"/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8">
        <f t="shared" si="92"/>
        <v>1.0850614285714286</v>
      </c>
      <c r="P3004" s="10">
        <f>ROUND(E3004/L3004,2)</f>
        <v>73.03</v>
      </c>
      <c r="Q3004" t="s">
        <v>8320</v>
      </c>
      <c r="R3004" t="s">
        <v>8357</v>
      </c>
      <c r="S3004" s="14">
        <f>(((J3004/60)/60)/24)+DATE(1970,1,1)</f>
        <v>41239.83625</v>
      </c>
      <c r="T3004" s="14">
        <f t="shared" si="93"/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8">
        <f t="shared" si="92"/>
        <v>1.0116666666666667</v>
      </c>
      <c r="P3005" s="10">
        <f>ROUND(E3005/L3005,2)</f>
        <v>178.53</v>
      </c>
      <c r="Q3005" t="s">
        <v>8320</v>
      </c>
      <c r="R3005" t="s">
        <v>8357</v>
      </c>
      <c r="S3005" s="14">
        <f>(((J3005/60)/60)/24)+DATE(1970,1,1)</f>
        <v>42398.849259259259</v>
      </c>
      <c r="T3005" s="14">
        <f t="shared" si="93"/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8">
        <f t="shared" si="92"/>
        <v>1.12815</v>
      </c>
      <c r="P3006" s="10">
        <f>ROUND(E3006/L3006,2)</f>
        <v>162.91</v>
      </c>
      <c r="Q3006" t="s">
        <v>8320</v>
      </c>
      <c r="R3006" t="s">
        <v>8357</v>
      </c>
      <c r="S3006" s="14">
        <f>(((J3006/60)/60)/24)+DATE(1970,1,1)</f>
        <v>41928.881064814814</v>
      </c>
      <c r="T3006" s="14">
        <f t="shared" si="93"/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8">
        <f t="shared" si="92"/>
        <v>1.2049622641509434</v>
      </c>
      <c r="P3007" s="10">
        <f>ROUND(E3007/L3007,2)</f>
        <v>108.24</v>
      </c>
      <c r="Q3007" t="s">
        <v>8320</v>
      </c>
      <c r="R3007" t="s">
        <v>8357</v>
      </c>
      <c r="S3007" s="14">
        <f>(((J3007/60)/60)/24)+DATE(1970,1,1)</f>
        <v>41888.674826388888</v>
      </c>
      <c r="T3007" s="14">
        <f t="shared" si="93"/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8">
        <f t="shared" si="92"/>
        <v>1.0774999999999999</v>
      </c>
      <c r="P3008" s="10">
        <f>ROUND(E3008/L3008,2)</f>
        <v>88.87</v>
      </c>
      <c r="Q3008" t="s">
        <v>8320</v>
      </c>
      <c r="R3008" t="s">
        <v>8357</v>
      </c>
      <c r="S3008" s="14">
        <f>(((J3008/60)/60)/24)+DATE(1970,1,1)</f>
        <v>41957.756840277783</v>
      </c>
      <c r="T3008" s="14">
        <f t="shared" si="93"/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8">
        <f t="shared" si="92"/>
        <v>1.8</v>
      </c>
      <c r="P3009" s="10">
        <f>ROUND(E3009/L3009,2)</f>
        <v>54</v>
      </c>
      <c r="Q3009" t="s">
        <v>8320</v>
      </c>
      <c r="R3009" t="s">
        <v>8357</v>
      </c>
      <c r="S3009" s="14">
        <f>(((J3009/60)/60)/24)+DATE(1970,1,1)</f>
        <v>42098.216238425928</v>
      </c>
      <c r="T3009" s="14">
        <f t="shared" si="93"/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8">
        <f t="shared" si="92"/>
        <v>1.0116666666666667</v>
      </c>
      <c r="P3010" s="10">
        <f>ROUND(E3010/L3010,2)</f>
        <v>116.73</v>
      </c>
      <c r="Q3010" t="s">
        <v>8320</v>
      </c>
      <c r="R3010" t="s">
        <v>8357</v>
      </c>
      <c r="S3010" s="14">
        <f>(((J3010/60)/60)/24)+DATE(1970,1,1)</f>
        <v>42360.212025462963</v>
      </c>
      <c r="T3010" s="14">
        <f t="shared" si="93"/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8">
        <f t="shared" ref="O3011:O3074" si="94">E3011/D3011</f>
        <v>1.19756</v>
      </c>
      <c r="P3011" s="10">
        <f>ROUND(E3011/L3011,2)</f>
        <v>233.9</v>
      </c>
      <c r="Q3011" t="s">
        <v>8320</v>
      </c>
      <c r="R3011" t="s">
        <v>8357</v>
      </c>
      <c r="S3011" s="14">
        <f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8">
        <f t="shared" si="94"/>
        <v>1.58</v>
      </c>
      <c r="P3012" s="10">
        <f>ROUND(E3012/L3012,2)</f>
        <v>158</v>
      </c>
      <c r="Q3012" t="s">
        <v>8320</v>
      </c>
      <c r="R3012" t="s">
        <v>8357</v>
      </c>
      <c r="S3012" s="14">
        <f>(((J3012/60)/60)/24)+DATE(1970,1,1)</f>
        <v>41996.832395833335</v>
      </c>
      <c r="T3012" s="14">
        <f t="shared" si="95"/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8">
        <f t="shared" si="94"/>
        <v>1.2366666666666666</v>
      </c>
      <c r="P3013" s="10">
        <f>ROUND(E3013/L3013,2)</f>
        <v>14.84</v>
      </c>
      <c r="Q3013" t="s">
        <v>8320</v>
      </c>
      <c r="R3013" t="s">
        <v>8357</v>
      </c>
      <c r="S3013" s="14">
        <f>(((J3013/60)/60)/24)+DATE(1970,1,1)</f>
        <v>42334.468935185185</v>
      </c>
      <c r="T3013" s="14">
        <f t="shared" si="95"/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8">
        <f t="shared" si="94"/>
        <v>1.1712499999999999</v>
      </c>
      <c r="P3014" s="10">
        <f>ROUND(E3014/L3014,2)</f>
        <v>85.18</v>
      </c>
      <c r="Q3014" t="s">
        <v>8320</v>
      </c>
      <c r="R3014" t="s">
        <v>8357</v>
      </c>
      <c r="S3014" s="14">
        <f>(((J3014/60)/60)/24)+DATE(1970,1,1)</f>
        <v>42024.702893518523</v>
      </c>
      <c r="T3014" s="14">
        <f t="shared" si="95"/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8">
        <f t="shared" si="94"/>
        <v>1.5696000000000001</v>
      </c>
      <c r="P3015" s="10">
        <f>ROUND(E3015/L3015,2)</f>
        <v>146.69</v>
      </c>
      <c r="Q3015" t="s">
        <v>8320</v>
      </c>
      <c r="R3015" t="s">
        <v>8357</v>
      </c>
      <c r="S3015" s="14">
        <f>(((J3015/60)/60)/24)+DATE(1970,1,1)</f>
        <v>42146.836215277777</v>
      </c>
      <c r="T3015" s="14">
        <f t="shared" si="95"/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8">
        <f t="shared" si="94"/>
        <v>1.13104</v>
      </c>
      <c r="P3016" s="10">
        <f>ROUND(E3016/L3016,2)</f>
        <v>50.76</v>
      </c>
      <c r="Q3016" t="s">
        <v>8320</v>
      </c>
      <c r="R3016" t="s">
        <v>8357</v>
      </c>
      <c r="S3016" s="14">
        <f>(((J3016/60)/60)/24)+DATE(1970,1,1)</f>
        <v>41920.123611111114</v>
      </c>
      <c r="T3016" s="14">
        <f t="shared" si="95"/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8">
        <f t="shared" si="94"/>
        <v>1.0317647058823529</v>
      </c>
      <c r="P3017" s="10">
        <f>ROUND(E3017/L3017,2)</f>
        <v>87.7</v>
      </c>
      <c r="Q3017" t="s">
        <v>8320</v>
      </c>
      <c r="R3017" t="s">
        <v>8357</v>
      </c>
      <c r="S3017" s="14">
        <f>(((J3017/60)/60)/24)+DATE(1970,1,1)</f>
        <v>41785.72729166667</v>
      </c>
      <c r="T3017" s="14">
        <f t="shared" si="95"/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8">
        <f t="shared" si="94"/>
        <v>1.0261176470588236</v>
      </c>
      <c r="P3018" s="10">
        <f>ROUND(E3018/L3018,2)</f>
        <v>242.28</v>
      </c>
      <c r="Q3018" t="s">
        <v>8320</v>
      </c>
      <c r="R3018" t="s">
        <v>8357</v>
      </c>
      <c r="S3018" s="14">
        <f>(((J3018/60)/60)/24)+DATE(1970,1,1)</f>
        <v>41778.548055555555</v>
      </c>
      <c r="T3018" s="14">
        <f t="shared" si="95"/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8">
        <f t="shared" si="94"/>
        <v>1.0584090909090909</v>
      </c>
      <c r="P3019" s="10">
        <f>ROUND(E3019/L3019,2)</f>
        <v>146.44999999999999</v>
      </c>
      <c r="Q3019" t="s">
        <v>8320</v>
      </c>
      <c r="R3019" t="s">
        <v>8357</v>
      </c>
      <c r="S3019" s="14">
        <f>(((J3019/60)/60)/24)+DATE(1970,1,1)</f>
        <v>41841.850034722222</v>
      </c>
      <c r="T3019" s="14">
        <f t="shared" si="95"/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8">
        <f t="shared" si="94"/>
        <v>1.0071428571428571</v>
      </c>
      <c r="P3020" s="10">
        <f>ROUND(E3020/L3020,2)</f>
        <v>103.17</v>
      </c>
      <c r="Q3020" t="s">
        <v>8320</v>
      </c>
      <c r="R3020" t="s">
        <v>8357</v>
      </c>
      <c r="S3020" s="14">
        <f>(((J3020/60)/60)/24)+DATE(1970,1,1)</f>
        <v>42163.29833333334</v>
      </c>
      <c r="T3020" s="14">
        <f t="shared" si="95"/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8">
        <f t="shared" si="94"/>
        <v>1.2123333333333333</v>
      </c>
      <c r="P3021" s="10">
        <f>ROUND(E3021/L3021,2)</f>
        <v>80.459999999999994</v>
      </c>
      <c r="Q3021" t="s">
        <v>8320</v>
      </c>
      <c r="R3021" t="s">
        <v>8357</v>
      </c>
      <c r="S3021" s="14">
        <f>(((J3021/60)/60)/24)+DATE(1970,1,1)</f>
        <v>41758.833564814813</v>
      </c>
      <c r="T3021" s="14">
        <f t="shared" si="95"/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8">
        <f t="shared" si="94"/>
        <v>1.0057142857142858</v>
      </c>
      <c r="P3022" s="10">
        <f>ROUND(E3022/L3022,2)</f>
        <v>234.67</v>
      </c>
      <c r="Q3022" t="s">
        <v>8320</v>
      </c>
      <c r="R3022" t="s">
        <v>8357</v>
      </c>
      <c r="S3022" s="14">
        <f>(((J3022/60)/60)/24)+DATE(1970,1,1)</f>
        <v>42170.846446759257</v>
      </c>
      <c r="T3022" s="14">
        <f t="shared" si="95"/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8">
        <f t="shared" si="94"/>
        <v>1.1602222222222223</v>
      </c>
      <c r="P3023" s="10">
        <f>ROUND(E3023/L3023,2)</f>
        <v>50.69</v>
      </c>
      <c r="Q3023" t="s">
        <v>8320</v>
      </c>
      <c r="R3023" t="s">
        <v>8357</v>
      </c>
      <c r="S3023" s="14">
        <f>(((J3023/60)/60)/24)+DATE(1970,1,1)</f>
        <v>42660.618854166663</v>
      </c>
      <c r="T3023" s="14">
        <f t="shared" si="95"/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8">
        <f t="shared" si="94"/>
        <v>1.0087999999999999</v>
      </c>
      <c r="P3024" s="10">
        <f>ROUND(E3024/L3024,2)</f>
        <v>162.71</v>
      </c>
      <c r="Q3024" t="s">
        <v>8320</v>
      </c>
      <c r="R3024" t="s">
        <v>8357</v>
      </c>
      <c r="S3024" s="14">
        <f>(((J3024/60)/60)/24)+DATE(1970,1,1)</f>
        <v>42564.95380787037</v>
      </c>
      <c r="T3024" s="14">
        <f t="shared" si="95"/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8">
        <f t="shared" si="94"/>
        <v>1.03</v>
      </c>
      <c r="P3025" s="10">
        <f>ROUND(E3025/L3025,2)</f>
        <v>120.17</v>
      </c>
      <c r="Q3025" t="s">
        <v>8320</v>
      </c>
      <c r="R3025" t="s">
        <v>8357</v>
      </c>
      <c r="S3025" s="14">
        <f>(((J3025/60)/60)/24)+DATE(1970,1,1)</f>
        <v>42121.675763888896</v>
      </c>
      <c r="T3025" s="14">
        <f t="shared" si="95"/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8">
        <f t="shared" si="94"/>
        <v>2.4641999999999999</v>
      </c>
      <c r="P3026" s="10">
        <f>ROUND(E3026/L3026,2)</f>
        <v>67.7</v>
      </c>
      <c r="Q3026" t="s">
        <v>8320</v>
      </c>
      <c r="R3026" t="s">
        <v>8357</v>
      </c>
      <c r="S3026" s="14">
        <f>(((J3026/60)/60)/24)+DATE(1970,1,1)</f>
        <v>41158.993923611109</v>
      </c>
      <c r="T3026" s="14">
        <f t="shared" si="95"/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8">
        <f t="shared" si="94"/>
        <v>3.0219999999999998</v>
      </c>
      <c r="P3027" s="10">
        <f>ROUND(E3027/L3027,2)</f>
        <v>52.1</v>
      </c>
      <c r="Q3027" t="s">
        <v>8320</v>
      </c>
      <c r="R3027" t="s">
        <v>8357</v>
      </c>
      <c r="S3027" s="14">
        <f>(((J3027/60)/60)/24)+DATE(1970,1,1)</f>
        <v>41761.509409722225</v>
      </c>
      <c r="T3027" s="14">
        <f t="shared" si="95"/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8">
        <f t="shared" si="94"/>
        <v>1.4333333333333333</v>
      </c>
      <c r="P3028" s="10">
        <f>ROUND(E3028/L3028,2)</f>
        <v>51.6</v>
      </c>
      <c r="Q3028" t="s">
        <v>8320</v>
      </c>
      <c r="R3028" t="s">
        <v>8357</v>
      </c>
      <c r="S3028" s="14">
        <f>(((J3028/60)/60)/24)+DATE(1970,1,1)</f>
        <v>42783.459398148145</v>
      </c>
      <c r="T3028" s="14">
        <f t="shared" si="95"/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8">
        <f t="shared" si="94"/>
        <v>1.3144</v>
      </c>
      <c r="P3029" s="10">
        <f>ROUND(E3029/L3029,2)</f>
        <v>164.3</v>
      </c>
      <c r="Q3029" t="s">
        <v>8320</v>
      </c>
      <c r="R3029" t="s">
        <v>8357</v>
      </c>
      <c r="S3029" s="14">
        <f>(((J3029/60)/60)/24)+DATE(1970,1,1)</f>
        <v>42053.704293981486</v>
      </c>
      <c r="T3029" s="14">
        <f t="shared" si="95"/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8">
        <f t="shared" si="94"/>
        <v>1.6801999999999999</v>
      </c>
      <c r="P3030" s="10">
        <f>ROUND(E3030/L3030,2)</f>
        <v>84.86</v>
      </c>
      <c r="Q3030" t="s">
        <v>8320</v>
      </c>
      <c r="R3030" t="s">
        <v>8357</v>
      </c>
      <c r="S3030" s="14">
        <f>(((J3030/60)/60)/24)+DATE(1970,1,1)</f>
        <v>42567.264178240745</v>
      </c>
      <c r="T3030" s="14">
        <f t="shared" si="95"/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8">
        <f t="shared" si="94"/>
        <v>1.0967666666666667</v>
      </c>
      <c r="P3031" s="10">
        <f>ROUND(E3031/L3031,2)</f>
        <v>94.55</v>
      </c>
      <c r="Q3031" t="s">
        <v>8320</v>
      </c>
      <c r="R3031" t="s">
        <v>8357</v>
      </c>
      <c r="S3031" s="14">
        <f>(((J3031/60)/60)/24)+DATE(1970,1,1)</f>
        <v>41932.708877314813</v>
      </c>
      <c r="T3031" s="14">
        <f t="shared" si="95"/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8">
        <f t="shared" si="94"/>
        <v>1.0668571428571429</v>
      </c>
      <c r="P3032" s="10">
        <f>ROUND(E3032/L3032,2)</f>
        <v>45.54</v>
      </c>
      <c r="Q3032" t="s">
        <v>8320</v>
      </c>
      <c r="R3032" t="s">
        <v>8357</v>
      </c>
      <c r="S3032" s="14">
        <f>(((J3032/60)/60)/24)+DATE(1970,1,1)</f>
        <v>42233.747349537036</v>
      </c>
      <c r="T3032" s="14">
        <f t="shared" si="95"/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8">
        <f t="shared" si="94"/>
        <v>1</v>
      </c>
      <c r="P3033" s="10">
        <f>ROUND(E3033/L3033,2)</f>
        <v>51.72</v>
      </c>
      <c r="Q3033" t="s">
        <v>8320</v>
      </c>
      <c r="R3033" t="s">
        <v>8357</v>
      </c>
      <c r="S3033" s="14">
        <f>(((J3033/60)/60)/24)+DATE(1970,1,1)</f>
        <v>42597.882488425923</v>
      </c>
      <c r="T3033" s="14">
        <f t="shared" si="95"/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8">
        <f t="shared" si="94"/>
        <v>1.272</v>
      </c>
      <c r="P3034" s="10">
        <f>ROUND(E3034/L3034,2)</f>
        <v>50.88</v>
      </c>
      <c r="Q3034" t="s">
        <v>8320</v>
      </c>
      <c r="R3034" t="s">
        <v>8357</v>
      </c>
      <c r="S3034" s="14">
        <f>(((J3034/60)/60)/24)+DATE(1970,1,1)</f>
        <v>42228.044664351852</v>
      </c>
      <c r="T3034" s="14">
        <f t="shared" si="95"/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8">
        <f t="shared" si="94"/>
        <v>1.4653333333333334</v>
      </c>
      <c r="P3035" s="10">
        <f>ROUND(E3035/L3035,2)</f>
        <v>191.13</v>
      </c>
      <c r="Q3035" t="s">
        <v>8320</v>
      </c>
      <c r="R3035" t="s">
        <v>8357</v>
      </c>
      <c r="S3035" s="14">
        <f>(((J3035/60)/60)/24)+DATE(1970,1,1)</f>
        <v>42570.110243055555</v>
      </c>
      <c r="T3035" s="14">
        <f t="shared" si="95"/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8">
        <f t="shared" si="94"/>
        <v>1.1253599999999999</v>
      </c>
      <c r="P3036" s="10">
        <f>ROUND(E3036/L3036,2)</f>
        <v>89.31</v>
      </c>
      <c r="Q3036" t="s">
        <v>8320</v>
      </c>
      <c r="R3036" t="s">
        <v>8357</v>
      </c>
      <c r="S3036" s="14">
        <f>(((J3036/60)/60)/24)+DATE(1970,1,1)</f>
        <v>42644.535358796296</v>
      </c>
      <c r="T3036" s="14">
        <f t="shared" si="95"/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8">
        <f t="shared" si="94"/>
        <v>1.0878684000000001</v>
      </c>
      <c r="P3037" s="10">
        <f>ROUND(E3037/L3037,2)</f>
        <v>88.59</v>
      </c>
      <c r="Q3037" t="s">
        <v>8320</v>
      </c>
      <c r="R3037" t="s">
        <v>8357</v>
      </c>
      <c r="S3037" s="14">
        <f>(((J3037/60)/60)/24)+DATE(1970,1,1)</f>
        <v>41368.560289351852</v>
      </c>
      <c r="T3037" s="14">
        <f t="shared" si="95"/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8">
        <f t="shared" si="94"/>
        <v>1.26732</v>
      </c>
      <c r="P3038" s="10">
        <f>ROUND(E3038/L3038,2)</f>
        <v>96.3</v>
      </c>
      <c r="Q3038" t="s">
        <v>8320</v>
      </c>
      <c r="R3038" t="s">
        <v>8357</v>
      </c>
      <c r="S3038" s="14">
        <f>(((J3038/60)/60)/24)+DATE(1970,1,1)</f>
        <v>41466.785231481481</v>
      </c>
      <c r="T3038" s="14">
        <f t="shared" si="95"/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8">
        <f t="shared" si="94"/>
        <v>2.1320000000000001</v>
      </c>
      <c r="P3039" s="10">
        <f>ROUND(E3039/L3039,2)</f>
        <v>33.31</v>
      </c>
      <c r="Q3039" t="s">
        <v>8320</v>
      </c>
      <c r="R3039" t="s">
        <v>8357</v>
      </c>
      <c r="S3039" s="14">
        <f>(((J3039/60)/60)/24)+DATE(1970,1,1)</f>
        <v>40378.893206018518</v>
      </c>
      <c r="T3039" s="14">
        <f t="shared" si="95"/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8">
        <f t="shared" si="94"/>
        <v>1.0049999999999999</v>
      </c>
      <c r="P3040" s="10">
        <f>ROUND(E3040/L3040,2)</f>
        <v>37.22</v>
      </c>
      <c r="Q3040" t="s">
        <v>8320</v>
      </c>
      <c r="R3040" t="s">
        <v>8357</v>
      </c>
      <c r="S3040" s="14">
        <f>(((J3040/60)/60)/24)+DATE(1970,1,1)</f>
        <v>42373.252280092594</v>
      </c>
      <c r="T3040" s="14">
        <f t="shared" si="95"/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8">
        <f t="shared" si="94"/>
        <v>1.0871389999999999</v>
      </c>
      <c r="P3041" s="10">
        <f>ROUND(E3041/L3041,2)</f>
        <v>92.13</v>
      </c>
      <c r="Q3041" t="s">
        <v>8320</v>
      </c>
      <c r="R3041" t="s">
        <v>8357</v>
      </c>
      <c r="S3041" s="14">
        <f>(((J3041/60)/60)/24)+DATE(1970,1,1)</f>
        <v>41610.794421296298</v>
      </c>
      <c r="T3041" s="14">
        <f t="shared" si="95"/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8">
        <f t="shared" si="94"/>
        <v>1.075</v>
      </c>
      <c r="P3042" s="10">
        <f>ROUND(E3042/L3042,2)</f>
        <v>76.790000000000006</v>
      </c>
      <c r="Q3042" t="s">
        <v>8320</v>
      </c>
      <c r="R3042" t="s">
        <v>8357</v>
      </c>
      <c r="S3042" s="14">
        <f>(((J3042/60)/60)/24)+DATE(1970,1,1)</f>
        <v>42177.791909722218</v>
      </c>
      <c r="T3042" s="14">
        <f t="shared" si="95"/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8">
        <f t="shared" si="94"/>
        <v>1.1048192771084338</v>
      </c>
      <c r="P3043" s="10">
        <f>ROUND(E3043/L3043,2)</f>
        <v>96.53</v>
      </c>
      <c r="Q3043" t="s">
        <v>8320</v>
      </c>
      <c r="R3043" t="s">
        <v>8357</v>
      </c>
      <c r="S3043" s="14">
        <f>(((J3043/60)/60)/24)+DATE(1970,1,1)</f>
        <v>42359.868611111116</v>
      </c>
      <c r="T3043" s="14">
        <f t="shared" si="95"/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8">
        <f t="shared" si="94"/>
        <v>1.28</v>
      </c>
      <c r="P3044" s="10">
        <f>ROUND(E3044/L3044,2)</f>
        <v>51.89</v>
      </c>
      <c r="Q3044" t="s">
        <v>8320</v>
      </c>
      <c r="R3044" t="s">
        <v>8357</v>
      </c>
      <c r="S3044" s="14">
        <f>(((J3044/60)/60)/24)+DATE(1970,1,1)</f>
        <v>42253.688043981485</v>
      </c>
      <c r="T3044" s="14">
        <f t="shared" si="95"/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8">
        <f t="shared" si="94"/>
        <v>1.1000666666666667</v>
      </c>
      <c r="P3045" s="10">
        <f>ROUND(E3045/L3045,2)</f>
        <v>128.91</v>
      </c>
      <c r="Q3045" t="s">
        <v>8320</v>
      </c>
      <c r="R3045" t="s">
        <v>8357</v>
      </c>
      <c r="S3045" s="14">
        <f>(((J3045/60)/60)/24)+DATE(1970,1,1)</f>
        <v>42083.070590277777</v>
      </c>
      <c r="T3045" s="14">
        <f t="shared" si="95"/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8">
        <f t="shared" si="94"/>
        <v>1.0934166666666667</v>
      </c>
      <c r="P3046" s="10">
        <f>ROUND(E3046/L3046,2)</f>
        <v>84.11</v>
      </c>
      <c r="Q3046" t="s">
        <v>8320</v>
      </c>
      <c r="R3046" t="s">
        <v>8357</v>
      </c>
      <c r="S3046" s="14">
        <f>(((J3046/60)/60)/24)+DATE(1970,1,1)</f>
        <v>42387.7268287037</v>
      </c>
      <c r="T3046" s="14">
        <f t="shared" si="95"/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8">
        <f t="shared" si="94"/>
        <v>1.3270650000000002</v>
      </c>
      <c r="P3047" s="10">
        <f>ROUND(E3047/L3047,2)</f>
        <v>82.94</v>
      </c>
      <c r="Q3047" t="s">
        <v>8320</v>
      </c>
      <c r="R3047" t="s">
        <v>8357</v>
      </c>
      <c r="S3047" s="14">
        <f>(((J3047/60)/60)/24)+DATE(1970,1,1)</f>
        <v>41843.155729166669</v>
      </c>
      <c r="T3047" s="14">
        <f t="shared" si="95"/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8">
        <f t="shared" si="94"/>
        <v>1.9084810126582279</v>
      </c>
      <c r="P3048" s="10">
        <f>ROUND(E3048/L3048,2)</f>
        <v>259.95</v>
      </c>
      <c r="Q3048" t="s">
        <v>8320</v>
      </c>
      <c r="R3048" t="s">
        <v>8357</v>
      </c>
      <c r="S3048" s="14">
        <f>(((J3048/60)/60)/24)+DATE(1970,1,1)</f>
        <v>41862.803078703706</v>
      </c>
      <c r="T3048" s="14">
        <f t="shared" si="95"/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8">
        <f t="shared" si="94"/>
        <v>1.49</v>
      </c>
      <c r="P3049" s="10">
        <f>ROUND(E3049/L3049,2)</f>
        <v>37.25</v>
      </c>
      <c r="Q3049" t="s">
        <v>8320</v>
      </c>
      <c r="R3049" t="s">
        <v>8357</v>
      </c>
      <c r="S3049" s="14">
        <f>(((J3049/60)/60)/24)+DATE(1970,1,1)</f>
        <v>42443.989050925928</v>
      </c>
      <c r="T3049" s="14">
        <f t="shared" si="95"/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8">
        <f t="shared" si="94"/>
        <v>1.6639999999999999</v>
      </c>
      <c r="P3050" s="10">
        <f>ROUND(E3050/L3050,2)</f>
        <v>177.02</v>
      </c>
      <c r="Q3050" t="s">
        <v>8320</v>
      </c>
      <c r="R3050" t="s">
        <v>8357</v>
      </c>
      <c r="S3050" s="14">
        <f>(((J3050/60)/60)/24)+DATE(1970,1,1)</f>
        <v>41975.901180555549</v>
      </c>
      <c r="T3050" s="14">
        <f t="shared" si="95"/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8">
        <f t="shared" si="94"/>
        <v>1.0666666666666667</v>
      </c>
      <c r="P3051" s="10">
        <f>ROUND(E3051/L3051,2)</f>
        <v>74.069999999999993</v>
      </c>
      <c r="Q3051" t="s">
        <v>8320</v>
      </c>
      <c r="R3051" t="s">
        <v>8357</v>
      </c>
      <c r="S3051" s="14">
        <f>(((J3051/60)/60)/24)+DATE(1970,1,1)</f>
        <v>42139.014525462961</v>
      </c>
      <c r="T3051" s="14">
        <f t="shared" si="95"/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8">
        <f t="shared" si="94"/>
        <v>1.06</v>
      </c>
      <c r="P3052" s="10">
        <f>ROUND(E3052/L3052,2)</f>
        <v>70.67</v>
      </c>
      <c r="Q3052" t="s">
        <v>8320</v>
      </c>
      <c r="R3052" t="s">
        <v>8357</v>
      </c>
      <c r="S3052" s="14">
        <f>(((J3052/60)/60)/24)+DATE(1970,1,1)</f>
        <v>42465.16851851852</v>
      </c>
      <c r="T3052" s="14">
        <f t="shared" si="95"/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8">
        <f t="shared" si="94"/>
        <v>0.23628571428571429</v>
      </c>
      <c r="P3053" s="10">
        <f>ROUND(E3053/L3053,2)</f>
        <v>23.63</v>
      </c>
      <c r="Q3053" t="s">
        <v>8320</v>
      </c>
      <c r="R3053" t="s">
        <v>8357</v>
      </c>
      <c r="S3053" s="14">
        <f>(((J3053/60)/60)/24)+DATE(1970,1,1)</f>
        <v>42744.416030092587</v>
      </c>
      <c r="T3053" s="14">
        <f t="shared" si="95"/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8">
        <f t="shared" si="94"/>
        <v>1.5E-3</v>
      </c>
      <c r="P3054" s="10">
        <f>ROUND(E3054/L3054,2)</f>
        <v>37.5</v>
      </c>
      <c r="Q3054" t="s">
        <v>8320</v>
      </c>
      <c r="R3054" t="s">
        <v>8357</v>
      </c>
      <c r="S3054" s="14">
        <f>(((J3054/60)/60)/24)+DATE(1970,1,1)</f>
        <v>42122.670069444444</v>
      </c>
      <c r="T3054" s="14">
        <f t="shared" si="95"/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8">
        <f t="shared" si="94"/>
        <v>4.0000000000000001E-3</v>
      </c>
      <c r="P3055" s="10">
        <f>ROUND(E3055/L3055,2)</f>
        <v>13.33</v>
      </c>
      <c r="Q3055" t="s">
        <v>8320</v>
      </c>
      <c r="R3055" t="s">
        <v>8357</v>
      </c>
      <c r="S3055" s="14">
        <f>(((J3055/60)/60)/24)+DATE(1970,1,1)</f>
        <v>41862.761724537035</v>
      </c>
      <c r="T3055" s="14">
        <f t="shared" si="95"/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8">
        <f t="shared" si="94"/>
        <v>0</v>
      </c>
      <c r="P3056" s="10" t="e">
        <f>ROUND(E3056/L3056,2)</f>
        <v>#DIV/0!</v>
      </c>
      <c r="Q3056" t="s">
        <v>8320</v>
      </c>
      <c r="R3056" t="s">
        <v>8357</v>
      </c>
      <c r="S3056" s="14">
        <f>(((J3056/60)/60)/24)+DATE(1970,1,1)</f>
        <v>42027.832800925928</v>
      </c>
      <c r="T3056" s="14">
        <f t="shared" si="95"/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8">
        <f t="shared" si="94"/>
        <v>5.0000000000000002E-5</v>
      </c>
      <c r="P3057" s="10">
        <f>ROUND(E3057/L3057,2)</f>
        <v>1</v>
      </c>
      <c r="Q3057" t="s">
        <v>8320</v>
      </c>
      <c r="R3057" t="s">
        <v>8357</v>
      </c>
      <c r="S3057" s="14">
        <f>(((J3057/60)/60)/24)+DATE(1970,1,1)</f>
        <v>41953.95821759259</v>
      </c>
      <c r="T3057" s="14">
        <f t="shared" si="95"/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8">
        <f t="shared" si="94"/>
        <v>0</v>
      </c>
      <c r="P3058" s="10" t="e">
        <f>ROUND(E3058/L3058,2)</f>
        <v>#DIV/0!</v>
      </c>
      <c r="Q3058" t="s">
        <v>8320</v>
      </c>
      <c r="R3058" t="s">
        <v>8357</v>
      </c>
      <c r="S3058" s="14">
        <f>(((J3058/60)/60)/24)+DATE(1970,1,1)</f>
        <v>41851.636388888888</v>
      </c>
      <c r="T3058" s="14">
        <f t="shared" si="95"/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8">
        <f t="shared" si="94"/>
        <v>0</v>
      </c>
      <c r="P3059" s="10" t="e">
        <f>ROUND(E3059/L3059,2)</f>
        <v>#DIV/0!</v>
      </c>
      <c r="Q3059" t="s">
        <v>8320</v>
      </c>
      <c r="R3059" t="s">
        <v>8357</v>
      </c>
      <c r="S3059" s="14">
        <f>(((J3059/60)/60)/24)+DATE(1970,1,1)</f>
        <v>42433.650590277779</v>
      </c>
      <c r="T3059" s="14">
        <f t="shared" si="95"/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8">
        <f t="shared" si="94"/>
        <v>1.6666666666666666E-4</v>
      </c>
      <c r="P3060" s="10">
        <f>ROUND(E3060/L3060,2)</f>
        <v>1</v>
      </c>
      <c r="Q3060" t="s">
        <v>8320</v>
      </c>
      <c r="R3060" t="s">
        <v>8357</v>
      </c>
      <c r="S3060" s="14">
        <f>(((J3060/60)/60)/24)+DATE(1970,1,1)</f>
        <v>42460.374305555553</v>
      </c>
      <c r="T3060" s="14">
        <f t="shared" si="95"/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8">
        <f t="shared" si="94"/>
        <v>3.0066666666666665E-2</v>
      </c>
      <c r="P3061" s="10">
        <f>ROUND(E3061/L3061,2)</f>
        <v>41</v>
      </c>
      <c r="Q3061" t="s">
        <v>8320</v>
      </c>
      <c r="R3061" t="s">
        <v>8357</v>
      </c>
      <c r="S3061" s="14">
        <f>(((J3061/60)/60)/24)+DATE(1970,1,1)</f>
        <v>41829.935717592591</v>
      </c>
      <c r="T3061" s="14">
        <f t="shared" si="95"/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8">
        <f t="shared" si="94"/>
        <v>1.5227272727272728E-3</v>
      </c>
      <c r="P3062" s="10">
        <f>ROUND(E3062/L3062,2)</f>
        <v>55.83</v>
      </c>
      <c r="Q3062" t="s">
        <v>8320</v>
      </c>
      <c r="R3062" t="s">
        <v>8357</v>
      </c>
      <c r="S3062" s="14">
        <f>(((J3062/60)/60)/24)+DATE(1970,1,1)</f>
        <v>42245.274699074071</v>
      </c>
      <c r="T3062" s="14">
        <f t="shared" si="95"/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8">
        <f t="shared" si="94"/>
        <v>0</v>
      </c>
      <c r="P3063" s="10" t="e">
        <f>ROUND(E3063/L3063,2)</f>
        <v>#DIV/0!</v>
      </c>
      <c r="Q3063" t="s">
        <v>8320</v>
      </c>
      <c r="R3063" t="s">
        <v>8357</v>
      </c>
      <c r="S3063" s="14">
        <f>(((J3063/60)/60)/24)+DATE(1970,1,1)</f>
        <v>41834.784120370372</v>
      </c>
      <c r="T3063" s="14">
        <f t="shared" si="95"/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8">
        <f t="shared" si="94"/>
        <v>0.66839999999999999</v>
      </c>
      <c r="P3064" s="10">
        <f>ROUND(E3064/L3064,2)</f>
        <v>99.76</v>
      </c>
      <c r="Q3064" t="s">
        <v>8320</v>
      </c>
      <c r="R3064" t="s">
        <v>8357</v>
      </c>
      <c r="S3064" s="14">
        <f>(((J3064/60)/60)/24)+DATE(1970,1,1)</f>
        <v>42248.535787037035</v>
      </c>
      <c r="T3064" s="14">
        <f t="shared" si="95"/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8">
        <f t="shared" si="94"/>
        <v>0.19566666666666666</v>
      </c>
      <c r="P3065" s="10">
        <f>ROUND(E3065/L3065,2)</f>
        <v>25.52</v>
      </c>
      <c r="Q3065" t="s">
        <v>8320</v>
      </c>
      <c r="R3065" t="s">
        <v>8357</v>
      </c>
      <c r="S3065" s="14">
        <f>(((J3065/60)/60)/24)+DATE(1970,1,1)</f>
        <v>42630.922893518517</v>
      </c>
      <c r="T3065" s="14">
        <f t="shared" si="95"/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8">
        <f t="shared" si="94"/>
        <v>0.11294666666666667</v>
      </c>
      <c r="P3066" s="10">
        <f>ROUND(E3066/L3066,2)</f>
        <v>117.65</v>
      </c>
      <c r="Q3066" t="s">
        <v>8320</v>
      </c>
      <c r="R3066" t="s">
        <v>8357</v>
      </c>
      <c r="S3066" s="14">
        <f>(((J3066/60)/60)/24)+DATE(1970,1,1)</f>
        <v>42299.130162037036</v>
      </c>
      <c r="T3066" s="14">
        <f t="shared" si="95"/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8">
        <f t="shared" si="94"/>
        <v>4.0000000000000002E-4</v>
      </c>
      <c r="P3067" s="10">
        <f>ROUND(E3067/L3067,2)</f>
        <v>5</v>
      </c>
      <c r="Q3067" t="s">
        <v>8320</v>
      </c>
      <c r="R3067" t="s">
        <v>8357</v>
      </c>
      <c r="S3067" s="14">
        <f>(((J3067/60)/60)/24)+DATE(1970,1,1)</f>
        <v>41825.055231481485</v>
      </c>
      <c r="T3067" s="14">
        <f t="shared" si="95"/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8">
        <f t="shared" si="94"/>
        <v>0.11985714285714286</v>
      </c>
      <c r="P3068" s="10">
        <f>ROUND(E3068/L3068,2)</f>
        <v>2796.67</v>
      </c>
      <c r="Q3068" t="s">
        <v>8320</v>
      </c>
      <c r="R3068" t="s">
        <v>8357</v>
      </c>
      <c r="S3068" s="14">
        <f>(((J3068/60)/60)/24)+DATE(1970,1,1)</f>
        <v>42531.228437500002</v>
      </c>
      <c r="T3068" s="14">
        <f t="shared" si="95"/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8">
        <f t="shared" si="94"/>
        <v>2.5000000000000001E-2</v>
      </c>
      <c r="P3069" s="10">
        <f>ROUND(E3069/L3069,2)</f>
        <v>200</v>
      </c>
      <c r="Q3069" t="s">
        <v>8320</v>
      </c>
      <c r="R3069" t="s">
        <v>8357</v>
      </c>
      <c r="S3069" s="14">
        <f>(((J3069/60)/60)/24)+DATE(1970,1,1)</f>
        <v>42226.938414351855</v>
      </c>
      <c r="T3069" s="14">
        <f t="shared" si="95"/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8">
        <f t="shared" si="94"/>
        <v>6.9999999999999999E-4</v>
      </c>
      <c r="P3070" s="10">
        <f>ROUND(E3070/L3070,2)</f>
        <v>87.5</v>
      </c>
      <c r="Q3070" t="s">
        <v>8320</v>
      </c>
      <c r="R3070" t="s">
        <v>8357</v>
      </c>
      <c r="S3070" s="14">
        <f>(((J3070/60)/60)/24)+DATE(1970,1,1)</f>
        <v>42263.691574074073</v>
      </c>
      <c r="T3070" s="14">
        <f t="shared" si="95"/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8">
        <f t="shared" si="94"/>
        <v>0.14099999999999999</v>
      </c>
      <c r="P3071" s="10">
        <f>ROUND(E3071/L3071,2)</f>
        <v>20.14</v>
      </c>
      <c r="Q3071" t="s">
        <v>8320</v>
      </c>
      <c r="R3071" t="s">
        <v>8357</v>
      </c>
      <c r="S3071" s="14">
        <f>(((J3071/60)/60)/24)+DATE(1970,1,1)</f>
        <v>41957.833726851852</v>
      </c>
      <c r="T3071" s="14">
        <f t="shared" si="95"/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8">
        <f t="shared" si="94"/>
        <v>3.3399999999999999E-2</v>
      </c>
      <c r="P3072" s="10">
        <f>ROUND(E3072/L3072,2)</f>
        <v>20.88</v>
      </c>
      <c r="Q3072" t="s">
        <v>8320</v>
      </c>
      <c r="R3072" t="s">
        <v>8357</v>
      </c>
      <c r="S3072" s="14">
        <f>(((J3072/60)/60)/24)+DATE(1970,1,1)</f>
        <v>42690.733437499999</v>
      </c>
      <c r="T3072" s="14">
        <f t="shared" si="95"/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8">
        <f t="shared" si="94"/>
        <v>0.59775</v>
      </c>
      <c r="P3073" s="10">
        <f>ROUND(E3073/L3073,2)</f>
        <v>61.31</v>
      </c>
      <c r="Q3073" t="s">
        <v>8320</v>
      </c>
      <c r="R3073" t="s">
        <v>8357</v>
      </c>
      <c r="S3073" s="14">
        <f>(((J3073/60)/60)/24)+DATE(1970,1,1)</f>
        <v>42097.732418981483</v>
      </c>
      <c r="T3073" s="14">
        <f t="shared" si="95"/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8">
        <f t="shared" si="94"/>
        <v>1.6666666666666666E-4</v>
      </c>
      <c r="P3074" s="10">
        <f>ROUND(E3074/L3074,2)</f>
        <v>1</v>
      </c>
      <c r="Q3074" t="s">
        <v>8320</v>
      </c>
      <c r="R3074" t="s">
        <v>8357</v>
      </c>
      <c r="S3074" s="14">
        <f>(((J3074/60)/60)/24)+DATE(1970,1,1)</f>
        <v>42658.690532407403</v>
      </c>
      <c r="T3074" s="14">
        <f t="shared" si="95"/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8">
        <f t="shared" ref="O3075:O3138" si="96">E3075/D3075</f>
        <v>2.3035714285714285E-4</v>
      </c>
      <c r="P3075" s="10">
        <f>ROUND(E3075/L3075,2)</f>
        <v>92.14</v>
      </c>
      <c r="Q3075" t="s">
        <v>8320</v>
      </c>
      <c r="R3075" t="s">
        <v>8357</v>
      </c>
      <c r="S3075" s="14">
        <f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8">
        <f t="shared" si="96"/>
        <v>8.8000000000000003E-4</v>
      </c>
      <c r="P3076" s="10">
        <f>ROUND(E3076/L3076,2)</f>
        <v>7.33</v>
      </c>
      <c r="Q3076" t="s">
        <v>8320</v>
      </c>
      <c r="R3076" t="s">
        <v>8357</v>
      </c>
      <c r="S3076" s="14">
        <f>(((J3076/60)/60)/24)+DATE(1970,1,1)</f>
        <v>42409.571284722217</v>
      </c>
      <c r="T3076" s="14">
        <f t="shared" si="97"/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8">
        <f t="shared" si="96"/>
        <v>8.6400000000000005E-2</v>
      </c>
      <c r="P3077" s="10">
        <f>ROUND(E3077/L3077,2)</f>
        <v>64.8</v>
      </c>
      <c r="Q3077" t="s">
        <v>8320</v>
      </c>
      <c r="R3077" t="s">
        <v>8357</v>
      </c>
      <c r="S3077" s="14">
        <f>(((J3077/60)/60)/24)+DATE(1970,1,1)</f>
        <v>42551.102314814809</v>
      </c>
      <c r="T3077" s="14">
        <f t="shared" si="97"/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8">
        <f t="shared" si="96"/>
        <v>0.15060000000000001</v>
      </c>
      <c r="P3078" s="10">
        <f>ROUND(E3078/L3078,2)</f>
        <v>30.12</v>
      </c>
      <c r="Q3078" t="s">
        <v>8320</v>
      </c>
      <c r="R3078" t="s">
        <v>8357</v>
      </c>
      <c r="S3078" s="14">
        <f>(((J3078/60)/60)/24)+DATE(1970,1,1)</f>
        <v>42226.651886574073</v>
      </c>
      <c r="T3078" s="14">
        <f t="shared" si="97"/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8">
        <f t="shared" si="96"/>
        <v>4.7727272727272731E-3</v>
      </c>
      <c r="P3079" s="10">
        <f>ROUND(E3079/L3079,2)</f>
        <v>52.5</v>
      </c>
      <c r="Q3079" t="s">
        <v>8320</v>
      </c>
      <c r="R3079" t="s">
        <v>8357</v>
      </c>
      <c r="S3079" s="14">
        <f>(((J3079/60)/60)/24)+DATE(1970,1,1)</f>
        <v>42766.956921296296</v>
      </c>
      <c r="T3079" s="14">
        <f t="shared" si="97"/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8">
        <f t="shared" si="96"/>
        <v>1.1833333333333333E-3</v>
      </c>
      <c r="P3080" s="10">
        <f>ROUND(E3080/L3080,2)</f>
        <v>23.67</v>
      </c>
      <c r="Q3080" t="s">
        <v>8320</v>
      </c>
      <c r="R3080" t="s">
        <v>8357</v>
      </c>
      <c r="S3080" s="14">
        <f>(((J3080/60)/60)/24)+DATE(1970,1,1)</f>
        <v>42031.138831018514</v>
      </c>
      <c r="T3080" s="14">
        <f t="shared" si="97"/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8">
        <f t="shared" si="96"/>
        <v>8.4173998587352451E-3</v>
      </c>
      <c r="P3081" s="10">
        <f>ROUND(E3081/L3081,2)</f>
        <v>415.78</v>
      </c>
      <c r="Q3081" t="s">
        <v>8320</v>
      </c>
      <c r="R3081" t="s">
        <v>8357</v>
      </c>
      <c r="S3081" s="14">
        <f>(((J3081/60)/60)/24)+DATE(1970,1,1)</f>
        <v>42055.713368055556</v>
      </c>
      <c r="T3081" s="14">
        <f t="shared" si="97"/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8">
        <f t="shared" si="96"/>
        <v>1.8799999999999999E-4</v>
      </c>
      <c r="P3082" s="10">
        <f>ROUND(E3082/L3082,2)</f>
        <v>53.71</v>
      </c>
      <c r="Q3082" t="s">
        <v>8320</v>
      </c>
      <c r="R3082" t="s">
        <v>8357</v>
      </c>
      <c r="S3082" s="14">
        <f>(((J3082/60)/60)/24)+DATE(1970,1,1)</f>
        <v>41940.028287037036</v>
      </c>
      <c r="T3082" s="14">
        <f t="shared" si="97"/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8">
        <f t="shared" si="96"/>
        <v>2.1029999999999998E-3</v>
      </c>
      <c r="P3083" s="10">
        <f>ROUND(E3083/L3083,2)</f>
        <v>420.6</v>
      </c>
      <c r="Q3083" t="s">
        <v>8320</v>
      </c>
      <c r="R3083" t="s">
        <v>8357</v>
      </c>
      <c r="S3083" s="14">
        <f>(((J3083/60)/60)/24)+DATE(1970,1,1)</f>
        <v>42237.181608796294</v>
      </c>
      <c r="T3083" s="14">
        <f t="shared" si="97"/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8">
        <f t="shared" si="96"/>
        <v>0</v>
      </c>
      <c r="P3084" s="10" t="e">
        <f>ROUND(E3084/L3084,2)</f>
        <v>#DIV/0!</v>
      </c>
      <c r="Q3084" t="s">
        <v>8320</v>
      </c>
      <c r="R3084" t="s">
        <v>8357</v>
      </c>
      <c r="S3084" s="14">
        <f>(((J3084/60)/60)/24)+DATE(1970,1,1)</f>
        <v>42293.922986111109</v>
      </c>
      <c r="T3084" s="14">
        <f t="shared" si="97"/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8">
        <f t="shared" si="96"/>
        <v>2.8E-3</v>
      </c>
      <c r="P3085" s="10">
        <f>ROUND(E3085/L3085,2)</f>
        <v>18.670000000000002</v>
      </c>
      <c r="Q3085" t="s">
        <v>8320</v>
      </c>
      <c r="R3085" t="s">
        <v>8357</v>
      </c>
      <c r="S3085" s="14">
        <f>(((J3085/60)/60)/24)+DATE(1970,1,1)</f>
        <v>41853.563402777778</v>
      </c>
      <c r="T3085" s="14">
        <f t="shared" si="97"/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8">
        <f t="shared" si="96"/>
        <v>0.11579206701157921</v>
      </c>
      <c r="P3086" s="10">
        <f>ROUND(E3086/L3086,2)</f>
        <v>78.33</v>
      </c>
      <c r="Q3086" t="s">
        <v>8320</v>
      </c>
      <c r="R3086" t="s">
        <v>8357</v>
      </c>
      <c r="S3086" s="14">
        <f>(((J3086/60)/60)/24)+DATE(1970,1,1)</f>
        <v>42100.723738425921</v>
      </c>
      <c r="T3086" s="14">
        <f t="shared" si="97"/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8">
        <f t="shared" si="96"/>
        <v>2.4400000000000002E-2</v>
      </c>
      <c r="P3087" s="10">
        <f>ROUND(E3087/L3087,2)</f>
        <v>67.78</v>
      </c>
      <c r="Q3087" t="s">
        <v>8320</v>
      </c>
      <c r="R3087" t="s">
        <v>8357</v>
      </c>
      <c r="S3087" s="14">
        <f>(((J3087/60)/60)/24)+DATE(1970,1,1)</f>
        <v>42246.883784722217</v>
      </c>
      <c r="T3087" s="14">
        <f t="shared" si="97"/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8">
        <f t="shared" si="96"/>
        <v>2.5000000000000001E-3</v>
      </c>
      <c r="P3088" s="10">
        <f>ROUND(E3088/L3088,2)</f>
        <v>16.670000000000002</v>
      </c>
      <c r="Q3088" t="s">
        <v>8320</v>
      </c>
      <c r="R3088" t="s">
        <v>8357</v>
      </c>
      <c r="S3088" s="14">
        <f>(((J3088/60)/60)/24)+DATE(1970,1,1)</f>
        <v>42173.67082175926</v>
      </c>
      <c r="T3088" s="14">
        <f t="shared" si="97"/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8">
        <f t="shared" si="96"/>
        <v>6.2500000000000003E-3</v>
      </c>
      <c r="P3089" s="10">
        <f>ROUND(E3089/L3089,2)</f>
        <v>62.5</v>
      </c>
      <c r="Q3089" t="s">
        <v>8320</v>
      </c>
      <c r="R3089" t="s">
        <v>8357</v>
      </c>
      <c r="S3089" s="14">
        <f>(((J3089/60)/60)/24)+DATE(1970,1,1)</f>
        <v>42665.150347222225</v>
      </c>
      <c r="T3089" s="14">
        <f t="shared" si="97"/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8">
        <f t="shared" si="96"/>
        <v>1.9384615384615384E-3</v>
      </c>
      <c r="P3090" s="10">
        <f>ROUND(E3090/L3090,2)</f>
        <v>42</v>
      </c>
      <c r="Q3090" t="s">
        <v>8320</v>
      </c>
      <c r="R3090" t="s">
        <v>8357</v>
      </c>
      <c r="S3090" s="14">
        <f>(((J3090/60)/60)/24)+DATE(1970,1,1)</f>
        <v>41981.57230324074</v>
      </c>
      <c r="T3090" s="14">
        <f t="shared" si="97"/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8">
        <f t="shared" si="96"/>
        <v>0.23416000000000001</v>
      </c>
      <c r="P3091" s="10">
        <f>ROUND(E3091/L3091,2)</f>
        <v>130.09</v>
      </c>
      <c r="Q3091" t="s">
        <v>8320</v>
      </c>
      <c r="R3091" t="s">
        <v>8357</v>
      </c>
      <c r="S3091" s="14">
        <f>(((J3091/60)/60)/24)+DATE(1970,1,1)</f>
        <v>42528.542627314819</v>
      </c>
      <c r="T3091" s="14">
        <f t="shared" si="97"/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8">
        <f t="shared" si="96"/>
        <v>5.080888888888889E-2</v>
      </c>
      <c r="P3092" s="10">
        <f>ROUND(E3092/L3092,2)</f>
        <v>1270.22</v>
      </c>
      <c r="Q3092" t="s">
        <v>8320</v>
      </c>
      <c r="R3092" t="s">
        <v>8357</v>
      </c>
      <c r="S3092" s="14">
        <f>(((J3092/60)/60)/24)+DATE(1970,1,1)</f>
        <v>42065.818807870368</v>
      </c>
      <c r="T3092" s="14">
        <f t="shared" si="97"/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8">
        <f t="shared" si="96"/>
        <v>0.15920000000000001</v>
      </c>
      <c r="P3093" s="10">
        <f>ROUND(E3093/L3093,2)</f>
        <v>88.44</v>
      </c>
      <c r="Q3093" t="s">
        <v>8320</v>
      </c>
      <c r="R3093" t="s">
        <v>8357</v>
      </c>
      <c r="S3093" s="14">
        <f>(((J3093/60)/60)/24)+DATE(1970,1,1)</f>
        <v>42566.948414351849</v>
      </c>
      <c r="T3093" s="14">
        <f t="shared" si="97"/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8">
        <f t="shared" si="96"/>
        <v>1.1831900000000001E-2</v>
      </c>
      <c r="P3094" s="10">
        <f>ROUND(E3094/L3094,2)</f>
        <v>56.34</v>
      </c>
      <c r="Q3094" t="s">
        <v>8320</v>
      </c>
      <c r="R3094" t="s">
        <v>8357</v>
      </c>
      <c r="S3094" s="14">
        <f>(((J3094/60)/60)/24)+DATE(1970,1,1)</f>
        <v>42255.619351851856</v>
      </c>
      <c r="T3094" s="14">
        <f t="shared" si="97"/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8">
        <f t="shared" si="96"/>
        <v>0.22750000000000001</v>
      </c>
      <c r="P3095" s="10">
        <f>ROUND(E3095/L3095,2)</f>
        <v>53.53</v>
      </c>
      <c r="Q3095" t="s">
        <v>8320</v>
      </c>
      <c r="R3095" t="s">
        <v>8357</v>
      </c>
      <c r="S3095" s="14">
        <f>(((J3095/60)/60)/24)+DATE(1970,1,1)</f>
        <v>41760.909039351849</v>
      </c>
      <c r="T3095" s="14">
        <f t="shared" si="97"/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8">
        <f t="shared" si="96"/>
        <v>2.5000000000000001E-4</v>
      </c>
      <c r="P3096" s="10">
        <f>ROUND(E3096/L3096,2)</f>
        <v>25</v>
      </c>
      <c r="Q3096" t="s">
        <v>8320</v>
      </c>
      <c r="R3096" t="s">
        <v>8357</v>
      </c>
      <c r="S3096" s="14">
        <f>(((J3096/60)/60)/24)+DATE(1970,1,1)</f>
        <v>42207.795787037037</v>
      </c>
      <c r="T3096" s="14">
        <f t="shared" si="97"/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8">
        <f t="shared" si="96"/>
        <v>3.351206434316354E-3</v>
      </c>
      <c r="P3097" s="10">
        <f>ROUND(E3097/L3097,2)</f>
        <v>50</v>
      </c>
      <c r="Q3097" t="s">
        <v>8320</v>
      </c>
      <c r="R3097" t="s">
        <v>8357</v>
      </c>
      <c r="S3097" s="14">
        <f>(((J3097/60)/60)/24)+DATE(1970,1,1)</f>
        <v>42523.025231481486</v>
      </c>
      <c r="T3097" s="14">
        <f t="shared" si="97"/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8">
        <f t="shared" si="96"/>
        <v>3.9750000000000001E-2</v>
      </c>
      <c r="P3098" s="10">
        <f>ROUND(E3098/L3098,2)</f>
        <v>56.79</v>
      </c>
      <c r="Q3098" t="s">
        <v>8320</v>
      </c>
      <c r="R3098" t="s">
        <v>8357</v>
      </c>
      <c r="S3098" s="14">
        <f>(((J3098/60)/60)/24)+DATE(1970,1,1)</f>
        <v>42114.825532407413</v>
      </c>
      <c r="T3098" s="14">
        <f t="shared" si="97"/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8">
        <f t="shared" si="96"/>
        <v>0.17150000000000001</v>
      </c>
      <c r="P3099" s="10">
        <f>ROUND(E3099/L3099,2)</f>
        <v>40.83</v>
      </c>
      <c r="Q3099" t="s">
        <v>8320</v>
      </c>
      <c r="R3099" t="s">
        <v>8357</v>
      </c>
      <c r="S3099" s="14">
        <f>(((J3099/60)/60)/24)+DATE(1970,1,1)</f>
        <v>42629.503483796296</v>
      </c>
      <c r="T3099" s="14">
        <f t="shared" si="97"/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8">
        <f t="shared" si="96"/>
        <v>3.608004104669061E-2</v>
      </c>
      <c r="P3100" s="10">
        <f>ROUND(E3100/L3100,2)</f>
        <v>65.11</v>
      </c>
      <c r="Q3100" t="s">
        <v>8320</v>
      </c>
      <c r="R3100" t="s">
        <v>8357</v>
      </c>
      <c r="S3100" s="14">
        <f>(((J3100/60)/60)/24)+DATE(1970,1,1)</f>
        <v>42359.792233796295</v>
      </c>
      <c r="T3100" s="14">
        <f t="shared" si="97"/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8">
        <f t="shared" si="96"/>
        <v>0.13900000000000001</v>
      </c>
      <c r="P3101" s="10">
        <f>ROUND(E3101/L3101,2)</f>
        <v>55.6</v>
      </c>
      <c r="Q3101" t="s">
        <v>8320</v>
      </c>
      <c r="R3101" t="s">
        <v>8357</v>
      </c>
      <c r="S3101" s="14">
        <f>(((J3101/60)/60)/24)+DATE(1970,1,1)</f>
        <v>42382.189710648148</v>
      </c>
      <c r="T3101" s="14">
        <f t="shared" si="97"/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8">
        <f t="shared" si="96"/>
        <v>0.15225</v>
      </c>
      <c r="P3102" s="10">
        <f>ROUND(E3102/L3102,2)</f>
        <v>140.54</v>
      </c>
      <c r="Q3102" t="s">
        <v>8320</v>
      </c>
      <c r="R3102" t="s">
        <v>8357</v>
      </c>
      <c r="S3102" s="14">
        <f>(((J3102/60)/60)/24)+DATE(1970,1,1)</f>
        <v>41902.622395833336</v>
      </c>
      <c r="T3102" s="14">
        <f t="shared" si="97"/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8">
        <f t="shared" si="96"/>
        <v>0.12</v>
      </c>
      <c r="P3103" s="10">
        <f>ROUND(E3103/L3103,2)</f>
        <v>25</v>
      </c>
      <c r="Q3103" t="s">
        <v>8320</v>
      </c>
      <c r="R3103" t="s">
        <v>8357</v>
      </c>
      <c r="S3103" s="14">
        <f>(((J3103/60)/60)/24)+DATE(1970,1,1)</f>
        <v>42171.383530092593</v>
      </c>
      <c r="T3103" s="14">
        <f t="shared" si="97"/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8">
        <f t="shared" si="96"/>
        <v>0.391125</v>
      </c>
      <c r="P3104" s="10">
        <f>ROUND(E3104/L3104,2)</f>
        <v>69.53</v>
      </c>
      <c r="Q3104" t="s">
        <v>8320</v>
      </c>
      <c r="R3104" t="s">
        <v>8357</v>
      </c>
      <c r="S3104" s="14">
        <f>(((J3104/60)/60)/24)+DATE(1970,1,1)</f>
        <v>42555.340486111112</v>
      </c>
      <c r="T3104" s="14">
        <f t="shared" si="97"/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8">
        <f t="shared" si="96"/>
        <v>2.6829268292682929E-3</v>
      </c>
      <c r="P3105" s="10">
        <f>ROUND(E3105/L3105,2)</f>
        <v>5.5</v>
      </c>
      <c r="Q3105" t="s">
        <v>8320</v>
      </c>
      <c r="R3105" t="s">
        <v>8357</v>
      </c>
      <c r="S3105" s="14">
        <f>(((J3105/60)/60)/24)+DATE(1970,1,1)</f>
        <v>42107.156319444446</v>
      </c>
      <c r="T3105" s="14">
        <f t="shared" si="97"/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8">
        <f t="shared" si="96"/>
        <v>0.29625000000000001</v>
      </c>
      <c r="P3106" s="10">
        <f>ROUND(E3106/L3106,2)</f>
        <v>237</v>
      </c>
      <c r="Q3106" t="s">
        <v>8320</v>
      </c>
      <c r="R3106" t="s">
        <v>8357</v>
      </c>
      <c r="S3106" s="14">
        <f>(((J3106/60)/60)/24)+DATE(1970,1,1)</f>
        <v>42006.908692129626</v>
      </c>
      <c r="T3106" s="14">
        <f t="shared" si="97"/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8">
        <f t="shared" si="96"/>
        <v>0.4236099230111206</v>
      </c>
      <c r="P3107" s="10">
        <f>ROUND(E3107/L3107,2)</f>
        <v>79.87</v>
      </c>
      <c r="Q3107" t="s">
        <v>8320</v>
      </c>
      <c r="R3107" t="s">
        <v>8357</v>
      </c>
      <c r="S3107" s="14">
        <f>(((J3107/60)/60)/24)+DATE(1970,1,1)</f>
        <v>41876.718935185185</v>
      </c>
      <c r="T3107" s="14">
        <f t="shared" si="97"/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8">
        <f t="shared" si="96"/>
        <v>4.1000000000000002E-2</v>
      </c>
      <c r="P3108" s="10">
        <f>ROUND(E3108/L3108,2)</f>
        <v>10.25</v>
      </c>
      <c r="Q3108" t="s">
        <v>8320</v>
      </c>
      <c r="R3108" t="s">
        <v>8357</v>
      </c>
      <c r="S3108" s="14">
        <f>(((J3108/60)/60)/24)+DATE(1970,1,1)</f>
        <v>42241.429120370376</v>
      </c>
      <c r="T3108" s="14">
        <f t="shared" si="97"/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8">
        <f t="shared" si="96"/>
        <v>0.197625</v>
      </c>
      <c r="P3109" s="10">
        <f>ROUND(E3109/L3109,2)</f>
        <v>272.58999999999997</v>
      </c>
      <c r="Q3109" t="s">
        <v>8320</v>
      </c>
      <c r="R3109" t="s">
        <v>8357</v>
      </c>
      <c r="S3109" s="14">
        <f>(((J3109/60)/60)/24)+DATE(1970,1,1)</f>
        <v>42128.814247685179</v>
      </c>
      <c r="T3109" s="14">
        <f t="shared" si="97"/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8">
        <f t="shared" si="96"/>
        <v>5.1999999999999995E-4</v>
      </c>
      <c r="P3110" s="10">
        <f>ROUND(E3110/L3110,2)</f>
        <v>13</v>
      </c>
      <c r="Q3110" t="s">
        <v>8320</v>
      </c>
      <c r="R3110" t="s">
        <v>8357</v>
      </c>
      <c r="S3110" s="14">
        <f>(((J3110/60)/60)/24)+DATE(1970,1,1)</f>
        <v>42062.680486111116</v>
      </c>
      <c r="T3110" s="14">
        <f t="shared" si="97"/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8">
        <f t="shared" si="96"/>
        <v>0.25030188679245285</v>
      </c>
      <c r="P3111" s="10">
        <f>ROUND(E3111/L3111,2)</f>
        <v>58.18</v>
      </c>
      <c r="Q3111" t="s">
        <v>8320</v>
      </c>
      <c r="R3111" t="s">
        <v>8357</v>
      </c>
      <c r="S3111" s="14">
        <f>(((J3111/60)/60)/24)+DATE(1970,1,1)</f>
        <v>41844.125115740739</v>
      </c>
      <c r="T3111" s="14">
        <f t="shared" si="97"/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8">
        <f t="shared" si="96"/>
        <v>4.0000000000000002E-4</v>
      </c>
      <c r="P3112" s="10">
        <f>ROUND(E3112/L3112,2)</f>
        <v>10</v>
      </c>
      <c r="Q3112" t="s">
        <v>8320</v>
      </c>
      <c r="R3112" t="s">
        <v>8357</v>
      </c>
      <c r="S3112" s="14">
        <f>(((J3112/60)/60)/24)+DATE(1970,1,1)</f>
        <v>42745.031469907408</v>
      </c>
      <c r="T3112" s="14">
        <f t="shared" si="97"/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8">
        <f t="shared" si="96"/>
        <v>0.26640000000000003</v>
      </c>
      <c r="P3113" s="10">
        <f>ROUND(E3113/L3113,2)</f>
        <v>70.11</v>
      </c>
      <c r="Q3113" t="s">
        <v>8320</v>
      </c>
      <c r="R3113" t="s">
        <v>8357</v>
      </c>
      <c r="S3113" s="14">
        <f>(((J3113/60)/60)/24)+DATE(1970,1,1)</f>
        <v>41885.595138888886</v>
      </c>
      <c r="T3113" s="14">
        <f t="shared" si="97"/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8">
        <f t="shared" si="96"/>
        <v>4.7363636363636365E-2</v>
      </c>
      <c r="P3114" s="10">
        <f>ROUND(E3114/L3114,2)</f>
        <v>57.89</v>
      </c>
      <c r="Q3114" t="s">
        <v>8320</v>
      </c>
      <c r="R3114" t="s">
        <v>8357</v>
      </c>
      <c r="S3114" s="14">
        <f>(((J3114/60)/60)/24)+DATE(1970,1,1)</f>
        <v>42615.121921296297</v>
      </c>
      <c r="T3114" s="14">
        <f t="shared" si="97"/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8">
        <f t="shared" si="96"/>
        <v>4.2435339894712751E-2</v>
      </c>
      <c r="P3115" s="10">
        <f>ROUND(E3115/L3115,2)</f>
        <v>125.27</v>
      </c>
      <c r="Q3115" t="s">
        <v>8320</v>
      </c>
      <c r="R3115" t="s">
        <v>8357</v>
      </c>
      <c r="S3115" s="14">
        <f>(((J3115/60)/60)/24)+DATE(1970,1,1)</f>
        <v>42081.731273148151</v>
      </c>
      <c r="T3115" s="14">
        <f t="shared" si="97"/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8">
        <f t="shared" si="96"/>
        <v>0</v>
      </c>
      <c r="P3116" s="10" t="e">
        <f>ROUND(E3116/L3116,2)</f>
        <v>#DIV/0!</v>
      </c>
      <c r="Q3116" t="s">
        <v>8320</v>
      </c>
      <c r="R3116" t="s">
        <v>8357</v>
      </c>
      <c r="S3116" s="14">
        <f>(((J3116/60)/60)/24)+DATE(1970,1,1)</f>
        <v>41843.632523148146</v>
      </c>
      <c r="T3116" s="14">
        <f t="shared" si="97"/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8">
        <f t="shared" si="96"/>
        <v>0.03</v>
      </c>
      <c r="P3117" s="10">
        <f>ROUND(E3117/L3117,2)</f>
        <v>300</v>
      </c>
      <c r="Q3117" t="s">
        <v>8320</v>
      </c>
      <c r="R3117" t="s">
        <v>8357</v>
      </c>
      <c r="S3117" s="14">
        <f>(((J3117/60)/60)/24)+DATE(1970,1,1)</f>
        <v>42496.447071759263</v>
      </c>
      <c r="T3117" s="14">
        <f t="shared" si="97"/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8">
        <f t="shared" si="96"/>
        <v>0.57333333333333336</v>
      </c>
      <c r="P3118" s="10">
        <f>ROUND(E3118/L3118,2)</f>
        <v>43</v>
      </c>
      <c r="Q3118" t="s">
        <v>8320</v>
      </c>
      <c r="R3118" t="s">
        <v>8357</v>
      </c>
      <c r="S3118" s="14">
        <f>(((J3118/60)/60)/24)+DATE(1970,1,1)</f>
        <v>42081.515335648146</v>
      </c>
      <c r="T3118" s="14">
        <f t="shared" si="97"/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8">
        <f t="shared" si="96"/>
        <v>1E-3</v>
      </c>
      <c r="P3119" s="10">
        <f>ROUND(E3119/L3119,2)</f>
        <v>1</v>
      </c>
      <c r="Q3119" t="s">
        <v>8320</v>
      </c>
      <c r="R3119" t="s">
        <v>8357</v>
      </c>
      <c r="S3119" s="14">
        <f>(((J3119/60)/60)/24)+DATE(1970,1,1)</f>
        <v>42509.374537037031</v>
      </c>
      <c r="T3119" s="14">
        <f t="shared" si="97"/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8">
        <f t="shared" si="96"/>
        <v>3.0999999999999999E-3</v>
      </c>
      <c r="P3120" s="10">
        <f>ROUND(E3120/L3120,2)</f>
        <v>775</v>
      </c>
      <c r="Q3120" t="s">
        <v>8320</v>
      </c>
      <c r="R3120" t="s">
        <v>8357</v>
      </c>
      <c r="S3120" s="14">
        <f>(((J3120/60)/60)/24)+DATE(1970,1,1)</f>
        <v>42534.649571759262</v>
      </c>
      <c r="T3120" s="14">
        <f t="shared" si="97"/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8">
        <f t="shared" si="96"/>
        <v>5.0000000000000001E-4</v>
      </c>
      <c r="P3121" s="10">
        <f>ROUND(E3121/L3121,2)</f>
        <v>5</v>
      </c>
      <c r="Q3121" t="s">
        <v>8320</v>
      </c>
      <c r="R3121" t="s">
        <v>8357</v>
      </c>
      <c r="S3121" s="14">
        <f>(((J3121/60)/60)/24)+DATE(1970,1,1)</f>
        <v>42060.04550925926</v>
      </c>
      <c r="T3121" s="14">
        <f t="shared" si="97"/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8">
        <f t="shared" si="96"/>
        <v>9.8461538461538464E-5</v>
      </c>
      <c r="P3122" s="10">
        <f>ROUND(E3122/L3122,2)</f>
        <v>12.8</v>
      </c>
      <c r="Q3122" t="s">
        <v>8320</v>
      </c>
      <c r="R3122" t="s">
        <v>8357</v>
      </c>
      <c r="S3122" s="14">
        <f>(((J3122/60)/60)/24)+DATE(1970,1,1)</f>
        <v>42435.942083333335</v>
      </c>
      <c r="T3122" s="14">
        <f t="shared" si="97"/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8">
        <f t="shared" si="96"/>
        <v>6.6666666666666671E-3</v>
      </c>
      <c r="P3123" s="10">
        <f>ROUND(E3123/L3123,2)</f>
        <v>10</v>
      </c>
      <c r="Q3123" t="s">
        <v>8320</v>
      </c>
      <c r="R3123" t="s">
        <v>8357</v>
      </c>
      <c r="S3123" s="14">
        <f>(((J3123/60)/60)/24)+DATE(1970,1,1)</f>
        <v>41848.679803240739</v>
      </c>
      <c r="T3123" s="14">
        <f t="shared" si="97"/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8">
        <f t="shared" si="96"/>
        <v>0.58291457286432158</v>
      </c>
      <c r="P3124" s="10">
        <f>ROUND(E3124/L3124,2)</f>
        <v>58</v>
      </c>
      <c r="Q3124" t="s">
        <v>8320</v>
      </c>
      <c r="R3124" t="s">
        <v>8357</v>
      </c>
      <c r="S3124" s="14">
        <f>(((J3124/60)/60)/24)+DATE(1970,1,1)</f>
        <v>42678.932083333333</v>
      </c>
      <c r="T3124" s="14">
        <f t="shared" si="97"/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8">
        <f t="shared" si="96"/>
        <v>0.68153600000000003</v>
      </c>
      <c r="P3125" s="10">
        <f>ROUND(E3125/L3125,2)</f>
        <v>244.8</v>
      </c>
      <c r="Q3125" t="s">
        <v>8320</v>
      </c>
      <c r="R3125" t="s">
        <v>8357</v>
      </c>
      <c r="S3125" s="14">
        <f>(((J3125/60)/60)/24)+DATE(1970,1,1)</f>
        <v>42530.993032407408</v>
      </c>
      <c r="T3125" s="14">
        <f t="shared" si="97"/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8">
        <f t="shared" si="96"/>
        <v>3.2499999999999997E-5</v>
      </c>
      <c r="P3126" s="10">
        <f>ROUND(E3126/L3126,2)</f>
        <v>6.5</v>
      </c>
      <c r="Q3126" t="s">
        <v>8320</v>
      </c>
      <c r="R3126" t="s">
        <v>8357</v>
      </c>
      <c r="S3126" s="14">
        <f>(((J3126/60)/60)/24)+DATE(1970,1,1)</f>
        <v>41977.780104166668</v>
      </c>
      <c r="T3126" s="14">
        <f t="shared" si="97"/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8">
        <f t="shared" si="96"/>
        <v>0</v>
      </c>
      <c r="P3127" s="10" t="e">
        <f>ROUND(E3127/L3127,2)</f>
        <v>#DIV/0!</v>
      </c>
      <c r="Q3127" t="s">
        <v>8320</v>
      </c>
      <c r="R3127" t="s">
        <v>8357</v>
      </c>
      <c r="S3127" s="14">
        <f>(((J3127/60)/60)/24)+DATE(1970,1,1)</f>
        <v>42346.20685185185</v>
      </c>
      <c r="T3127" s="14">
        <f t="shared" si="97"/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8">
        <f t="shared" si="96"/>
        <v>4.1599999999999998E-2</v>
      </c>
      <c r="P3128" s="10">
        <f>ROUND(E3128/L3128,2)</f>
        <v>61.18</v>
      </c>
      <c r="Q3128" t="s">
        <v>8320</v>
      </c>
      <c r="R3128" t="s">
        <v>8357</v>
      </c>
      <c r="S3128" s="14">
        <f>(((J3128/60)/60)/24)+DATE(1970,1,1)</f>
        <v>42427.01807870371</v>
      </c>
      <c r="T3128" s="14">
        <f t="shared" si="97"/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8">
        <f t="shared" si="96"/>
        <v>0</v>
      </c>
      <c r="P3129" s="10" t="e">
        <f>ROUND(E3129/L3129,2)</f>
        <v>#DIV/0!</v>
      </c>
      <c r="Q3129" t="s">
        <v>8320</v>
      </c>
      <c r="R3129" t="s">
        <v>8357</v>
      </c>
      <c r="S3129" s="14">
        <f>(((J3129/60)/60)/24)+DATE(1970,1,1)</f>
        <v>42034.856817129628</v>
      </c>
      <c r="T3129" s="14">
        <f t="shared" si="97"/>
        <v>42064.856817129628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8">
        <f t="shared" si="96"/>
        <v>1.0860666666666667</v>
      </c>
      <c r="P3130" s="10">
        <f>ROUND(E3130/L3130,2)</f>
        <v>139.24</v>
      </c>
      <c r="Q3130" t="s">
        <v>8320</v>
      </c>
      <c r="R3130" t="s">
        <v>8321</v>
      </c>
      <c r="S3130" s="14">
        <f>(((J3130/60)/60)/24)+DATE(1970,1,1)</f>
        <v>42780.825706018513</v>
      </c>
      <c r="T3130" s="14">
        <f t="shared" si="97"/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8">
        <f t="shared" si="96"/>
        <v>8.0000000000000002E-3</v>
      </c>
      <c r="P3131" s="10">
        <f>ROUND(E3131/L3131,2)</f>
        <v>10</v>
      </c>
      <c r="Q3131" t="s">
        <v>8320</v>
      </c>
      <c r="R3131" t="s">
        <v>8321</v>
      </c>
      <c r="S3131" s="14">
        <f>(((J3131/60)/60)/24)+DATE(1970,1,1)</f>
        <v>42803.842812499999</v>
      </c>
      <c r="T3131" s="14">
        <f t="shared" si="97"/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8">
        <f t="shared" si="96"/>
        <v>3.7499999999999999E-2</v>
      </c>
      <c r="P3132" s="10">
        <f>ROUND(E3132/L3132,2)</f>
        <v>93.75</v>
      </c>
      <c r="Q3132" t="s">
        <v>8320</v>
      </c>
      <c r="R3132" t="s">
        <v>8321</v>
      </c>
      <c r="S3132" s="14">
        <f>(((J3132/60)/60)/24)+DATE(1970,1,1)</f>
        <v>42808.640231481477</v>
      </c>
      <c r="T3132" s="14">
        <f t="shared" si="97"/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8">
        <f t="shared" si="96"/>
        <v>0.15731707317073171</v>
      </c>
      <c r="P3133" s="10">
        <f>ROUND(E3133/L3133,2)</f>
        <v>53.75</v>
      </c>
      <c r="Q3133" t="s">
        <v>8320</v>
      </c>
      <c r="R3133" t="s">
        <v>8321</v>
      </c>
      <c r="S3133" s="14">
        <f>(((J3133/60)/60)/24)+DATE(1970,1,1)</f>
        <v>42803.579224537039</v>
      </c>
      <c r="T3133" s="14">
        <f t="shared" si="97"/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8">
        <f t="shared" si="96"/>
        <v>3.3333333333333332E-4</v>
      </c>
      <c r="P3134" s="10">
        <f>ROUND(E3134/L3134,2)</f>
        <v>10</v>
      </c>
      <c r="Q3134" t="s">
        <v>8320</v>
      </c>
      <c r="R3134" t="s">
        <v>8321</v>
      </c>
      <c r="S3134" s="14">
        <f>(((J3134/60)/60)/24)+DATE(1970,1,1)</f>
        <v>42786.350231481483</v>
      </c>
      <c r="T3134" s="14">
        <f t="shared" si="97"/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8">
        <f t="shared" si="96"/>
        <v>1.08</v>
      </c>
      <c r="P3135" s="10">
        <f>ROUND(E3135/L3135,2)</f>
        <v>33.75</v>
      </c>
      <c r="Q3135" t="s">
        <v>8320</v>
      </c>
      <c r="R3135" t="s">
        <v>8321</v>
      </c>
      <c r="S3135" s="14">
        <f>(((J3135/60)/60)/24)+DATE(1970,1,1)</f>
        <v>42788.565208333333</v>
      </c>
      <c r="T3135" s="14">
        <f t="shared" si="97"/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8">
        <f t="shared" si="96"/>
        <v>0.22500000000000001</v>
      </c>
      <c r="P3136" s="10">
        <f>ROUND(E3136/L3136,2)</f>
        <v>18.75</v>
      </c>
      <c r="Q3136" t="s">
        <v>8320</v>
      </c>
      <c r="R3136" t="s">
        <v>8321</v>
      </c>
      <c r="S3136" s="14">
        <f>(((J3136/60)/60)/24)+DATE(1970,1,1)</f>
        <v>42800.720127314817</v>
      </c>
      <c r="T3136" s="14">
        <f t="shared" si="97"/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8">
        <f t="shared" si="96"/>
        <v>0.20849420849420849</v>
      </c>
      <c r="P3137" s="10">
        <f>ROUND(E3137/L3137,2)</f>
        <v>23.14</v>
      </c>
      <c r="Q3137" t="s">
        <v>8320</v>
      </c>
      <c r="R3137" t="s">
        <v>8321</v>
      </c>
      <c r="S3137" s="14">
        <f>(((J3137/60)/60)/24)+DATE(1970,1,1)</f>
        <v>42807.151863425926</v>
      </c>
      <c r="T3137" s="14">
        <f t="shared" si="97"/>
        <v>42829.151863425926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8">
        <f t="shared" si="96"/>
        <v>1.278</v>
      </c>
      <c r="P3138" s="10">
        <f>ROUND(E3138/L3138,2)</f>
        <v>29.05</v>
      </c>
      <c r="Q3138" t="s">
        <v>8320</v>
      </c>
      <c r="R3138" t="s">
        <v>8321</v>
      </c>
      <c r="S3138" s="14">
        <f>(((J3138/60)/60)/24)+DATE(1970,1,1)</f>
        <v>42789.462430555555</v>
      </c>
      <c r="T3138" s="14">
        <f t="shared" si="97"/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8">
        <f t="shared" ref="O3139:O3202" si="98">E3139/D3139</f>
        <v>3.3333333333333333E-2</v>
      </c>
      <c r="P3139" s="10">
        <f>ROUND(E3139/L3139,2)</f>
        <v>50</v>
      </c>
      <c r="Q3139" t="s">
        <v>8320</v>
      </c>
      <c r="R3139" t="s">
        <v>8321</v>
      </c>
      <c r="S3139" s="14">
        <f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8">
        <f t="shared" si="98"/>
        <v>0</v>
      </c>
      <c r="P3140" s="10" t="e">
        <f>ROUND(E3140/L3140,2)</f>
        <v>#DIV/0!</v>
      </c>
      <c r="Q3140" t="s">
        <v>8320</v>
      </c>
      <c r="R3140" t="s">
        <v>8321</v>
      </c>
      <c r="S3140" s="14">
        <f>(((J3140/60)/60)/24)+DATE(1970,1,1)</f>
        <v>42809.645914351851</v>
      </c>
      <c r="T3140" s="14">
        <f t="shared" si="99"/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8">
        <f t="shared" si="98"/>
        <v>5.3999999999999999E-2</v>
      </c>
      <c r="P3141" s="10">
        <f>ROUND(E3141/L3141,2)</f>
        <v>450</v>
      </c>
      <c r="Q3141" t="s">
        <v>8320</v>
      </c>
      <c r="R3141" t="s">
        <v>8321</v>
      </c>
      <c r="S3141" s="14">
        <f>(((J3141/60)/60)/24)+DATE(1970,1,1)</f>
        <v>42785.270370370374</v>
      </c>
      <c r="T3141" s="14">
        <f t="shared" si="99"/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8">
        <f t="shared" si="98"/>
        <v>9.5999999999999992E-3</v>
      </c>
      <c r="P3142" s="10">
        <f>ROUND(E3142/L3142,2)</f>
        <v>24</v>
      </c>
      <c r="Q3142" t="s">
        <v>8320</v>
      </c>
      <c r="R3142" t="s">
        <v>8321</v>
      </c>
      <c r="S3142" s="14">
        <f>(((J3142/60)/60)/24)+DATE(1970,1,1)</f>
        <v>42802.718784722223</v>
      </c>
      <c r="T3142" s="14">
        <f t="shared" si="99"/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8">
        <f t="shared" si="98"/>
        <v>0.51600000000000001</v>
      </c>
      <c r="P3143" s="10">
        <f>ROUND(E3143/L3143,2)</f>
        <v>32.25</v>
      </c>
      <c r="Q3143" t="s">
        <v>8320</v>
      </c>
      <c r="R3143" t="s">
        <v>8321</v>
      </c>
      <c r="S3143" s="14">
        <f>(((J3143/60)/60)/24)+DATE(1970,1,1)</f>
        <v>42800.753333333334</v>
      </c>
      <c r="T3143" s="14">
        <f t="shared" si="99"/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8">
        <f t="shared" si="98"/>
        <v>1.6363636363636365E-2</v>
      </c>
      <c r="P3144" s="10">
        <f>ROUND(E3144/L3144,2)</f>
        <v>15</v>
      </c>
      <c r="Q3144" t="s">
        <v>8320</v>
      </c>
      <c r="R3144" t="s">
        <v>8321</v>
      </c>
      <c r="S3144" s="14">
        <f>(((J3144/60)/60)/24)+DATE(1970,1,1)</f>
        <v>42783.513182870374</v>
      </c>
      <c r="T3144" s="14">
        <f t="shared" si="99"/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8">
        <f t="shared" si="98"/>
        <v>0</v>
      </c>
      <c r="P3145" s="10" t="e">
        <f>ROUND(E3145/L3145,2)</f>
        <v>#DIV/0!</v>
      </c>
      <c r="Q3145" t="s">
        <v>8320</v>
      </c>
      <c r="R3145" t="s">
        <v>8321</v>
      </c>
      <c r="S3145" s="14">
        <f>(((J3145/60)/60)/24)+DATE(1970,1,1)</f>
        <v>42808.358287037037</v>
      </c>
      <c r="T3145" s="14">
        <f t="shared" si="99"/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8">
        <f t="shared" si="98"/>
        <v>0.754</v>
      </c>
      <c r="P3146" s="10">
        <f>ROUND(E3146/L3146,2)</f>
        <v>251.33</v>
      </c>
      <c r="Q3146" t="s">
        <v>8320</v>
      </c>
      <c r="R3146" t="s">
        <v>8321</v>
      </c>
      <c r="S3146" s="14">
        <f>(((J3146/60)/60)/24)+DATE(1970,1,1)</f>
        <v>42796.538275462968</v>
      </c>
      <c r="T3146" s="14">
        <f t="shared" si="99"/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8">
        <f t="shared" si="98"/>
        <v>0</v>
      </c>
      <c r="P3147" s="10" t="e">
        <f>ROUND(E3147/L3147,2)</f>
        <v>#DIV/0!</v>
      </c>
      <c r="Q3147" t="s">
        <v>8320</v>
      </c>
      <c r="R3147" t="s">
        <v>8321</v>
      </c>
      <c r="S3147" s="14">
        <f>(((J3147/60)/60)/24)+DATE(1970,1,1)</f>
        <v>42762.040902777779</v>
      </c>
      <c r="T3147" s="14">
        <f t="shared" si="99"/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8">
        <f t="shared" si="98"/>
        <v>0.105</v>
      </c>
      <c r="P3148" s="10">
        <f>ROUND(E3148/L3148,2)</f>
        <v>437.5</v>
      </c>
      <c r="Q3148" t="s">
        <v>8320</v>
      </c>
      <c r="R3148" t="s">
        <v>8321</v>
      </c>
      <c r="S3148" s="14">
        <f>(((J3148/60)/60)/24)+DATE(1970,1,1)</f>
        <v>42796.682476851856</v>
      </c>
      <c r="T3148" s="14">
        <f t="shared" si="99"/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8">
        <f t="shared" si="98"/>
        <v>1.1752499999999999</v>
      </c>
      <c r="P3149" s="10">
        <f>ROUND(E3149/L3149,2)</f>
        <v>110.35</v>
      </c>
      <c r="Q3149" t="s">
        <v>8320</v>
      </c>
      <c r="R3149" t="s">
        <v>8321</v>
      </c>
      <c r="S3149" s="14">
        <f>(((J3149/60)/60)/24)+DATE(1970,1,1)</f>
        <v>41909.969386574077</v>
      </c>
      <c r="T3149" s="14">
        <f t="shared" si="99"/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8">
        <f t="shared" si="98"/>
        <v>1.3116666666666668</v>
      </c>
      <c r="P3150" s="10">
        <f>ROUND(E3150/L3150,2)</f>
        <v>41.42</v>
      </c>
      <c r="Q3150" t="s">
        <v>8320</v>
      </c>
      <c r="R3150" t="s">
        <v>8321</v>
      </c>
      <c r="S3150" s="14">
        <f>(((J3150/60)/60)/24)+DATE(1970,1,1)</f>
        <v>41891.665324074071</v>
      </c>
      <c r="T3150" s="14">
        <f t="shared" si="99"/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8">
        <f t="shared" si="98"/>
        <v>1.04</v>
      </c>
      <c r="P3151" s="10">
        <f>ROUND(E3151/L3151,2)</f>
        <v>52</v>
      </c>
      <c r="Q3151" t="s">
        <v>8320</v>
      </c>
      <c r="R3151" t="s">
        <v>8321</v>
      </c>
      <c r="S3151" s="14">
        <f>(((J3151/60)/60)/24)+DATE(1970,1,1)</f>
        <v>41226.017361111109</v>
      </c>
      <c r="T3151" s="14">
        <f t="shared" si="99"/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8">
        <f t="shared" si="98"/>
        <v>1.01</v>
      </c>
      <c r="P3152" s="10">
        <f>ROUND(E3152/L3152,2)</f>
        <v>33.99</v>
      </c>
      <c r="Q3152" t="s">
        <v>8320</v>
      </c>
      <c r="R3152" t="s">
        <v>8321</v>
      </c>
      <c r="S3152" s="14">
        <f>(((J3152/60)/60)/24)+DATE(1970,1,1)</f>
        <v>40478.263923611114</v>
      </c>
      <c r="T3152" s="14">
        <f t="shared" si="99"/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8">
        <f t="shared" si="98"/>
        <v>1.004</v>
      </c>
      <c r="P3153" s="10">
        <f>ROUND(E3153/L3153,2)</f>
        <v>103.35</v>
      </c>
      <c r="Q3153" t="s">
        <v>8320</v>
      </c>
      <c r="R3153" t="s">
        <v>8321</v>
      </c>
      <c r="S3153" s="14">
        <f>(((J3153/60)/60)/24)+DATE(1970,1,1)</f>
        <v>41862.83997685185</v>
      </c>
      <c r="T3153" s="14">
        <f t="shared" si="99"/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8">
        <f t="shared" si="98"/>
        <v>1.0595454545454546</v>
      </c>
      <c r="P3154" s="10">
        <f>ROUND(E3154/L3154,2)</f>
        <v>34.79</v>
      </c>
      <c r="Q3154" t="s">
        <v>8320</v>
      </c>
      <c r="R3154" t="s">
        <v>8321</v>
      </c>
      <c r="S3154" s="14">
        <f>(((J3154/60)/60)/24)+DATE(1970,1,1)</f>
        <v>41550.867673611108</v>
      </c>
      <c r="T3154" s="14">
        <f t="shared" si="99"/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8">
        <f t="shared" si="98"/>
        <v>3.3558333333333334</v>
      </c>
      <c r="P3155" s="10">
        <f>ROUND(E3155/L3155,2)</f>
        <v>41.77</v>
      </c>
      <c r="Q3155" t="s">
        <v>8320</v>
      </c>
      <c r="R3155" t="s">
        <v>8321</v>
      </c>
      <c r="S3155" s="14">
        <f>(((J3155/60)/60)/24)+DATE(1970,1,1)</f>
        <v>40633.154363425929</v>
      </c>
      <c r="T3155" s="14">
        <f t="shared" si="99"/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8">
        <f t="shared" si="98"/>
        <v>1.1292857142857142</v>
      </c>
      <c r="P3156" s="10">
        <f>ROUND(E3156/L3156,2)</f>
        <v>64.27</v>
      </c>
      <c r="Q3156" t="s">
        <v>8320</v>
      </c>
      <c r="R3156" t="s">
        <v>8321</v>
      </c>
      <c r="S3156" s="14">
        <f>(((J3156/60)/60)/24)+DATE(1970,1,1)</f>
        <v>40970.875671296293</v>
      </c>
      <c r="T3156" s="14">
        <f t="shared" si="99"/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8">
        <f t="shared" si="98"/>
        <v>1.885046</v>
      </c>
      <c r="P3157" s="10">
        <f>ROUND(E3157/L3157,2)</f>
        <v>31.21</v>
      </c>
      <c r="Q3157" t="s">
        <v>8320</v>
      </c>
      <c r="R3157" t="s">
        <v>8321</v>
      </c>
      <c r="S3157" s="14">
        <f>(((J3157/60)/60)/24)+DATE(1970,1,1)</f>
        <v>41233.499131944445</v>
      </c>
      <c r="T3157" s="14">
        <f t="shared" si="99"/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8">
        <f t="shared" si="98"/>
        <v>1.0181818181818181</v>
      </c>
      <c r="P3158" s="10">
        <f>ROUND(E3158/L3158,2)</f>
        <v>62.92</v>
      </c>
      <c r="Q3158" t="s">
        <v>8320</v>
      </c>
      <c r="R3158" t="s">
        <v>8321</v>
      </c>
      <c r="S3158" s="14">
        <f>(((J3158/60)/60)/24)+DATE(1970,1,1)</f>
        <v>41026.953055555554</v>
      </c>
      <c r="T3158" s="14">
        <f t="shared" si="99"/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8">
        <f t="shared" si="98"/>
        <v>1.01</v>
      </c>
      <c r="P3159" s="10">
        <f>ROUND(E3159/L3159,2)</f>
        <v>98.54</v>
      </c>
      <c r="Q3159" t="s">
        <v>8320</v>
      </c>
      <c r="R3159" t="s">
        <v>8321</v>
      </c>
      <c r="S3159" s="14">
        <f>(((J3159/60)/60)/24)+DATE(1970,1,1)</f>
        <v>41829.788252314815</v>
      </c>
      <c r="T3159" s="14">
        <f t="shared" si="99"/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8">
        <f t="shared" si="98"/>
        <v>1.1399999999999999</v>
      </c>
      <c r="P3160" s="10">
        <f>ROUND(E3160/L3160,2)</f>
        <v>82.61</v>
      </c>
      <c r="Q3160" t="s">
        <v>8320</v>
      </c>
      <c r="R3160" t="s">
        <v>8321</v>
      </c>
      <c r="S3160" s="14">
        <f>(((J3160/60)/60)/24)+DATE(1970,1,1)</f>
        <v>41447.839722222219</v>
      </c>
      <c r="T3160" s="14">
        <f t="shared" si="99"/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8">
        <f t="shared" si="98"/>
        <v>1.3348133333333334</v>
      </c>
      <c r="P3161" s="10">
        <f>ROUND(E3161/L3161,2)</f>
        <v>38.5</v>
      </c>
      <c r="Q3161" t="s">
        <v>8320</v>
      </c>
      <c r="R3161" t="s">
        <v>8321</v>
      </c>
      <c r="S3161" s="14">
        <f>(((J3161/60)/60)/24)+DATE(1970,1,1)</f>
        <v>40884.066678240742</v>
      </c>
      <c r="T3161" s="14">
        <f t="shared" si="99"/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8">
        <f t="shared" si="98"/>
        <v>1.0153333333333334</v>
      </c>
      <c r="P3162" s="10">
        <f>ROUND(E3162/L3162,2)</f>
        <v>80.16</v>
      </c>
      <c r="Q3162" t="s">
        <v>8320</v>
      </c>
      <c r="R3162" t="s">
        <v>8321</v>
      </c>
      <c r="S3162" s="14">
        <f>(((J3162/60)/60)/24)+DATE(1970,1,1)</f>
        <v>41841.26489583333</v>
      </c>
      <c r="T3162" s="14">
        <f t="shared" si="99"/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8">
        <f t="shared" si="98"/>
        <v>1.0509999999999999</v>
      </c>
      <c r="P3163" s="10">
        <f>ROUND(E3163/L3163,2)</f>
        <v>28.41</v>
      </c>
      <c r="Q3163" t="s">
        <v>8320</v>
      </c>
      <c r="R3163" t="s">
        <v>8321</v>
      </c>
      <c r="S3163" s="14">
        <f>(((J3163/60)/60)/24)+DATE(1970,1,1)</f>
        <v>41897.536134259259</v>
      </c>
      <c r="T3163" s="14">
        <f t="shared" si="99"/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8">
        <f t="shared" si="98"/>
        <v>1.2715000000000001</v>
      </c>
      <c r="P3164" s="10">
        <f>ROUND(E3164/L3164,2)</f>
        <v>80.73</v>
      </c>
      <c r="Q3164" t="s">
        <v>8320</v>
      </c>
      <c r="R3164" t="s">
        <v>8321</v>
      </c>
      <c r="S3164" s="14">
        <f>(((J3164/60)/60)/24)+DATE(1970,1,1)</f>
        <v>41799.685902777775</v>
      </c>
      <c r="T3164" s="14">
        <f t="shared" si="99"/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8">
        <f t="shared" si="98"/>
        <v>1.1115384615384616</v>
      </c>
      <c r="P3165" s="10">
        <f>ROUND(E3165/L3165,2)</f>
        <v>200.69</v>
      </c>
      <c r="Q3165" t="s">
        <v>8320</v>
      </c>
      <c r="R3165" t="s">
        <v>8321</v>
      </c>
      <c r="S3165" s="14">
        <f>(((J3165/60)/60)/24)+DATE(1970,1,1)</f>
        <v>41775.753761574073</v>
      </c>
      <c r="T3165" s="14">
        <f t="shared" si="99"/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8">
        <f t="shared" si="98"/>
        <v>1.0676000000000001</v>
      </c>
      <c r="P3166" s="10">
        <f>ROUND(E3166/L3166,2)</f>
        <v>37.590000000000003</v>
      </c>
      <c r="Q3166" t="s">
        <v>8320</v>
      </c>
      <c r="R3166" t="s">
        <v>8321</v>
      </c>
      <c r="S3166" s="14">
        <f>(((J3166/60)/60)/24)+DATE(1970,1,1)</f>
        <v>41766.80572916667</v>
      </c>
      <c r="T3166" s="14">
        <f t="shared" si="99"/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8">
        <f t="shared" si="98"/>
        <v>1.6266666666666667</v>
      </c>
      <c r="P3167" s="10">
        <f>ROUND(E3167/L3167,2)</f>
        <v>58.1</v>
      </c>
      <c r="Q3167" t="s">
        <v>8320</v>
      </c>
      <c r="R3167" t="s">
        <v>8321</v>
      </c>
      <c r="S3167" s="14">
        <f>(((J3167/60)/60)/24)+DATE(1970,1,1)</f>
        <v>40644.159259259257</v>
      </c>
      <c r="T3167" s="14">
        <f t="shared" si="99"/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8">
        <f t="shared" si="98"/>
        <v>1.6022808571428573</v>
      </c>
      <c r="P3168" s="10">
        <f>ROUND(E3168/L3168,2)</f>
        <v>60.3</v>
      </c>
      <c r="Q3168" t="s">
        <v>8320</v>
      </c>
      <c r="R3168" t="s">
        <v>8321</v>
      </c>
      <c r="S3168" s="14">
        <f>(((J3168/60)/60)/24)+DATE(1970,1,1)</f>
        <v>41940.69158564815</v>
      </c>
      <c r="T3168" s="14">
        <f t="shared" si="99"/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8">
        <f t="shared" si="98"/>
        <v>1.1616666666666666</v>
      </c>
      <c r="P3169" s="10">
        <f>ROUND(E3169/L3169,2)</f>
        <v>63.36</v>
      </c>
      <c r="Q3169" t="s">
        <v>8320</v>
      </c>
      <c r="R3169" t="s">
        <v>8321</v>
      </c>
      <c r="S3169" s="14">
        <f>(((J3169/60)/60)/24)+DATE(1970,1,1)</f>
        <v>41839.175706018519</v>
      </c>
      <c r="T3169" s="14">
        <f t="shared" si="99"/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8">
        <f t="shared" si="98"/>
        <v>1.242</v>
      </c>
      <c r="P3170" s="10">
        <f>ROUND(E3170/L3170,2)</f>
        <v>50.9</v>
      </c>
      <c r="Q3170" t="s">
        <v>8320</v>
      </c>
      <c r="R3170" t="s">
        <v>8321</v>
      </c>
      <c r="S3170" s="14">
        <f>(((J3170/60)/60)/24)+DATE(1970,1,1)</f>
        <v>41772.105937500004</v>
      </c>
      <c r="T3170" s="14">
        <f t="shared" si="99"/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8">
        <f t="shared" si="98"/>
        <v>1.030125</v>
      </c>
      <c r="P3171" s="10">
        <f>ROUND(E3171/L3171,2)</f>
        <v>100.5</v>
      </c>
      <c r="Q3171" t="s">
        <v>8320</v>
      </c>
      <c r="R3171" t="s">
        <v>8321</v>
      </c>
      <c r="S3171" s="14">
        <f>(((J3171/60)/60)/24)+DATE(1970,1,1)</f>
        <v>41591.737974537034</v>
      </c>
      <c r="T3171" s="14">
        <f t="shared" si="99"/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8">
        <f t="shared" si="98"/>
        <v>1.1225000000000001</v>
      </c>
      <c r="P3172" s="10">
        <f>ROUND(E3172/L3172,2)</f>
        <v>31.62</v>
      </c>
      <c r="Q3172" t="s">
        <v>8320</v>
      </c>
      <c r="R3172" t="s">
        <v>8321</v>
      </c>
      <c r="S3172" s="14">
        <f>(((J3172/60)/60)/24)+DATE(1970,1,1)</f>
        <v>41789.080370370371</v>
      </c>
      <c r="T3172" s="14">
        <f t="shared" si="99"/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8">
        <f t="shared" si="98"/>
        <v>1.0881428571428571</v>
      </c>
      <c r="P3173" s="10">
        <f>ROUND(E3173/L3173,2)</f>
        <v>65.099999999999994</v>
      </c>
      <c r="Q3173" t="s">
        <v>8320</v>
      </c>
      <c r="R3173" t="s">
        <v>8321</v>
      </c>
      <c r="S3173" s="14">
        <f>(((J3173/60)/60)/24)+DATE(1970,1,1)</f>
        <v>42466.608310185184</v>
      </c>
      <c r="T3173" s="14">
        <f t="shared" si="99"/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8">
        <f t="shared" si="98"/>
        <v>1.1499999999999999</v>
      </c>
      <c r="P3174" s="10">
        <f>ROUND(E3174/L3174,2)</f>
        <v>79.31</v>
      </c>
      <c r="Q3174" t="s">
        <v>8320</v>
      </c>
      <c r="R3174" t="s">
        <v>8321</v>
      </c>
      <c r="S3174" s="14">
        <f>(((J3174/60)/60)/24)+DATE(1970,1,1)</f>
        <v>40923.729953703703</v>
      </c>
      <c r="T3174" s="14">
        <f t="shared" si="99"/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8">
        <f t="shared" si="98"/>
        <v>1.03</v>
      </c>
      <c r="P3175" s="10">
        <f>ROUND(E3175/L3175,2)</f>
        <v>139.19</v>
      </c>
      <c r="Q3175" t="s">
        <v>8320</v>
      </c>
      <c r="R3175" t="s">
        <v>8321</v>
      </c>
      <c r="S3175" s="14">
        <f>(((J3175/60)/60)/24)+DATE(1970,1,1)</f>
        <v>41878.878379629627</v>
      </c>
      <c r="T3175" s="14">
        <f t="shared" si="99"/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8">
        <f t="shared" si="98"/>
        <v>1.0113333333333334</v>
      </c>
      <c r="P3176" s="10">
        <f>ROUND(E3176/L3176,2)</f>
        <v>131.91</v>
      </c>
      <c r="Q3176" t="s">
        <v>8320</v>
      </c>
      <c r="R3176" t="s">
        <v>8321</v>
      </c>
      <c r="S3176" s="14">
        <f>(((J3176/60)/60)/24)+DATE(1970,1,1)</f>
        <v>41862.864675925928</v>
      </c>
      <c r="T3176" s="14">
        <f t="shared" si="99"/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8">
        <f t="shared" si="98"/>
        <v>1.0955999999999999</v>
      </c>
      <c r="P3177" s="10">
        <f>ROUND(E3177/L3177,2)</f>
        <v>91.3</v>
      </c>
      <c r="Q3177" t="s">
        <v>8320</v>
      </c>
      <c r="R3177" t="s">
        <v>8321</v>
      </c>
      <c r="S3177" s="14">
        <f>(((J3177/60)/60)/24)+DATE(1970,1,1)</f>
        <v>40531.886886574073</v>
      </c>
      <c r="T3177" s="14">
        <f t="shared" si="99"/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8">
        <f t="shared" si="98"/>
        <v>1.148421052631579</v>
      </c>
      <c r="P3178" s="10">
        <f>ROUND(E3178/L3178,2)</f>
        <v>39.67</v>
      </c>
      <c r="Q3178" t="s">
        <v>8320</v>
      </c>
      <c r="R3178" t="s">
        <v>8321</v>
      </c>
      <c r="S3178" s="14">
        <f>(((J3178/60)/60)/24)+DATE(1970,1,1)</f>
        <v>41477.930914351848</v>
      </c>
      <c r="T3178" s="14">
        <f t="shared" si="99"/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8">
        <f t="shared" si="98"/>
        <v>1.1739999999999999</v>
      </c>
      <c r="P3179" s="10">
        <f>ROUND(E3179/L3179,2)</f>
        <v>57.55</v>
      </c>
      <c r="Q3179" t="s">
        <v>8320</v>
      </c>
      <c r="R3179" t="s">
        <v>8321</v>
      </c>
      <c r="S3179" s="14">
        <f>(((J3179/60)/60)/24)+DATE(1970,1,1)</f>
        <v>41781.666770833333</v>
      </c>
      <c r="T3179" s="14">
        <f t="shared" si="99"/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8">
        <f t="shared" si="98"/>
        <v>1.7173333333333334</v>
      </c>
      <c r="P3180" s="10">
        <f>ROUND(E3180/L3180,2)</f>
        <v>33.03</v>
      </c>
      <c r="Q3180" t="s">
        <v>8320</v>
      </c>
      <c r="R3180" t="s">
        <v>8321</v>
      </c>
      <c r="S3180" s="14">
        <f>(((J3180/60)/60)/24)+DATE(1970,1,1)</f>
        <v>41806.605034722219</v>
      </c>
      <c r="T3180" s="14">
        <f t="shared" si="99"/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8">
        <f t="shared" si="98"/>
        <v>1.1416238095238094</v>
      </c>
      <c r="P3181" s="10">
        <f>ROUND(E3181/L3181,2)</f>
        <v>77.34</v>
      </c>
      <c r="Q3181" t="s">
        <v>8320</v>
      </c>
      <c r="R3181" t="s">
        <v>8321</v>
      </c>
      <c r="S3181" s="14">
        <f>(((J3181/60)/60)/24)+DATE(1970,1,1)</f>
        <v>41375.702210648145</v>
      </c>
      <c r="T3181" s="14">
        <f t="shared" si="99"/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8">
        <f t="shared" si="98"/>
        <v>1.1975</v>
      </c>
      <c r="P3182" s="10">
        <f>ROUND(E3182/L3182,2)</f>
        <v>31.93</v>
      </c>
      <c r="Q3182" t="s">
        <v>8320</v>
      </c>
      <c r="R3182" t="s">
        <v>8321</v>
      </c>
      <c r="S3182" s="14">
        <f>(((J3182/60)/60)/24)+DATE(1970,1,1)</f>
        <v>41780.412604166668</v>
      </c>
      <c r="T3182" s="14">
        <f t="shared" si="99"/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8">
        <f t="shared" si="98"/>
        <v>1.0900000000000001</v>
      </c>
      <c r="P3183" s="10">
        <f>ROUND(E3183/L3183,2)</f>
        <v>36.33</v>
      </c>
      <c r="Q3183" t="s">
        <v>8320</v>
      </c>
      <c r="R3183" t="s">
        <v>8321</v>
      </c>
      <c r="S3183" s="14">
        <f>(((J3183/60)/60)/24)+DATE(1970,1,1)</f>
        <v>41779.310034722221</v>
      </c>
      <c r="T3183" s="14">
        <f t="shared" si="99"/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8">
        <f t="shared" si="98"/>
        <v>1.0088571428571429</v>
      </c>
      <c r="P3184" s="10">
        <f>ROUND(E3184/L3184,2)</f>
        <v>46.77</v>
      </c>
      <c r="Q3184" t="s">
        <v>8320</v>
      </c>
      <c r="R3184" t="s">
        <v>8321</v>
      </c>
      <c r="S3184" s="14">
        <f>(((J3184/60)/60)/24)+DATE(1970,1,1)</f>
        <v>40883.949317129627</v>
      </c>
      <c r="T3184" s="14">
        <f t="shared" si="99"/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8">
        <f t="shared" si="98"/>
        <v>1.0900000000000001</v>
      </c>
      <c r="P3185" s="10">
        <f>ROUND(E3185/L3185,2)</f>
        <v>40.07</v>
      </c>
      <c r="Q3185" t="s">
        <v>8320</v>
      </c>
      <c r="R3185" t="s">
        <v>8321</v>
      </c>
      <c r="S3185" s="14">
        <f>(((J3185/60)/60)/24)+DATE(1970,1,1)</f>
        <v>41491.79478009259</v>
      </c>
      <c r="T3185" s="14">
        <f t="shared" si="99"/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8">
        <f t="shared" si="98"/>
        <v>1.0720930232558139</v>
      </c>
      <c r="P3186" s="10">
        <f>ROUND(E3186/L3186,2)</f>
        <v>100.22</v>
      </c>
      <c r="Q3186" t="s">
        <v>8320</v>
      </c>
      <c r="R3186" t="s">
        <v>8321</v>
      </c>
      <c r="S3186" s="14">
        <f>(((J3186/60)/60)/24)+DATE(1970,1,1)</f>
        <v>41791.993414351848</v>
      </c>
      <c r="T3186" s="14">
        <f t="shared" si="99"/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8">
        <f t="shared" si="98"/>
        <v>1</v>
      </c>
      <c r="P3187" s="10">
        <f>ROUND(E3187/L3187,2)</f>
        <v>41.67</v>
      </c>
      <c r="Q3187" t="s">
        <v>8320</v>
      </c>
      <c r="R3187" t="s">
        <v>8321</v>
      </c>
      <c r="S3187" s="14">
        <f>(((J3187/60)/60)/24)+DATE(1970,1,1)</f>
        <v>41829.977326388893</v>
      </c>
      <c r="T3187" s="14">
        <f t="shared" si="99"/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8">
        <f t="shared" si="98"/>
        <v>1.0218750000000001</v>
      </c>
      <c r="P3188" s="10">
        <f>ROUND(E3188/L3188,2)</f>
        <v>46.71</v>
      </c>
      <c r="Q3188" t="s">
        <v>8320</v>
      </c>
      <c r="R3188" t="s">
        <v>8321</v>
      </c>
      <c r="S3188" s="14">
        <f>(((J3188/60)/60)/24)+DATE(1970,1,1)</f>
        <v>41868.924050925925</v>
      </c>
      <c r="T3188" s="14">
        <f t="shared" si="99"/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8">
        <f t="shared" si="98"/>
        <v>1.1629333333333334</v>
      </c>
      <c r="P3189" s="10">
        <f>ROUND(E3189/L3189,2)</f>
        <v>71.489999999999995</v>
      </c>
      <c r="Q3189" t="s">
        <v>8320</v>
      </c>
      <c r="R3189" t="s">
        <v>8321</v>
      </c>
      <c r="S3189" s="14">
        <f>(((J3189/60)/60)/24)+DATE(1970,1,1)</f>
        <v>41835.666354166664</v>
      </c>
      <c r="T3189" s="14">
        <f t="shared" si="99"/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8">
        <f t="shared" si="98"/>
        <v>0.65</v>
      </c>
      <c r="P3190" s="10">
        <f>ROUND(E3190/L3190,2)</f>
        <v>14.44</v>
      </c>
      <c r="Q3190" t="s">
        <v>8320</v>
      </c>
      <c r="R3190" t="s">
        <v>8359</v>
      </c>
      <c r="S3190" s="14">
        <f>(((J3190/60)/60)/24)+DATE(1970,1,1)</f>
        <v>42144.415532407409</v>
      </c>
      <c r="T3190" s="14">
        <f t="shared" si="99"/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8">
        <f t="shared" si="98"/>
        <v>0.12327272727272727</v>
      </c>
      <c r="P3191" s="10">
        <f>ROUND(E3191/L3191,2)</f>
        <v>356.84</v>
      </c>
      <c r="Q3191" t="s">
        <v>8320</v>
      </c>
      <c r="R3191" t="s">
        <v>8359</v>
      </c>
      <c r="S3191" s="14">
        <f>(((J3191/60)/60)/24)+DATE(1970,1,1)</f>
        <v>42118.346435185187</v>
      </c>
      <c r="T3191" s="14">
        <f t="shared" si="99"/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8">
        <f t="shared" si="98"/>
        <v>0</v>
      </c>
      <c r="P3192" s="10" t="e">
        <f>ROUND(E3192/L3192,2)</f>
        <v>#DIV/0!</v>
      </c>
      <c r="Q3192" t="s">
        <v>8320</v>
      </c>
      <c r="R3192" t="s">
        <v>8359</v>
      </c>
      <c r="S3192" s="14">
        <f>(((J3192/60)/60)/24)+DATE(1970,1,1)</f>
        <v>42683.151331018518</v>
      </c>
      <c r="T3192" s="14">
        <f t="shared" si="99"/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8">
        <f t="shared" si="98"/>
        <v>4.0266666666666666E-2</v>
      </c>
      <c r="P3193" s="10">
        <f>ROUND(E3193/L3193,2)</f>
        <v>37.75</v>
      </c>
      <c r="Q3193" t="s">
        <v>8320</v>
      </c>
      <c r="R3193" t="s">
        <v>8359</v>
      </c>
      <c r="S3193" s="14">
        <f>(((J3193/60)/60)/24)+DATE(1970,1,1)</f>
        <v>42538.755428240736</v>
      </c>
      <c r="T3193" s="14">
        <f t="shared" si="99"/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8">
        <f t="shared" si="98"/>
        <v>1.0200000000000001E-2</v>
      </c>
      <c r="P3194" s="10">
        <f>ROUND(E3194/L3194,2)</f>
        <v>12.75</v>
      </c>
      <c r="Q3194" t="s">
        <v>8320</v>
      </c>
      <c r="R3194" t="s">
        <v>8359</v>
      </c>
      <c r="S3194" s="14">
        <f>(((J3194/60)/60)/24)+DATE(1970,1,1)</f>
        <v>42018.94049768518</v>
      </c>
      <c r="T3194" s="14">
        <f t="shared" si="99"/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8">
        <f t="shared" si="98"/>
        <v>0.1174</v>
      </c>
      <c r="P3195" s="10">
        <f>ROUND(E3195/L3195,2)</f>
        <v>24.46</v>
      </c>
      <c r="Q3195" t="s">
        <v>8320</v>
      </c>
      <c r="R3195" t="s">
        <v>8359</v>
      </c>
      <c r="S3195" s="14">
        <f>(((J3195/60)/60)/24)+DATE(1970,1,1)</f>
        <v>42010.968240740738</v>
      </c>
      <c r="T3195" s="14">
        <f t="shared" si="99"/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8">
        <f t="shared" si="98"/>
        <v>0</v>
      </c>
      <c r="P3196" s="10" t="e">
        <f>ROUND(E3196/L3196,2)</f>
        <v>#DIV/0!</v>
      </c>
      <c r="Q3196" t="s">
        <v>8320</v>
      </c>
      <c r="R3196" t="s">
        <v>8359</v>
      </c>
      <c r="S3196" s="14">
        <f>(((J3196/60)/60)/24)+DATE(1970,1,1)</f>
        <v>42182.062476851846</v>
      </c>
      <c r="T3196" s="14">
        <f t="shared" si="99"/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8">
        <f t="shared" si="98"/>
        <v>0.59142857142857141</v>
      </c>
      <c r="P3197" s="10">
        <f>ROUND(E3197/L3197,2)</f>
        <v>53.08</v>
      </c>
      <c r="Q3197" t="s">
        <v>8320</v>
      </c>
      <c r="R3197" t="s">
        <v>8359</v>
      </c>
      <c r="S3197" s="14">
        <f>(((J3197/60)/60)/24)+DATE(1970,1,1)</f>
        <v>42017.594236111108</v>
      </c>
      <c r="T3197" s="14">
        <f t="shared" si="99"/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8">
        <f t="shared" si="98"/>
        <v>5.9999999999999995E-4</v>
      </c>
      <c r="P3198" s="10">
        <f>ROUND(E3198/L3198,2)</f>
        <v>300</v>
      </c>
      <c r="Q3198" t="s">
        <v>8320</v>
      </c>
      <c r="R3198" t="s">
        <v>8359</v>
      </c>
      <c r="S3198" s="14">
        <f>(((J3198/60)/60)/24)+DATE(1970,1,1)</f>
        <v>42157.598090277781</v>
      </c>
      <c r="T3198" s="14">
        <f t="shared" si="99"/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8">
        <f t="shared" si="98"/>
        <v>0.1145</v>
      </c>
      <c r="P3199" s="10">
        <f>ROUND(E3199/L3199,2)</f>
        <v>286.25</v>
      </c>
      <c r="Q3199" t="s">
        <v>8320</v>
      </c>
      <c r="R3199" t="s">
        <v>8359</v>
      </c>
      <c r="S3199" s="14">
        <f>(((J3199/60)/60)/24)+DATE(1970,1,1)</f>
        <v>42009.493263888886</v>
      </c>
      <c r="T3199" s="14">
        <f t="shared" si="99"/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8">
        <f t="shared" si="98"/>
        <v>3.6666666666666666E-3</v>
      </c>
      <c r="P3200" s="10">
        <f>ROUND(E3200/L3200,2)</f>
        <v>36.67</v>
      </c>
      <c r="Q3200" t="s">
        <v>8320</v>
      </c>
      <c r="R3200" t="s">
        <v>8359</v>
      </c>
      <c r="S3200" s="14">
        <f>(((J3200/60)/60)/24)+DATE(1970,1,1)</f>
        <v>42013.424502314811</v>
      </c>
      <c r="T3200" s="14">
        <f t="shared" si="99"/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8">
        <f t="shared" si="98"/>
        <v>0.52159999999999995</v>
      </c>
      <c r="P3201" s="10">
        <f>ROUND(E3201/L3201,2)</f>
        <v>49.21</v>
      </c>
      <c r="Q3201" t="s">
        <v>8320</v>
      </c>
      <c r="R3201" t="s">
        <v>8359</v>
      </c>
      <c r="S3201" s="14">
        <f>(((J3201/60)/60)/24)+DATE(1970,1,1)</f>
        <v>41858.761782407404</v>
      </c>
      <c r="T3201" s="14">
        <f t="shared" si="99"/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8">
        <f t="shared" si="98"/>
        <v>2.0000000000000002E-5</v>
      </c>
      <c r="P3202" s="10">
        <f>ROUND(E3202/L3202,2)</f>
        <v>1</v>
      </c>
      <c r="Q3202" t="s">
        <v>8320</v>
      </c>
      <c r="R3202" t="s">
        <v>8359</v>
      </c>
      <c r="S3202" s="14">
        <f>(((J3202/60)/60)/24)+DATE(1970,1,1)</f>
        <v>42460.320613425924</v>
      </c>
      <c r="T3202" s="14">
        <f t="shared" si="99"/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8">
        <f t="shared" ref="O3203:O3266" si="100">E3203/D3203</f>
        <v>1.2500000000000001E-2</v>
      </c>
      <c r="P3203" s="10">
        <f>ROUND(E3203/L3203,2)</f>
        <v>12.5</v>
      </c>
      <c r="Q3203" t="s">
        <v>8320</v>
      </c>
      <c r="R3203" t="s">
        <v>8359</v>
      </c>
      <c r="S3203" s="14">
        <f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8">
        <f t="shared" si="100"/>
        <v>0.54520000000000002</v>
      </c>
      <c r="P3204" s="10">
        <f>ROUND(E3204/L3204,2)</f>
        <v>109.04</v>
      </c>
      <c r="Q3204" t="s">
        <v>8320</v>
      </c>
      <c r="R3204" t="s">
        <v>8359</v>
      </c>
      <c r="S3204" s="14">
        <f>(((J3204/60)/60)/24)+DATE(1970,1,1)</f>
        <v>42293.853541666671</v>
      </c>
      <c r="T3204" s="14">
        <f t="shared" si="101"/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8">
        <f t="shared" si="100"/>
        <v>0.25</v>
      </c>
      <c r="P3205" s="10">
        <f>ROUND(E3205/L3205,2)</f>
        <v>41.67</v>
      </c>
      <c r="Q3205" t="s">
        <v>8320</v>
      </c>
      <c r="R3205" t="s">
        <v>8359</v>
      </c>
      <c r="S3205" s="14">
        <f>(((J3205/60)/60)/24)+DATE(1970,1,1)</f>
        <v>42242.988680555558</v>
      </c>
      <c r="T3205" s="14">
        <f t="shared" si="101"/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8">
        <f t="shared" si="100"/>
        <v>0</v>
      </c>
      <c r="P3206" s="10" t="e">
        <f>ROUND(E3206/L3206,2)</f>
        <v>#DIV/0!</v>
      </c>
      <c r="Q3206" t="s">
        <v>8320</v>
      </c>
      <c r="R3206" t="s">
        <v>8359</v>
      </c>
      <c r="S3206" s="14">
        <f>(((J3206/60)/60)/24)+DATE(1970,1,1)</f>
        <v>42172.686099537037</v>
      </c>
      <c r="T3206" s="14">
        <f t="shared" si="101"/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8">
        <f t="shared" si="100"/>
        <v>3.4125000000000003E-2</v>
      </c>
      <c r="P3207" s="10">
        <f>ROUND(E3207/L3207,2)</f>
        <v>22.75</v>
      </c>
      <c r="Q3207" t="s">
        <v>8320</v>
      </c>
      <c r="R3207" t="s">
        <v>8359</v>
      </c>
      <c r="S3207" s="14">
        <f>(((J3207/60)/60)/24)+DATE(1970,1,1)</f>
        <v>42095.374675925923</v>
      </c>
      <c r="T3207" s="14">
        <f t="shared" si="101"/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8">
        <f t="shared" si="100"/>
        <v>0</v>
      </c>
      <c r="P3208" s="10" t="e">
        <f>ROUND(E3208/L3208,2)</f>
        <v>#DIV/0!</v>
      </c>
      <c r="Q3208" t="s">
        <v>8320</v>
      </c>
      <c r="R3208" t="s">
        <v>8359</v>
      </c>
      <c r="S3208" s="14">
        <f>(((J3208/60)/60)/24)+DATE(1970,1,1)</f>
        <v>42236.276053240741</v>
      </c>
      <c r="T3208" s="14">
        <f t="shared" si="101"/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8">
        <f t="shared" si="100"/>
        <v>0.46363636363636362</v>
      </c>
      <c r="P3209" s="10">
        <f>ROUND(E3209/L3209,2)</f>
        <v>70.83</v>
      </c>
      <c r="Q3209" t="s">
        <v>8320</v>
      </c>
      <c r="R3209" t="s">
        <v>8359</v>
      </c>
      <c r="S3209" s="14">
        <f>(((J3209/60)/60)/24)+DATE(1970,1,1)</f>
        <v>42057.277858796297</v>
      </c>
      <c r="T3209" s="14">
        <f t="shared" si="101"/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8">
        <f t="shared" si="100"/>
        <v>1.0349999999999999</v>
      </c>
      <c r="P3210" s="10">
        <f>ROUND(E3210/L3210,2)</f>
        <v>63.11</v>
      </c>
      <c r="Q3210" t="s">
        <v>8320</v>
      </c>
      <c r="R3210" t="s">
        <v>8321</v>
      </c>
      <c r="S3210" s="14">
        <f>(((J3210/60)/60)/24)+DATE(1970,1,1)</f>
        <v>41827.605057870373</v>
      </c>
      <c r="T3210" s="14">
        <f t="shared" si="101"/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8">
        <f t="shared" si="100"/>
        <v>1.1932315789473684</v>
      </c>
      <c r="P3211" s="10">
        <f>ROUND(E3211/L3211,2)</f>
        <v>50.16</v>
      </c>
      <c r="Q3211" t="s">
        <v>8320</v>
      </c>
      <c r="R3211" t="s">
        <v>8321</v>
      </c>
      <c r="S3211" s="14">
        <f>(((J3211/60)/60)/24)+DATE(1970,1,1)</f>
        <v>41778.637245370373</v>
      </c>
      <c r="T3211" s="14">
        <f t="shared" si="101"/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8">
        <f t="shared" si="100"/>
        <v>1.2576666666666667</v>
      </c>
      <c r="P3212" s="10">
        <f>ROUND(E3212/L3212,2)</f>
        <v>62.88</v>
      </c>
      <c r="Q3212" t="s">
        <v>8320</v>
      </c>
      <c r="R3212" t="s">
        <v>8321</v>
      </c>
      <c r="S3212" s="14">
        <f>(((J3212/60)/60)/24)+DATE(1970,1,1)</f>
        <v>41013.936562499999</v>
      </c>
      <c r="T3212" s="14">
        <f t="shared" si="101"/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8">
        <f t="shared" si="100"/>
        <v>1.1974347826086957</v>
      </c>
      <c r="P3213" s="10">
        <f>ROUND(E3213/L3213,2)</f>
        <v>85.53</v>
      </c>
      <c r="Q3213" t="s">
        <v>8320</v>
      </c>
      <c r="R3213" t="s">
        <v>8321</v>
      </c>
      <c r="S3213" s="14">
        <f>(((J3213/60)/60)/24)+DATE(1970,1,1)</f>
        <v>41834.586574074077</v>
      </c>
      <c r="T3213" s="14">
        <f t="shared" si="101"/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8">
        <f t="shared" si="100"/>
        <v>1.2625</v>
      </c>
      <c r="P3214" s="10">
        <f>ROUND(E3214/L3214,2)</f>
        <v>53.72</v>
      </c>
      <c r="Q3214" t="s">
        <v>8320</v>
      </c>
      <c r="R3214" t="s">
        <v>8321</v>
      </c>
      <c r="S3214" s="14">
        <f>(((J3214/60)/60)/24)+DATE(1970,1,1)</f>
        <v>41829.795729166668</v>
      </c>
      <c r="T3214" s="14">
        <f t="shared" si="101"/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8">
        <f t="shared" si="100"/>
        <v>1.0011666666666668</v>
      </c>
      <c r="P3215" s="10">
        <f>ROUND(E3215/L3215,2)</f>
        <v>127.81</v>
      </c>
      <c r="Q3215" t="s">
        <v>8320</v>
      </c>
      <c r="R3215" t="s">
        <v>8321</v>
      </c>
      <c r="S3215" s="14">
        <f>(((J3215/60)/60)/24)+DATE(1970,1,1)</f>
        <v>42171.763414351852</v>
      </c>
      <c r="T3215" s="14">
        <f t="shared" si="101"/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8">
        <f t="shared" si="100"/>
        <v>1.0213333333333334</v>
      </c>
      <c r="P3216" s="10">
        <f>ROUND(E3216/L3216,2)</f>
        <v>106.57</v>
      </c>
      <c r="Q3216" t="s">
        <v>8320</v>
      </c>
      <c r="R3216" t="s">
        <v>8321</v>
      </c>
      <c r="S3216" s="14">
        <f>(((J3216/60)/60)/24)+DATE(1970,1,1)</f>
        <v>42337.792511574073</v>
      </c>
      <c r="T3216" s="14">
        <f t="shared" si="101"/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8">
        <f t="shared" si="100"/>
        <v>1.0035142857142858</v>
      </c>
      <c r="P3217" s="10">
        <f>ROUND(E3217/L3217,2)</f>
        <v>262.11</v>
      </c>
      <c r="Q3217" t="s">
        <v>8320</v>
      </c>
      <c r="R3217" t="s">
        <v>8321</v>
      </c>
      <c r="S3217" s="14">
        <f>(((J3217/60)/60)/24)+DATE(1970,1,1)</f>
        <v>42219.665173611109</v>
      </c>
      <c r="T3217" s="14">
        <f t="shared" si="101"/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8">
        <f t="shared" si="100"/>
        <v>1.0004999999999999</v>
      </c>
      <c r="P3218" s="10">
        <f>ROUND(E3218/L3218,2)</f>
        <v>57.17</v>
      </c>
      <c r="Q3218" t="s">
        <v>8320</v>
      </c>
      <c r="R3218" t="s">
        <v>8321</v>
      </c>
      <c r="S3218" s="14">
        <f>(((J3218/60)/60)/24)+DATE(1970,1,1)</f>
        <v>42165.462627314817</v>
      </c>
      <c r="T3218" s="14">
        <f t="shared" si="101"/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8">
        <f t="shared" si="100"/>
        <v>1.1602222222222223</v>
      </c>
      <c r="P3219" s="10">
        <f>ROUND(E3219/L3219,2)</f>
        <v>50.2</v>
      </c>
      <c r="Q3219" t="s">
        <v>8320</v>
      </c>
      <c r="R3219" t="s">
        <v>8321</v>
      </c>
      <c r="S3219" s="14">
        <f>(((J3219/60)/60)/24)+DATE(1970,1,1)</f>
        <v>42648.546111111107</v>
      </c>
      <c r="T3219" s="14">
        <f t="shared" si="101"/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8">
        <f t="shared" si="100"/>
        <v>1.0209999999999999</v>
      </c>
      <c r="P3220" s="10">
        <f>ROUND(E3220/L3220,2)</f>
        <v>66.59</v>
      </c>
      <c r="Q3220" t="s">
        <v>8320</v>
      </c>
      <c r="R3220" t="s">
        <v>8321</v>
      </c>
      <c r="S3220" s="14">
        <f>(((J3220/60)/60)/24)+DATE(1970,1,1)</f>
        <v>41971.002152777779</v>
      </c>
      <c r="T3220" s="14">
        <f t="shared" si="101"/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8">
        <f t="shared" si="100"/>
        <v>1.0011000000000001</v>
      </c>
      <c r="P3221" s="10">
        <f>ROUND(E3221/L3221,2)</f>
        <v>168.25</v>
      </c>
      <c r="Q3221" t="s">
        <v>8320</v>
      </c>
      <c r="R3221" t="s">
        <v>8321</v>
      </c>
      <c r="S3221" s="14">
        <f>(((J3221/60)/60)/24)+DATE(1970,1,1)</f>
        <v>42050.983182870375</v>
      </c>
      <c r="T3221" s="14">
        <f t="shared" si="101"/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8">
        <f t="shared" si="100"/>
        <v>1.0084</v>
      </c>
      <c r="P3222" s="10">
        <f>ROUND(E3222/L3222,2)</f>
        <v>256.37</v>
      </c>
      <c r="Q3222" t="s">
        <v>8320</v>
      </c>
      <c r="R3222" t="s">
        <v>8321</v>
      </c>
      <c r="S3222" s="14">
        <f>(((J3222/60)/60)/24)+DATE(1970,1,1)</f>
        <v>42772.833379629628</v>
      </c>
      <c r="T3222" s="14">
        <f t="shared" si="101"/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8">
        <f t="shared" si="100"/>
        <v>1.0342499999999999</v>
      </c>
      <c r="P3223" s="10">
        <f>ROUND(E3223/L3223,2)</f>
        <v>36.61</v>
      </c>
      <c r="Q3223" t="s">
        <v>8320</v>
      </c>
      <c r="R3223" t="s">
        <v>8321</v>
      </c>
      <c r="S3223" s="14">
        <f>(((J3223/60)/60)/24)+DATE(1970,1,1)</f>
        <v>42155.696793981479</v>
      </c>
      <c r="T3223" s="14">
        <f t="shared" si="101"/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8">
        <f t="shared" si="100"/>
        <v>1.248</v>
      </c>
      <c r="P3224" s="10">
        <f>ROUND(E3224/L3224,2)</f>
        <v>37.14</v>
      </c>
      <c r="Q3224" t="s">
        <v>8320</v>
      </c>
      <c r="R3224" t="s">
        <v>8321</v>
      </c>
      <c r="S3224" s="14">
        <f>(((J3224/60)/60)/24)+DATE(1970,1,1)</f>
        <v>42270.582141203704</v>
      </c>
      <c r="T3224" s="14">
        <f t="shared" si="101"/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8">
        <f t="shared" si="100"/>
        <v>1.0951612903225807</v>
      </c>
      <c r="P3225" s="10">
        <f>ROUND(E3225/L3225,2)</f>
        <v>45.88</v>
      </c>
      <c r="Q3225" t="s">
        <v>8320</v>
      </c>
      <c r="R3225" t="s">
        <v>8321</v>
      </c>
      <c r="S3225" s="14">
        <f>(((J3225/60)/60)/24)+DATE(1970,1,1)</f>
        <v>42206.835370370376</v>
      </c>
      <c r="T3225" s="14">
        <f t="shared" si="101"/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8">
        <f t="shared" si="100"/>
        <v>1.0203333333333333</v>
      </c>
      <c r="P3226" s="10">
        <f>ROUND(E3226/L3226,2)</f>
        <v>141.71</v>
      </c>
      <c r="Q3226" t="s">
        <v>8320</v>
      </c>
      <c r="R3226" t="s">
        <v>8321</v>
      </c>
      <c r="S3226" s="14">
        <f>(((J3226/60)/60)/24)+DATE(1970,1,1)</f>
        <v>42697.850844907407</v>
      </c>
      <c r="T3226" s="14">
        <f t="shared" si="101"/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8">
        <f t="shared" si="100"/>
        <v>1.0235000000000001</v>
      </c>
      <c r="P3227" s="10">
        <f>ROUND(E3227/L3227,2)</f>
        <v>52.49</v>
      </c>
      <c r="Q3227" t="s">
        <v>8320</v>
      </c>
      <c r="R3227" t="s">
        <v>8321</v>
      </c>
      <c r="S3227" s="14">
        <f>(((J3227/60)/60)/24)+DATE(1970,1,1)</f>
        <v>42503.559467592597</v>
      </c>
      <c r="T3227" s="14">
        <f t="shared" si="101"/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8">
        <f t="shared" si="100"/>
        <v>1.0416666666666667</v>
      </c>
      <c r="P3228" s="10">
        <f>ROUND(E3228/L3228,2)</f>
        <v>59.52</v>
      </c>
      <c r="Q3228" t="s">
        <v>8320</v>
      </c>
      <c r="R3228" t="s">
        <v>8321</v>
      </c>
      <c r="S3228" s="14">
        <f>(((J3228/60)/60)/24)+DATE(1970,1,1)</f>
        <v>42277.583472222221</v>
      </c>
      <c r="T3228" s="14">
        <f t="shared" si="101"/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8">
        <f t="shared" si="100"/>
        <v>1.25</v>
      </c>
      <c r="P3229" s="10">
        <f>ROUND(E3229/L3229,2)</f>
        <v>50</v>
      </c>
      <c r="Q3229" t="s">
        <v>8320</v>
      </c>
      <c r="R3229" t="s">
        <v>8321</v>
      </c>
      <c r="S3229" s="14">
        <f>(((J3229/60)/60)/24)+DATE(1970,1,1)</f>
        <v>42722.882361111115</v>
      </c>
      <c r="T3229" s="14">
        <f t="shared" si="101"/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8">
        <f t="shared" si="100"/>
        <v>1.0234285714285714</v>
      </c>
      <c r="P3230" s="10">
        <f>ROUND(E3230/L3230,2)</f>
        <v>193.62</v>
      </c>
      <c r="Q3230" t="s">
        <v>8320</v>
      </c>
      <c r="R3230" t="s">
        <v>8321</v>
      </c>
      <c r="S3230" s="14">
        <f>(((J3230/60)/60)/24)+DATE(1970,1,1)</f>
        <v>42323.70930555556</v>
      </c>
      <c r="T3230" s="14">
        <f t="shared" si="101"/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8">
        <f t="shared" si="100"/>
        <v>1.0786500000000001</v>
      </c>
      <c r="P3231" s="10">
        <f>ROUND(E3231/L3231,2)</f>
        <v>106.8</v>
      </c>
      <c r="Q3231" t="s">
        <v>8320</v>
      </c>
      <c r="R3231" t="s">
        <v>8321</v>
      </c>
      <c r="S3231" s="14">
        <f>(((J3231/60)/60)/24)+DATE(1970,1,1)</f>
        <v>41933.291643518518</v>
      </c>
      <c r="T3231" s="14">
        <f t="shared" si="101"/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8">
        <f t="shared" si="100"/>
        <v>1.0988461538461538</v>
      </c>
      <c r="P3232" s="10">
        <f>ROUND(E3232/L3232,2)</f>
        <v>77.22</v>
      </c>
      <c r="Q3232" t="s">
        <v>8320</v>
      </c>
      <c r="R3232" t="s">
        <v>8321</v>
      </c>
      <c r="S3232" s="14">
        <f>(((J3232/60)/60)/24)+DATE(1970,1,1)</f>
        <v>41898.168125000004</v>
      </c>
      <c r="T3232" s="14">
        <f t="shared" si="101"/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8">
        <f t="shared" si="100"/>
        <v>1.61</v>
      </c>
      <c r="P3233" s="10">
        <f>ROUND(E3233/L3233,2)</f>
        <v>57.5</v>
      </c>
      <c r="Q3233" t="s">
        <v>8320</v>
      </c>
      <c r="R3233" t="s">
        <v>8321</v>
      </c>
      <c r="S3233" s="14">
        <f>(((J3233/60)/60)/24)+DATE(1970,1,1)</f>
        <v>42446.943831018521</v>
      </c>
      <c r="T3233" s="14">
        <f t="shared" si="101"/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8">
        <f t="shared" si="100"/>
        <v>1.3120000000000001</v>
      </c>
      <c r="P3234" s="10">
        <f>ROUND(E3234/L3234,2)</f>
        <v>50.46</v>
      </c>
      <c r="Q3234" t="s">
        <v>8320</v>
      </c>
      <c r="R3234" t="s">
        <v>8321</v>
      </c>
      <c r="S3234" s="14">
        <f>(((J3234/60)/60)/24)+DATE(1970,1,1)</f>
        <v>42463.81385416667</v>
      </c>
      <c r="T3234" s="14">
        <f t="shared" si="101"/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8">
        <f t="shared" si="100"/>
        <v>1.1879999999999999</v>
      </c>
      <c r="P3235" s="10">
        <f>ROUND(E3235/L3235,2)</f>
        <v>97.38</v>
      </c>
      <c r="Q3235" t="s">
        <v>8320</v>
      </c>
      <c r="R3235" t="s">
        <v>8321</v>
      </c>
      <c r="S3235" s="14">
        <f>(((J3235/60)/60)/24)+DATE(1970,1,1)</f>
        <v>42766.805034722223</v>
      </c>
      <c r="T3235" s="14">
        <f t="shared" si="101"/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8">
        <f t="shared" si="100"/>
        <v>1.0039275000000001</v>
      </c>
      <c r="P3236" s="10">
        <f>ROUND(E3236/L3236,2)</f>
        <v>34.92</v>
      </c>
      <c r="Q3236" t="s">
        <v>8320</v>
      </c>
      <c r="R3236" t="s">
        <v>8321</v>
      </c>
      <c r="S3236" s="14">
        <f>(((J3236/60)/60)/24)+DATE(1970,1,1)</f>
        <v>42734.789444444439</v>
      </c>
      <c r="T3236" s="14">
        <f t="shared" si="101"/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8">
        <f t="shared" si="100"/>
        <v>1.0320666666666667</v>
      </c>
      <c r="P3237" s="10">
        <f>ROUND(E3237/L3237,2)</f>
        <v>85.53</v>
      </c>
      <c r="Q3237" t="s">
        <v>8320</v>
      </c>
      <c r="R3237" t="s">
        <v>8321</v>
      </c>
      <c r="S3237" s="14">
        <f>(((J3237/60)/60)/24)+DATE(1970,1,1)</f>
        <v>42522.347812499997</v>
      </c>
      <c r="T3237" s="14">
        <f t="shared" si="101"/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8">
        <f t="shared" si="100"/>
        <v>1.006</v>
      </c>
      <c r="P3238" s="10">
        <f>ROUND(E3238/L3238,2)</f>
        <v>182.91</v>
      </c>
      <c r="Q3238" t="s">
        <v>8320</v>
      </c>
      <c r="R3238" t="s">
        <v>8321</v>
      </c>
      <c r="S3238" s="14">
        <f>(((J3238/60)/60)/24)+DATE(1970,1,1)</f>
        <v>42702.917048611111</v>
      </c>
      <c r="T3238" s="14">
        <f t="shared" si="101"/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8">
        <f t="shared" si="100"/>
        <v>1.0078754285714286</v>
      </c>
      <c r="P3239" s="10">
        <f>ROUND(E3239/L3239,2)</f>
        <v>131.13999999999999</v>
      </c>
      <c r="Q3239" t="s">
        <v>8320</v>
      </c>
      <c r="R3239" t="s">
        <v>8321</v>
      </c>
      <c r="S3239" s="14">
        <f>(((J3239/60)/60)/24)+DATE(1970,1,1)</f>
        <v>42252.474351851852</v>
      </c>
      <c r="T3239" s="14">
        <f t="shared" si="101"/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8">
        <f t="shared" si="100"/>
        <v>1.1232142857142857</v>
      </c>
      <c r="P3240" s="10">
        <f>ROUND(E3240/L3240,2)</f>
        <v>39.81</v>
      </c>
      <c r="Q3240" t="s">
        <v>8320</v>
      </c>
      <c r="R3240" t="s">
        <v>8321</v>
      </c>
      <c r="S3240" s="14">
        <f>(((J3240/60)/60)/24)+DATE(1970,1,1)</f>
        <v>42156.510393518518</v>
      </c>
      <c r="T3240" s="14">
        <f t="shared" si="101"/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8">
        <f t="shared" si="100"/>
        <v>1.0591914022517912</v>
      </c>
      <c r="P3241" s="10">
        <f>ROUND(E3241/L3241,2)</f>
        <v>59.7</v>
      </c>
      <c r="Q3241" t="s">
        <v>8320</v>
      </c>
      <c r="R3241" t="s">
        <v>8321</v>
      </c>
      <c r="S3241" s="14">
        <f>(((J3241/60)/60)/24)+DATE(1970,1,1)</f>
        <v>42278.089039351849</v>
      </c>
      <c r="T3241" s="14">
        <f t="shared" si="101"/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8">
        <f t="shared" si="100"/>
        <v>1.0056666666666667</v>
      </c>
      <c r="P3242" s="10">
        <f>ROUND(E3242/L3242,2)</f>
        <v>88.74</v>
      </c>
      <c r="Q3242" t="s">
        <v>8320</v>
      </c>
      <c r="R3242" t="s">
        <v>8321</v>
      </c>
      <c r="S3242" s="14">
        <f>(((J3242/60)/60)/24)+DATE(1970,1,1)</f>
        <v>42754.693842592591</v>
      </c>
      <c r="T3242" s="14">
        <f t="shared" si="101"/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8">
        <f t="shared" si="100"/>
        <v>1.1530588235294117</v>
      </c>
      <c r="P3243" s="10">
        <f>ROUND(E3243/L3243,2)</f>
        <v>58.69</v>
      </c>
      <c r="Q3243" t="s">
        <v>8320</v>
      </c>
      <c r="R3243" t="s">
        <v>8321</v>
      </c>
      <c r="S3243" s="14">
        <f>(((J3243/60)/60)/24)+DATE(1970,1,1)</f>
        <v>41893.324884259258</v>
      </c>
      <c r="T3243" s="14">
        <f t="shared" si="101"/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8">
        <f t="shared" si="100"/>
        <v>1.273042</v>
      </c>
      <c r="P3244" s="10">
        <f>ROUND(E3244/L3244,2)</f>
        <v>69.569999999999993</v>
      </c>
      <c r="Q3244" t="s">
        <v>8320</v>
      </c>
      <c r="R3244" t="s">
        <v>8321</v>
      </c>
      <c r="S3244" s="14">
        <f>(((J3244/60)/60)/24)+DATE(1970,1,1)</f>
        <v>41871.755694444444</v>
      </c>
      <c r="T3244" s="14">
        <f t="shared" si="101"/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8">
        <f t="shared" si="100"/>
        <v>1.028375</v>
      </c>
      <c r="P3245" s="10">
        <f>ROUND(E3245/L3245,2)</f>
        <v>115.87</v>
      </c>
      <c r="Q3245" t="s">
        <v>8320</v>
      </c>
      <c r="R3245" t="s">
        <v>8321</v>
      </c>
      <c r="S3245" s="14">
        <f>(((J3245/60)/60)/24)+DATE(1970,1,1)</f>
        <v>42262.096782407403</v>
      </c>
      <c r="T3245" s="14">
        <f t="shared" si="101"/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8">
        <f t="shared" si="100"/>
        <v>1.0293749999999999</v>
      </c>
      <c r="P3246" s="10">
        <f>ROUND(E3246/L3246,2)</f>
        <v>23.87</v>
      </c>
      <c r="Q3246" t="s">
        <v>8320</v>
      </c>
      <c r="R3246" t="s">
        <v>8321</v>
      </c>
      <c r="S3246" s="14">
        <f>(((J3246/60)/60)/24)+DATE(1970,1,1)</f>
        <v>42675.694236111114</v>
      </c>
      <c r="T3246" s="14">
        <f t="shared" si="101"/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8">
        <f t="shared" si="100"/>
        <v>1.043047619047619</v>
      </c>
      <c r="P3247" s="10">
        <f>ROUND(E3247/L3247,2)</f>
        <v>81.13</v>
      </c>
      <c r="Q3247" t="s">
        <v>8320</v>
      </c>
      <c r="R3247" t="s">
        <v>8321</v>
      </c>
      <c r="S3247" s="14">
        <f>(((J3247/60)/60)/24)+DATE(1970,1,1)</f>
        <v>42135.60020833333</v>
      </c>
      <c r="T3247" s="14">
        <f t="shared" si="101"/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8">
        <f t="shared" si="100"/>
        <v>1.1122000000000001</v>
      </c>
      <c r="P3248" s="10">
        <f>ROUND(E3248/L3248,2)</f>
        <v>57.63</v>
      </c>
      <c r="Q3248" t="s">
        <v>8320</v>
      </c>
      <c r="R3248" t="s">
        <v>8321</v>
      </c>
      <c r="S3248" s="14">
        <f>(((J3248/60)/60)/24)+DATE(1970,1,1)</f>
        <v>42230.472222222219</v>
      </c>
      <c r="T3248" s="14">
        <f t="shared" si="101"/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8">
        <f t="shared" si="100"/>
        <v>1.0586</v>
      </c>
      <c r="P3249" s="10">
        <f>ROUND(E3249/L3249,2)</f>
        <v>46.43</v>
      </c>
      <c r="Q3249" t="s">
        <v>8320</v>
      </c>
      <c r="R3249" t="s">
        <v>8321</v>
      </c>
      <c r="S3249" s="14">
        <f>(((J3249/60)/60)/24)+DATE(1970,1,1)</f>
        <v>42167.434166666666</v>
      </c>
      <c r="T3249" s="14">
        <f t="shared" si="101"/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8">
        <f t="shared" si="100"/>
        <v>1.0079166666666666</v>
      </c>
      <c r="P3250" s="10">
        <f>ROUND(E3250/L3250,2)</f>
        <v>60.48</v>
      </c>
      <c r="Q3250" t="s">
        <v>8320</v>
      </c>
      <c r="R3250" t="s">
        <v>8321</v>
      </c>
      <c r="S3250" s="14">
        <f>(((J3250/60)/60)/24)+DATE(1970,1,1)</f>
        <v>42068.888391203705</v>
      </c>
      <c r="T3250" s="14">
        <f t="shared" si="101"/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8">
        <f t="shared" si="100"/>
        <v>1.0492727272727274</v>
      </c>
      <c r="P3251" s="10">
        <f>ROUND(E3251/L3251,2)</f>
        <v>65.58</v>
      </c>
      <c r="Q3251" t="s">
        <v>8320</v>
      </c>
      <c r="R3251" t="s">
        <v>8321</v>
      </c>
      <c r="S3251" s="14">
        <f>(((J3251/60)/60)/24)+DATE(1970,1,1)</f>
        <v>42145.746689814812</v>
      </c>
      <c r="T3251" s="14">
        <f t="shared" si="101"/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8">
        <f t="shared" si="100"/>
        <v>1.01552</v>
      </c>
      <c r="P3252" s="10">
        <f>ROUND(E3252/L3252,2)</f>
        <v>119.19</v>
      </c>
      <c r="Q3252" t="s">
        <v>8320</v>
      </c>
      <c r="R3252" t="s">
        <v>8321</v>
      </c>
      <c r="S3252" s="14">
        <f>(((J3252/60)/60)/24)+DATE(1970,1,1)</f>
        <v>41918.742175925923</v>
      </c>
      <c r="T3252" s="14">
        <f t="shared" si="101"/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8">
        <f t="shared" si="100"/>
        <v>1.1073333333333333</v>
      </c>
      <c r="P3253" s="10">
        <f>ROUND(E3253/L3253,2)</f>
        <v>83.05</v>
      </c>
      <c r="Q3253" t="s">
        <v>8320</v>
      </c>
      <c r="R3253" t="s">
        <v>8321</v>
      </c>
      <c r="S3253" s="14">
        <f>(((J3253/60)/60)/24)+DATE(1970,1,1)</f>
        <v>42146.731087962966</v>
      </c>
      <c r="T3253" s="14">
        <f t="shared" si="101"/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8">
        <f t="shared" si="100"/>
        <v>1.2782222222222221</v>
      </c>
      <c r="P3254" s="10">
        <f>ROUND(E3254/L3254,2)</f>
        <v>57.52</v>
      </c>
      <c r="Q3254" t="s">
        <v>8320</v>
      </c>
      <c r="R3254" t="s">
        <v>8321</v>
      </c>
      <c r="S3254" s="14">
        <f>(((J3254/60)/60)/24)+DATE(1970,1,1)</f>
        <v>42590.472685185188</v>
      </c>
      <c r="T3254" s="14">
        <f t="shared" si="101"/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8">
        <f t="shared" si="100"/>
        <v>1.0182500000000001</v>
      </c>
      <c r="P3255" s="10">
        <f>ROUND(E3255/L3255,2)</f>
        <v>177.09</v>
      </c>
      <c r="Q3255" t="s">
        <v>8320</v>
      </c>
      <c r="R3255" t="s">
        <v>8321</v>
      </c>
      <c r="S3255" s="14">
        <f>(((J3255/60)/60)/24)+DATE(1970,1,1)</f>
        <v>42602.576712962968</v>
      </c>
      <c r="T3255" s="14">
        <f t="shared" si="101"/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8">
        <f t="shared" si="100"/>
        <v>1.012576923076923</v>
      </c>
      <c r="P3256" s="10">
        <f>ROUND(E3256/L3256,2)</f>
        <v>70.77</v>
      </c>
      <c r="Q3256" t="s">
        <v>8320</v>
      </c>
      <c r="R3256" t="s">
        <v>8321</v>
      </c>
      <c r="S3256" s="14">
        <f>(((J3256/60)/60)/24)+DATE(1970,1,1)</f>
        <v>42059.085752314815</v>
      </c>
      <c r="T3256" s="14">
        <f t="shared" si="101"/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8">
        <f t="shared" si="100"/>
        <v>1.75</v>
      </c>
      <c r="P3257" s="10">
        <f>ROUND(E3257/L3257,2)</f>
        <v>29.17</v>
      </c>
      <c r="Q3257" t="s">
        <v>8320</v>
      </c>
      <c r="R3257" t="s">
        <v>8321</v>
      </c>
      <c r="S3257" s="14">
        <f>(((J3257/60)/60)/24)+DATE(1970,1,1)</f>
        <v>41889.768229166664</v>
      </c>
      <c r="T3257" s="14">
        <f t="shared" si="101"/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8">
        <f t="shared" si="100"/>
        <v>1.2806</v>
      </c>
      <c r="P3258" s="10">
        <f>ROUND(E3258/L3258,2)</f>
        <v>72.760000000000005</v>
      </c>
      <c r="Q3258" t="s">
        <v>8320</v>
      </c>
      <c r="R3258" t="s">
        <v>8321</v>
      </c>
      <c r="S3258" s="14">
        <f>(((J3258/60)/60)/24)+DATE(1970,1,1)</f>
        <v>42144.573807870373</v>
      </c>
      <c r="T3258" s="14">
        <f t="shared" si="101"/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8">
        <f t="shared" si="100"/>
        <v>1.0629949999999999</v>
      </c>
      <c r="P3259" s="10">
        <f>ROUND(E3259/L3259,2)</f>
        <v>51.85</v>
      </c>
      <c r="Q3259" t="s">
        <v>8320</v>
      </c>
      <c r="R3259" t="s">
        <v>8321</v>
      </c>
      <c r="S3259" s="14">
        <f>(((J3259/60)/60)/24)+DATE(1970,1,1)</f>
        <v>42758.559629629628</v>
      </c>
      <c r="T3259" s="14">
        <f t="shared" si="101"/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8">
        <f t="shared" si="100"/>
        <v>1.052142857142857</v>
      </c>
      <c r="P3260" s="10">
        <f>ROUND(E3260/L3260,2)</f>
        <v>98.2</v>
      </c>
      <c r="Q3260" t="s">
        <v>8320</v>
      </c>
      <c r="R3260" t="s">
        <v>8321</v>
      </c>
      <c r="S3260" s="14">
        <f>(((J3260/60)/60)/24)+DATE(1970,1,1)</f>
        <v>41982.887280092589</v>
      </c>
      <c r="T3260" s="14">
        <f t="shared" si="101"/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8">
        <f t="shared" si="100"/>
        <v>1.0616782608695652</v>
      </c>
      <c r="P3261" s="10">
        <f>ROUND(E3261/L3261,2)</f>
        <v>251.74</v>
      </c>
      <c r="Q3261" t="s">
        <v>8320</v>
      </c>
      <c r="R3261" t="s">
        <v>8321</v>
      </c>
      <c r="S3261" s="14">
        <f>(((J3261/60)/60)/24)+DATE(1970,1,1)</f>
        <v>42614.760937500003</v>
      </c>
      <c r="T3261" s="14">
        <f t="shared" si="101"/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8">
        <f t="shared" si="100"/>
        <v>1.0924</v>
      </c>
      <c r="P3262" s="10">
        <f>ROUND(E3262/L3262,2)</f>
        <v>74.819999999999993</v>
      </c>
      <c r="Q3262" t="s">
        <v>8320</v>
      </c>
      <c r="R3262" t="s">
        <v>8321</v>
      </c>
      <c r="S3262" s="14">
        <f>(((J3262/60)/60)/24)+DATE(1970,1,1)</f>
        <v>42303.672662037032</v>
      </c>
      <c r="T3262" s="14">
        <f t="shared" si="101"/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8">
        <f t="shared" si="100"/>
        <v>1.0045454545454546</v>
      </c>
      <c r="P3263" s="10">
        <f>ROUND(E3263/L3263,2)</f>
        <v>67.650000000000006</v>
      </c>
      <c r="Q3263" t="s">
        <v>8320</v>
      </c>
      <c r="R3263" t="s">
        <v>8321</v>
      </c>
      <c r="S3263" s="14">
        <f>(((J3263/60)/60)/24)+DATE(1970,1,1)</f>
        <v>42171.725416666668</v>
      </c>
      <c r="T3263" s="14">
        <f t="shared" si="101"/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8">
        <f t="shared" si="100"/>
        <v>1.0304098360655738</v>
      </c>
      <c r="P3264" s="10">
        <f>ROUND(E3264/L3264,2)</f>
        <v>93.81</v>
      </c>
      <c r="Q3264" t="s">
        <v>8320</v>
      </c>
      <c r="R3264" t="s">
        <v>8321</v>
      </c>
      <c r="S3264" s="14">
        <f>(((J3264/60)/60)/24)+DATE(1970,1,1)</f>
        <v>41964.315532407403</v>
      </c>
      <c r="T3264" s="14">
        <f t="shared" si="101"/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8">
        <f t="shared" si="100"/>
        <v>1.121664</v>
      </c>
      <c r="P3265" s="10">
        <f>ROUND(E3265/L3265,2)</f>
        <v>41.24</v>
      </c>
      <c r="Q3265" t="s">
        <v>8320</v>
      </c>
      <c r="R3265" t="s">
        <v>8321</v>
      </c>
      <c r="S3265" s="14">
        <f>(((J3265/60)/60)/24)+DATE(1970,1,1)</f>
        <v>42284.516064814816</v>
      </c>
      <c r="T3265" s="14">
        <f t="shared" si="101"/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8">
        <f t="shared" si="100"/>
        <v>1.03</v>
      </c>
      <c r="P3266" s="10">
        <f>ROUND(E3266/L3266,2)</f>
        <v>52.55</v>
      </c>
      <c r="Q3266" t="s">
        <v>8320</v>
      </c>
      <c r="R3266" t="s">
        <v>8321</v>
      </c>
      <c r="S3266" s="14">
        <f>(((J3266/60)/60)/24)+DATE(1970,1,1)</f>
        <v>42016.800208333334</v>
      </c>
      <c r="T3266" s="14">
        <f t="shared" si="101"/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8">
        <f t="shared" ref="O3267:O3330" si="102">E3267/D3267</f>
        <v>1.64</v>
      </c>
      <c r="P3267" s="10">
        <f>ROUND(E3267/L3267,2)</f>
        <v>70.290000000000006</v>
      </c>
      <c r="Q3267" t="s">
        <v>8320</v>
      </c>
      <c r="R3267" t="s">
        <v>8321</v>
      </c>
      <c r="S3267" s="14">
        <f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8">
        <f t="shared" si="102"/>
        <v>1.3128333333333333</v>
      </c>
      <c r="P3268" s="10">
        <f>ROUND(E3268/L3268,2)</f>
        <v>48.33</v>
      </c>
      <c r="Q3268" t="s">
        <v>8320</v>
      </c>
      <c r="R3268" t="s">
        <v>8321</v>
      </c>
      <c r="S3268" s="14">
        <f>(((J3268/60)/60)/24)+DATE(1970,1,1)</f>
        <v>42136.536134259266</v>
      </c>
      <c r="T3268" s="14">
        <f t="shared" si="103"/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8">
        <f t="shared" si="102"/>
        <v>1.0209999999999999</v>
      </c>
      <c r="P3269" s="10">
        <f>ROUND(E3269/L3269,2)</f>
        <v>53.18</v>
      </c>
      <c r="Q3269" t="s">
        <v>8320</v>
      </c>
      <c r="R3269" t="s">
        <v>8321</v>
      </c>
      <c r="S3269" s="14">
        <f>(((J3269/60)/60)/24)+DATE(1970,1,1)</f>
        <v>42172.757638888885</v>
      </c>
      <c r="T3269" s="14">
        <f t="shared" si="103"/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8">
        <f t="shared" si="102"/>
        <v>1.28</v>
      </c>
      <c r="P3270" s="10">
        <f>ROUND(E3270/L3270,2)</f>
        <v>60.95</v>
      </c>
      <c r="Q3270" t="s">
        <v>8320</v>
      </c>
      <c r="R3270" t="s">
        <v>8321</v>
      </c>
      <c r="S3270" s="14">
        <f>(((J3270/60)/60)/24)+DATE(1970,1,1)</f>
        <v>42590.90425925926</v>
      </c>
      <c r="T3270" s="14">
        <f t="shared" si="103"/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8">
        <f t="shared" si="102"/>
        <v>1.0149999999999999</v>
      </c>
      <c r="P3271" s="10">
        <f>ROUND(E3271/L3271,2)</f>
        <v>116</v>
      </c>
      <c r="Q3271" t="s">
        <v>8320</v>
      </c>
      <c r="R3271" t="s">
        <v>8321</v>
      </c>
      <c r="S3271" s="14">
        <f>(((J3271/60)/60)/24)+DATE(1970,1,1)</f>
        <v>42137.395798611105</v>
      </c>
      <c r="T3271" s="14">
        <f t="shared" si="103"/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8">
        <f t="shared" si="102"/>
        <v>1.0166666666666666</v>
      </c>
      <c r="P3272" s="10">
        <f>ROUND(E3272/L3272,2)</f>
        <v>61</v>
      </c>
      <c r="Q3272" t="s">
        <v>8320</v>
      </c>
      <c r="R3272" t="s">
        <v>8321</v>
      </c>
      <c r="S3272" s="14">
        <f>(((J3272/60)/60)/24)+DATE(1970,1,1)</f>
        <v>42167.533159722225</v>
      </c>
      <c r="T3272" s="14">
        <f t="shared" si="103"/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8">
        <f t="shared" si="102"/>
        <v>1.3</v>
      </c>
      <c r="P3273" s="10">
        <f>ROUND(E3273/L3273,2)</f>
        <v>38.24</v>
      </c>
      <c r="Q3273" t="s">
        <v>8320</v>
      </c>
      <c r="R3273" t="s">
        <v>8321</v>
      </c>
      <c r="S3273" s="14">
        <f>(((J3273/60)/60)/24)+DATE(1970,1,1)</f>
        <v>41915.437210648146</v>
      </c>
      <c r="T3273" s="14">
        <f t="shared" si="103"/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8">
        <f t="shared" si="102"/>
        <v>1.5443</v>
      </c>
      <c r="P3274" s="10">
        <f>ROUND(E3274/L3274,2)</f>
        <v>106.5</v>
      </c>
      <c r="Q3274" t="s">
        <v>8320</v>
      </c>
      <c r="R3274" t="s">
        <v>8321</v>
      </c>
      <c r="S3274" s="14">
        <f>(((J3274/60)/60)/24)+DATE(1970,1,1)</f>
        <v>42284.500104166669</v>
      </c>
      <c r="T3274" s="14">
        <f t="shared" si="103"/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8">
        <f t="shared" si="102"/>
        <v>1.0740000000000001</v>
      </c>
      <c r="P3275" s="10">
        <f>ROUND(E3275/L3275,2)</f>
        <v>204.57</v>
      </c>
      <c r="Q3275" t="s">
        <v>8320</v>
      </c>
      <c r="R3275" t="s">
        <v>8321</v>
      </c>
      <c r="S3275" s="14">
        <f>(((J3275/60)/60)/24)+DATE(1970,1,1)</f>
        <v>42611.801412037035</v>
      </c>
      <c r="T3275" s="14">
        <f t="shared" si="103"/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8">
        <f t="shared" si="102"/>
        <v>1.0132258064516129</v>
      </c>
      <c r="P3276" s="10">
        <f>ROUND(E3276/L3276,2)</f>
        <v>54.91</v>
      </c>
      <c r="Q3276" t="s">
        <v>8320</v>
      </c>
      <c r="R3276" t="s">
        <v>8321</v>
      </c>
      <c r="S3276" s="14">
        <f>(((J3276/60)/60)/24)+DATE(1970,1,1)</f>
        <v>42400.704537037032</v>
      </c>
      <c r="T3276" s="14">
        <f t="shared" si="103"/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8">
        <f t="shared" si="102"/>
        <v>1.0027777777777778</v>
      </c>
      <c r="P3277" s="10">
        <f>ROUND(E3277/L3277,2)</f>
        <v>150.41999999999999</v>
      </c>
      <c r="Q3277" t="s">
        <v>8320</v>
      </c>
      <c r="R3277" t="s">
        <v>8321</v>
      </c>
      <c r="S3277" s="14">
        <f>(((J3277/60)/60)/24)+DATE(1970,1,1)</f>
        <v>42017.88045138889</v>
      </c>
      <c r="T3277" s="14">
        <f t="shared" si="103"/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8">
        <f t="shared" si="102"/>
        <v>1.1684444444444444</v>
      </c>
      <c r="P3278" s="10">
        <f>ROUND(E3278/L3278,2)</f>
        <v>52.58</v>
      </c>
      <c r="Q3278" t="s">
        <v>8320</v>
      </c>
      <c r="R3278" t="s">
        <v>8321</v>
      </c>
      <c r="S3278" s="14">
        <f>(((J3278/60)/60)/24)+DATE(1970,1,1)</f>
        <v>42426.949988425928</v>
      </c>
      <c r="T3278" s="14">
        <f t="shared" si="103"/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8">
        <f t="shared" si="102"/>
        <v>1.0860000000000001</v>
      </c>
      <c r="P3279" s="10">
        <f>ROUND(E3279/L3279,2)</f>
        <v>54.3</v>
      </c>
      <c r="Q3279" t="s">
        <v>8320</v>
      </c>
      <c r="R3279" t="s">
        <v>8321</v>
      </c>
      <c r="S3279" s="14">
        <f>(((J3279/60)/60)/24)+DATE(1970,1,1)</f>
        <v>41931.682939814818</v>
      </c>
      <c r="T3279" s="14">
        <f t="shared" si="103"/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8">
        <f t="shared" si="102"/>
        <v>1.034</v>
      </c>
      <c r="P3280" s="10">
        <f>ROUND(E3280/L3280,2)</f>
        <v>76.03</v>
      </c>
      <c r="Q3280" t="s">
        <v>8320</v>
      </c>
      <c r="R3280" t="s">
        <v>8321</v>
      </c>
      <c r="S3280" s="14">
        <f>(((J3280/60)/60)/24)+DATE(1970,1,1)</f>
        <v>42124.848414351851</v>
      </c>
      <c r="T3280" s="14">
        <f t="shared" si="103"/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8">
        <f t="shared" si="102"/>
        <v>1.1427586206896552</v>
      </c>
      <c r="P3281" s="10">
        <f>ROUND(E3281/L3281,2)</f>
        <v>105.21</v>
      </c>
      <c r="Q3281" t="s">
        <v>8320</v>
      </c>
      <c r="R3281" t="s">
        <v>8321</v>
      </c>
      <c r="S3281" s="14">
        <f>(((J3281/60)/60)/24)+DATE(1970,1,1)</f>
        <v>42431.102534722217</v>
      </c>
      <c r="T3281" s="14">
        <f t="shared" si="103"/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8">
        <f t="shared" si="102"/>
        <v>1.03</v>
      </c>
      <c r="P3282" s="10">
        <f>ROUND(E3282/L3282,2)</f>
        <v>68.67</v>
      </c>
      <c r="Q3282" t="s">
        <v>8320</v>
      </c>
      <c r="R3282" t="s">
        <v>8321</v>
      </c>
      <c r="S3282" s="14">
        <f>(((J3282/60)/60)/24)+DATE(1970,1,1)</f>
        <v>42121.756921296299</v>
      </c>
      <c r="T3282" s="14">
        <f t="shared" si="103"/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8">
        <f t="shared" si="102"/>
        <v>1.216</v>
      </c>
      <c r="P3283" s="10">
        <f>ROUND(E3283/L3283,2)</f>
        <v>129.36000000000001</v>
      </c>
      <c r="Q3283" t="s">
        <v>8320</v>
      </c>
      <c r="R3283" t="s">
        <v>8321</v>
      </c>
      <c r="S3283" s="14">
        <f>(((J3283/60)/60)/24)+DATE(1970,1,1)</f>
        <v>42219.019733796296</v>
      </c>
      <c r="T3283" s="14">
        <f t="shared" si="103"/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8">
        <f t="shared" si="102"/>
        <v>1.026467741935484</v>
      </c>
      <c r="P3284" s="10">
        <f>ROUND(E3284/L3284,2)</f>
        <v>134.26</v>
      </c>
      <c r="Q3284" t="s">
        <v>8320</v>
      </c>
      <c r="R3284" t="s">
        <v>8321</v>
      </c>
      <c r="S3284" s="14">
        <f>(((J3284/60)/60)/24)+DATE(1970,1,1)</f>
        <v>42445.19430555556</v>
      </c>
      <c r="T3284" s="14">
        <f t="shared" si="103"/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8">
        <f t="shared" si="102"/>
        <v>1.0475000000000001</v>
      </c>
      <c r="P3285" s="10">
        <f>ROUND(E3285/L3285,2)</f>
        <v>17.829999999999998</v>
      </c>
      <c r="Q3285" t="s">
        <v>8320</v>
      </c>
      <c r="R3285" t="s">
        <v>8321</v>
      </c>
      <c r="S3285" s="14">
        <f>(((J3285/60)/60)/24)+DATE(1970,1,1)</f>
        <v>42379.74418981481</v>
      </c>
      <c r="T3285" s="14">
        <f t="shared" si="103"/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8">
        <f t="shared" si="102"/>
        <v>1.016</v>
      </c>
      <c r="P3286" s="10">
        <f>ROUND(E3286/L3286,2)</f>
        <v>203.2</v>
      </c>
      <c r="Q3286" t="s">
        <v>8320</v>
      </c>
      <c r="R3286" t="s">
        <v>8321</v>
      </c>
      <c r="S3286" s="14">
        <f>(((J3286/60)/60)/24)+DATE(1970,1,1)</f>
        <v>42380.884872685187</v>
      </c>
      <c r="T3286" s="14">
        <f t="shared" si="103"/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8">
        <f t="shared" si="102"/>
        <v>1.1210242048409682</v>
      </c>
      <c r="P3287" s="10">
        <f>ROUND(E3287/L3287,2)</f>
        <v>69.19</v>
      </c>
      <c r="Q3287" t="s">
        <v>8320</v>
      </c>
      <c r="R3287" t="s">
        <v>8321</v>
      </c>
      <c r="S3287" s="14">
        <f>(((J3287/60)/60)/24)+DATE(1970,1,1)</f>
        <v>42762.942430555559</v>
      </c>
      <c r="T3287" s="14">
        <f t="shared" si="103"/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8">
        <f t="shared" si="102"/>
        <v>1.0176666666666667</v>
      </c>
      <c r="P3288" s="10">
        <f>ROUND(E3288/L3288,2)</f>
        <v>125.12</v>
      </c>
      <c r="Q3288" t="s">
        <v>8320</v>
      </c>
      <c r="R3288" t="s">
        <v>8321</v>
      </c>
      <c r="S3288" s="14">
        <f>(((J3288/60)/60)/24)+DATE(1970,1,1)</f>
        <v>42567.840069444443</v>
      </c>
      <c r="T3288" s="14">
        <f t="shared" si="103"/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8">
        <f t="shared" si="102"/>
        <v>1</v>
      </c>
      <c r="P3289" s="10">
        <f>ROUND(E3289/L3289,2)</f>
        <v>73.53</v>
      </c>
      <c r="Q3289" t="s">
        <v>8320</v>
      </c>
      <c r="R3289" t="s">
        <v>8321</v>
      </c>
      <c r="S3289" s="14">
        <f>(((J3289/60)/60)/24)+DATE(1970,1,1)</f>
        <v>42311.750324074077</v>
      </c>
      <c r="T3289" s="14">
        <f t="shared" si="103"/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8">
        <f t="shared" si="102"/>
        <v>1.0026489999999999</v>
      </c>
      <c r="P3290" s="10">
        <f>ROUND(E3290/L3290,2)</f>
        <v>48.44</v>
      </c>
      <c r="Q3290" t="s">
        <v>8320</v>
      </c>
      <c r="R3290" t="s">
        <v>8321</v>
      </c>
      <c r="S3290" s="14">
        <f>(((J3290/60)/60)/24)+DATE(1970,1,1)</f>
        <v>42505.774479166663</v>
      </c>
      <c r="T3290" s="14">
        <f t="shared" si="103"/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8">
        <f t="shared" si="102"/>
        <v>1.3304200000000002</v>
      </c>
      <c r="P3291" s="10">
        <f>ROUND(E3291/L3291,2)</f>
        <v>26.61</v>
      </c>
      <c r="Q3291" t="s">
        <v>8320</v>
      </c>
      <c r="R3291" t="s">
        <v>8321</v>
      </c>
      <c r="S3291" s="14">
        <f>(((J3291/60)/60)/24)+DATE(1970,1,1)</f>
        <v>42758.368078703701</v>
      </c>
      <c r="T3291" s="14">
        <f t="shared" si="103"/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8">
        <f t="shared" si="102"/>
        <v>1.212</v>
      </c>
      <c r="P3292" s="10">
        <f>ROUND(E3292/L3292,2)</f>
        <v>33.67</v>
      </c>
      <c r="Q3292" t="s">
        <v>8320</v>
      </c>
      <c r="R3292" t="s">
        <v>8321</v>
      </c>
      <c r="S3292" s="14">
        <f>(((J3292/60)/60)/24)+DATE(1970,1,1)</f>
        <v>42775.51494212963</v>
      </c>
      <c r="T3292" s="14">
        <f t="shared" si="103"/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8">
        <f t="shared" si="102"/>
        <v>1.1399999999999999</v>
      </c>
      <c r="P3293" s="10">
        <f>ROUND(E3293/L3293,2)</f>
        <v>40.71</v>
      </c>
      <c r="Q3293" t="s">
        <v>8320</v>
      </c>
      <c r="R3293" t="s">
        <v>8321</v>
      </c>
      <c r="S3293" s="14">
        <f>(((J3293/60)/60)/24)+DATE(1970,1,1)</f>
        <v>42232.702546296292</v>
      </c>
      <c r="T3293" s="14">
        <f t="shared" si="103"/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8">
        <f t="shared" si="102"/>
        <v>2.8613861386138613</v>
      </c>
      <c r="P3294" s="10">
        <f>ROUND(E3294/L3294,2)</f>
        <v>19.27</v>
      </c>
      <c r="Q3294" t="s">
        <v>8320</v>
      </c>
      <c r="R3294" t="s">
        <v>8321</v>
      </c>
      <c r="S3294" s="14">
        <f>(((J3294/60)/60)/24)+DATE(1970,1,1)</f>
        <v>42282.770231481481</v>
      </c>
      <c r="T3294" s="14">
        <f t="shared" si="103"/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8">
        <f t="shared" si="102"/>
        <v>1.7044444444444444</v>
      </c>
      <c r="P3295" s="10">
        <f>ROUND(E3295/L3295,2)</f>
        <v>84.29</v>
      </c>
      <c r="Q3295" t="s">
        <v>8320</v>
      </c>
      <c r="R3295" t="s">
        <v>8321</v>
      </c>
      <c r="S3295" s="14">
        <f>(((J3295/60)/60)/24)+DATE(1970,1,1)</f>
        <v>42768.425370370373</v>
      </c>
      <c r="T3295" s="14">
        <f t="shared" si="103"/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8">
        <f t="shared" si="102"/>
        <v>1.1833333333333333</v>
      </c>
      <c r="P3296" s="10">
        <f>ROUND(E3296/L3296,2)</f>
        <v>29.58</v>
      </c>
      <c r="Q3296" t="s">
        <v>8320</v>
      </c>
      <c r="R3296" t="s">
        <v>8321</v>
      </c>
      <c r="S3296" s="14">
        <f>(((J3296/60)/60)/24)+DATE(1970,1,1)</f>
        <v>42141.541134259256</v>
      </c>
      <c r="T3296" s="14">
        <f t="shared" si="103"/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8">
        <f t="shared" si="102"/>
        <v>1.0285857142857142</v>
      </c>
      <c r="P3297" s="10">
        <f>ROUND(E3297/L3297,2)</f>
        <v>26.67</v>
      </c>
      <c r="Q3297" t="s">
        <v>8320</v>
      </c>
      <c r="R3297" t="s">
        <v>8321</v>
      </c>
      <c r="S3297" s="14">
        <f>(((J3297/60)/60)/24)+DATE(1970,1,1)</f>
        <v>42609.442465277782</v>
      </c>
      <c r="T3297" s="14">
        <f t="shared" si="103"/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8">
        <f t="shared" si="102"/>
        <v>1.4406666666666668</v>
      </c>
      <c r="P3298" s="10">
        <f>ROUND(E3298/L3298,2)</f>
        <v>45.98</v>
      </c>
      <c r="Q3298" t="s">
        <v>8320</v>
      </c>
      <c r="R3298" t="s">
        <v>8321</v>
      </c>
      <c r="S3298" s="14">
        <f>(((J3298/60)/60)/24)+DATE(1970,1,1)</f>
        <v>42309.756620370375</v>
      </c>
      <c r="T3298" s="14">
        <f t="shared" si="103"/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8">
        <f t="shared" si="102"/>
        <v>1.0007272727272727</v>
      </c>
      <c r="P3299" s="10">
        <f>ROUND(E3299/L3299,2)</f>
        <v>125.09</v>
      </c>
      <c r="Q3299" t="s">
        <v>8320</v>
      </c>
      <c r="R3299" t="s">
        <v>8321</v>
      </c>
      <c r="S3299" s="14">
        <f>(((J3299/60)/60)/24)+DATE(1970,1,1)</f>
        <v>42193.771481481483</v>
      </c>
      <c r="T3299" s="14">
        <f t="shared" si="103"/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8">
        <f t="shared" si="102"/>
        <v>1.0173000000000001</v>
      </c>
      <c r="P3300" s="10">
        <f>ROUND(E3300/L3300,2)</f>
        <v>141.29</v>
      </c>
      <c r="Q3300" t="s">
        <v>8320</v>
      </c>
      <c r="R3300" t="s">
        <v>8321</v>
      </c>
      <c r="S3300" s="14">
        <f>(((J3300/60)/60)/24)+DATE(1970,1,1)</f>
        <v>42239.957962962959</v>
      </c>
      <c r="T3300" s="14">
        <f t="shared" si="103"/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8">
        <f t="shared" si="102"/>
        <v>1.1619999999999999</v>
      </c>
      <c r="P3301" s="10">
        <f>ROUND(E3301/L3301,2)</f>
        <v>55.33</v>
      </c>
      <c r="Q3301" t="s">
        <v>8320</v>
      </c>
      <c r="R3301" t="s">
        <v>8321</v>
      </c>
      <c r="S3301" s="14">
        <f>(((J3301/60)/60)/24)+DATE(1970,1,1)</f>
        <v>42261.917395833334</v>
      </c>
      <c r="T3301" s="14">
        <f t="shared" si="103"/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8">
        <f t="shared" si="102"/>
        <v>1.3616666666666666</v>
      </c>
      <c r="P3302" s="10">
        <f>ROUND(E3302/L3302,2)</f>
        <v>46.42</v>
      </c>
      <c r="Q3302" t="s">
        <v>8320</v>
      </c>
      <c r="R3302" t="s">
        <v>8321</v>
      </c>
      <c r="S3302" s="14">
        <f>(((J3302/60)/60)/24)+DATE(1970,1,1)</f>
        <v>42102.743773148148</v>
      </c>
      <c r="T3302" s="14">
        <f t="shared" si="103"/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8">
        <f t="shared" si="102"/>
        <v>1.3346666666666667</v>
      </c>
      <c r="P3303" s="10">
        <f>ROUND(E3303/L3303,2)</f>
        <v>57.2</v>
      </c>
      <c r="Q3303" t="s">
        <v>8320</v>
      </c>
      <c r="R3303" t="s">
        <v>8321</v>
      </c>
      <c r="S3303" s="14">
        <f>(((J3303/60)/60)/24)+DATE(1970,1,1)</f>
        <v>42538.73583333334</v>
      </c>
      <c r="T3303" s="14">
        <f t="shared" si="103"/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8">
        <f t="shared" si="102"/>
        <v>1.0339285714285715</v>
      </c>
      <c r="P3304" s="10">
        <f>ROUND(E3304/L3304,2)</f>
        <v>173.7</v>
      </c>
      <c r="Q3304" t="s">
        <v>8320</v>
      </c>
      <c r="R3304" t="s">
        <v>8321</v>
      </c>
      <c r="S3304" s="14">
        <f>(((J3304/60)/60)/24)+DATE(1970,1,1)</f>
        <v>42681.35157407407</v>
      </c>
      <c r="T3304" s="14">
        <f t="shared" si="103"/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8">
        <f t="shared" si="102"/>
        <v>1.1588888888888889</v>
      </c>
      <c r="P3305" s="10">
        <f>ROUND(E3305/L3305,2)</f>
        <v>59.6</v>
      </c>
      <c r="Q3305" t="s">
        <v>8320</v>
      </c>
      <c r="R3305" t="s">
        <v>8321</v>
      </c>
      <c r="S3305" s="14">
        <f>(((J3305/60)/60)/24)+DATE(1970,1,1)</f>
        <v>42056.65143518518</v>
      </c>
      <c r="T3305" s="14">
        <f t="shared" si="103"/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8">
        <f t="shared" si="102"/>
        <v>1.0451666666666666</v>
      </c>
      <c r="P3306" s="10">
        <f>ROUND(E3306/L3306,2)</f>
        <v>89.59</v>
      </c>
      <c r="Q3306" t="s">
        <v>8320</v>
      </c>
      <c r="R3306" t="s">
        <v>8321</v>
      </c>
      <c r="S3306" s="14">
        <f>(((J3306/60)/60)/24)+DATE(1970,1,1)</f>
        <v>42696.624444444446</v>
      </c>
      <c r="T3306" s="14">
        <f t="shared" si="103"/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8">
        <f t="shared" si="102"/>
        <v>1.0202500000000001</v>
      </c>
      <c r="P3307" s="10">
        <f>ROUND(E3307/L3307,2)</f>
        <v>204.05</v>
      </c>
      <c r="Q3307" t="s">
        <v>8320</v>
      </c>
      <c r="R3307" t="s">
        <v>8321</v>
      </c>
      <c r="S3307" s="14">
        <f>(((J3307/60)/60)/24)+DATE(1970,1,1)</f>
        <v>42186.855879629627</v>
      </c>
      <c r="T3307" s="14">
        <f t="shared" si="103"/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8">
        <f t="shared" si="102"/>
        <v>1.7533333333333334</v>
      </c>
      <c r="P3308" s="10">
        <f>ROUND(E3308/L3308,2)</f>
        <v>48.7</v>
      </c>
      <c r="Q3308" t="s">
        <v>8320</v>
      </c>
      <c r="R3308" t="s">
        <v>8321</v>
      </c>
      <c r="S3308" s="14">
        <f>(((J3308/60)/60)/24)+DATE(1970,1,1)</f>
        <v>42493.219236111108</v>
      </c>
      <c r="T3308" s="14">
        <f t="shared" si="103"/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8">
        <f t="shared" si="102"/>
        <v>1.0668</v>
      </c>
      <c r="P3309" s="10">
        <f>ROUND(E3309/L3309,2)</f>
        <v>53.34</v>
      </c>
      <c r="Q3309" t="s">
        <v>8320</v>
      </c>
      <c r="R3309" t="s">
        <v>8321</v>
      </c>
      <c r="S3309" s="14">
        <f>(((J3309/60)/60)/24)+DATE(1970,1,1)</f>
        <v>42475.057164351849</v>
      </c>
      <c r="T3309" s="14">
        <f t="shared" si="103"/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8">
        <f t="shared" si="102"/>
        <v>1.2228571428571429</v>
      </c>
      <c r="P3310" s="10">
        <f>ROUND(E3310/L3310,2)</f>
        <v>75.09</v>
      </c>
      <c r="Q3310" t="s">
        <v>8320</v>
      </c>
      <c r="R3310" t="s">
        <v>8321</v>
      </c>
      <c r="S3310" s="14">
        <f>(((J3310/60)/60)/24)+DATE(1970,1,1)</f>
        <v>42452.876909722225</v>
      </c>
      <c r="T3310" s="14">
        <f t="shared" si="103"/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8">
        <f t="shared" si="102"/>
        <v>1.5942857142857143</v>
      </c>
      <c r="P3311" s="10">
        <f>ROUND(E3311/L3311,2)</f>
        <v>18</v>
      </c>
      <c r="Q3311" t="s">
        <v>8320</v>
      </c>
      <c r="R3311" t="s">
        <v>8321</v>
      </c>
      <c r="S3311" s="14">
        <f>(((J3311/60)/60)/24)+DATE(1970,1,1)</f>
        <v>42628.650208333333</v>
      </c>
      <c r="T3311" s="14">
        <f t="shared" si="103"/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8">
        <f t="shared" si="102"/>
        <v>1.0007692307692309</v>
      </c>
      <c r="P3312" s="10">
        <f>ROUND(E3312/L3312,2)</f>
        <v>209.84</v>
      </c>
      <c r="Q3312" t="s">
        <v>8320</v>
      </c>
      <c r="R3312" t="s">
        <v>8321</v>
      </c>
      <c r="S3312" s="14">
        <f>(((J3312/60)/60)/24)+DATE(1970,1,1)</f>
        <v>42253.928530092591</v>
      </c>
      <c r="T3312" s="14">
        <f t="shared" si="103"/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8">
        <f t="shared" si="102"/>
        <v>1.0984</v>
      </c>
      <c r="P3313" s="10">
        <f>ROUND(E3313/L3313,2)</f>
        <v>61.02</v>
      </c>
      <c r="Q3313" t="s">
        <v>8320</v>
      </c>
      <c r="R3313" t="s">
        <v>8321</v>
      </c>
      <c r="S3313" s="14">
        <f>(((J3313/60)/60)/24)+DATE(1970,1,1)</f>
        <v>42264.29178240741</v>
      </c>
      <c r="T3313" s="14">
        <f t="shared" si="103"/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8">
        <f t="shared" si="102"/>
        <v>1.0004</v>
      </c>
      <c r="P3314" s="10">
        <f>ROUND(E3314/L3314,2)</f>
        <v>61</v>
      </c>
      <c r="Q3314" t="s">
        <v>8320</v>
      </c>
      <c r="R3314" t="s">
        <v>8321</v>
      </c>
      <c r="S3314" s="14">
        <f>(((J3314/60)/60)/24)+DATE(1970,1,1)</f>
        <v>42664.809560185182</v>
      </c>
      <c r="T3314" s="14">
        <f t="shared" si="103"/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8">
        <f t="shared" si="102"/>
        <v>1.1605000000000001</v>
      </c>
      <c r="P3315" s="10">
        <f>ROUND(E3315/L3315,2)</f>
        <v>80.03</v>
      </c>
      <c r="Q3315" t="s">
        <v>8320</v>
      </c>
      <c r="R3315" t="s">
        <v>8321</v>
      </c>
      <c r="S3315" s="14">
        <f>(((J3315/60)/60)/24)+DATE(1970,1,1)</f>
        <v>42382.244409722218</v>
      </c>
      <c r="T3315" s="14">
        <f t="shared" si="103"/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8">
        <f t="shared" si="102"/>
        <v>2.1074999999999999</v>
      </c>
      <c r="P3316" s="10">
        <f>ROUND(E3316/L3316,2)</f>
        <v>29.07</v>
      </c>
      <c r="Q3316" t="s">
        <v>8320</v>
      </c>
      <c r="R3316" t="s">
        <v>8321</v>
      </c>
      <c r="S3316" s="14">
        <f>(((J3316/60)/60)/24)+DATE(1970,1,1)</f>
        <v>42105.267488425925</v>
      </c>
      <c r="T3316" s="14">
        <f t="shared" si="103"/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8">
        <f t="shared" si="102"/>
        <v>1.1000000000000001</v>
      </c>
      <c r="P3317" s="10">
        <f>ROUND(E3317/L3317,2)</f>
        <v>49.44</v>
      </c>
      <c r="Q3317" t="s">
        <v>8320</v>
      </c>
      <c r="R3317" t="s">
        <v>8321</v>
      </c>
      <c r="S3317" s="14">
        <f>(((J3317/60)/60)/24)+DATE(1970,1,1)</f>
        <v>42466.303715277783</v>
      </c>
      <c r="T3317" s="14">
        <f t="shared" si="103"/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8">
        <f t="shared" si="102"/>
        <v>1.0008673425918038</v>
      </c>
      <c r="P3318" s="10">
        <f>ROUND(E3318/L3318,2)</f>
        <v>93.98</v>
      </c>
      <c r="Q3318" t="s">
        <v>8320</v>
      </c>
      <c r="R3318" t="s">
        <v>8321</v>
      </c>
      <c r="S3318" s="14">
        <f>(((J3318/60)/60)/24)+DATE(1970,1,1)</f>
        <v>41826.871238425927</v>
      </c>
      <c r="T3318" s="14">
        <f t="shared" si="103"/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8">
        <f t="shared" si="102"/>
        <v>1.0619047619047619</v>
      </c>
      <c r="P3319" s="10">
        <f>ROUND(E3319/L3319,2)</f>
        <v>61.94</v>
      </c>
      <c r="Q3319" t="s">
        <v>8320</v>
      </c>
      <c r="R3319" t="s">
        <v>8321</v>
      </c>
      <c r="S3319" s="14">
        <f>(((J3319/60)/60)/24)+DATE(1970,1,1)</f>
        <v>42499.039629629624</v>
      </c>
      <c r="T3319" s="14">
        <f t="shared" si="103"/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8">
        <f t="shared" si="102"/>
        <v>1.256</v>
      </c>
      <c r="P3320" s="10">
        <f>ROUND(E3320/L3320,2)</f>
        <v>78.5</v>
      </c>
      <c r="Q3320" t="s">
        <v>8320</v>
      </c>
      <c r="R3320" t="s">
        <v>8321</v>
      </c>
      <c r="S3320" s="14">
        <f>(((J3320/60)/60)/24)+DATE(1970,1,1)</f>
        <v>42431.302002314813</v>
      </c>
      <c r="T3320" s="14">
        <f t="shared" si="103"/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8">
        <f t="shared" si="102"/>
        <v>1.08</v>
      </c>
      <c r="P3321" s="10">
        <f>ROUND(E3321/L3321,2)</f>
        <v>33.75</v>
      </c>
      <c r="Q3321" t="s">
        <v>8320</v>
      </c>
      <c r="R3321" t="s">
        <v>8321</v>
      </c>
      <c r="S3321" s="14">
        <f>(((J3321/60)/60)/24)+DATE(1970,1,1)</f>
        <v>41990.585486111115</v>
      </c>
      <c r="T3321" s="14">
        <f t="shared" si="103"/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8">
        <f t="shared" si="102"/>
        <v>1.01</v>
      </c>
      <c r="P3322" s="10">
        <f>ROUND(E3322/L3322,2)</f>
        <v>66.45</v>
      </c>
      <c r="Q3322" t="s">
        <v>8320</v>
      </c>
      <c r="R3322" t="s">
        <v>8321</v>
      </c>
      <c r="S3322" s="14">
        <f>(((J3322/60)/60)/24)+DATE(1970,1,1)</f>
        <v>42513.045798611114</v>
      </c>
      <c r="T3322" s="14">
        <f t="shared" si="103"/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8">
        <f t="shared" si="102"/>
        <v>1.0740000000000001</v>
      </c>
      <c r="P3323" s="10">
        <f>ROUND(E3323/L3323,2)</f>
        <v>35.799999999999997</v>
      </c>
      <c r="Q3323" t="s">
        <v>8320</v>
      </c>
      <c r="R3323" t="s">
        <v>8321</v>
      </c>
      <c r="S3323" s="14">
        <f>(((J3323/60)/60)/24)+DATE(1970,1,1)</f>
        <v>41914.100289351853</v>
      </c>
      <c r="T3323" s="14">
        <f t="shared" si="103"/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8">
        <f t="shared" si="102"/>
        <v>1.0151515151515151</v>
      </c>
      <c r="P3324" s="10">
        <f>ROUND(E3324/L3324,2)</f>
        <v>145.65</v>
      </c>
      <c r="Q3324" t="s">
        <v>8320</v>
      </c>
      <c r="R3324" t="s">
        <v>8321</v>
      </c>
      <c r="S3324" s="14">
        <f>(((J3324/60)/60)/24)+DATE(1970,1,1)</f>
        <v>42521.010370370372</v>
      </c>
      <c r="T3324" s="14">
        <f t="shared" si="103"/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8">
        <f t="shared" si="102"/>
        <v>1.2589999999999999</v>
      </c>
      <c r="P3325" s="10">
        <f>ROUND(E3325/L3325,2)</f>
        <v>25.69</v>
      </c>
      <c r="Q3325" t="s">
        <v>8320</v>
      </c>
      <c r="R3325" t="s">
        <v>8321</v>
      </c>
      <c r="S3325" s="14">
        <f>(((J3325/60)/60)/24)+DATE(1970,1,1)</f>
        <v>42608.36583333333</v>
      </c>
      <c r="T3325" s="14">
        <f t="shared" si="103"/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8">
        <f t="shared" si="102"/>
        <v>1.0166666666666666</v>
      </c>
      <c r="P3326" s="10">
        <f>ROUND(E3326/L3326,2)</f>
        <v>152.5</v>
      </c>
      <c r="Q3326" t="s">
        <v>8320</v>
      </c>
      <c r="R3326" t="s">
        <v>8321</v>
      </c>
      <c r="S3326" s="14">
        <f>(((J3326/60)/60)/24)+DATE(1970,1,1)</f>
        <v>42512.58321759259</v>
      </c>
      <c r="T3326" s="14">
        <f t="shared" si="103"/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8">
        <f t="shared" si="102"/>
        <v>1.125</v>
      </c>
      <c r="P3327" s="10">
        <f>ROUND(E3327/L3327,2)</f>
        <v>30</v>
      </c>
      <c r="Q3327" t="s">
        <v>8320</v>
      </c>
      <c r="R3327" t="s">
        <v>8321</v>
      </c>
      <c r="S3327" s="14">
        <f>(((J3327/60)/60)/24)+DATE(1970,1,1)</f>
        <v>42064.785613425927</v>
      </c>
      <c r="T3327" s="14">
        <f t="shared" si="103"/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8">
        <f t="shared" si="102"/>
        <v>1.0137499999999999</v>
      </c>
      <c r="P3328" s="10">
        <f>ROUND(E3328/L3328,2)</f>
        <v>142.28</v>
      </c>
      <c r="Q3328" t="s">
        <v>8320</v>
      </c>
      <c r="R3328" t="s">
        <v>8321</v>
      </c>
      <c r="S3328" s="14">
        <f>(((J3328/60)/60)/24)+DATE(1970,1,1)</f>
        <v>42041.714178240742</v>
      </c>
      <c r="T3328" s="14">
        <f t="shared" si="103"/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8">
        <f t="shared" si="102"/>
        <v>1.0125</v>
      </c>
      <c r="P3329" s="10">
        <f>ROUND(E3329/L3329,2)</f>
        <v>24.55</v>
      </c>
      <c r="Q3329" t="s">
        <v>8320</v>
      </c>
      <c r="R3329" t="s">
        <v>8321</v>
      </c>
      <c r="S3329" s="14">
        <f>(((J3329/60)/60)/24)+DATE(1970,1,1)</f>
        <v>42468.374606481477</v>
      </c>
      <c r="T3329" s="14">
        <f t="shared" si="103"/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8">
        <f t="shared" si="102"/>
        <v>1.4638888888888888</v>
      </c>
      <c r="P3330" s="10">
        <f>ROUND(E3330/L3330,2)</f>
        <v>292.77999999999997</v>
      </c>
      <c r="Q3330" t="s">
        <v>8320</v>
      </c>
      <c r="R3330" t="s">
        <v>8321</v>
      </c>
      <c r="S3330" s="14">
        <f>(((J3330/60)/60)/24)+DATE(1970,1,1)</f>
        <v>41822.57503472222</v>
      </c>
      <c r="T3330" s="14">
        <f t="shared" si="103"/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8">
        <f t="shared" ref="O3331:O3394" si="104">E3331/D3331</f>
        <v>1.1679999999999999</v>
      </c>
      <c r="P3331" s="10">
        <f>ROUND(E3331/L3331,2)</f>
        <v>44.92</v>
      </c>
      <c r="Q3331" t="s">
        <v>8320</v>
      </c>
      <c r="R3331" t="s">
        <v>8321</v>
      </c>
      <c r="S3331" s="14">
        <f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8">
        <f t="shared" si="104"/>
        <v>1.0626666666666666</v>
      </c>
      <c r="P3332" s="10">
        <f>ROUND(E3332/L3332,2)</f>
        <v>23.1</v>
      </c>
      <c r="Q3332" t="s">
        <v>8320</v>
      </c>
      <c r="R3332" t="s">
        <v>8321</v>
      </c>
      <c r="S3332" s="14">
        <f>(((J3332/60)/60)/24)+DATE(1970,1,1)</f>
        <v>42065.887361111112</v>
      </c>
      <c r="T3332" s="14">
        <f t="shared" si="105"/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8">
        <f t="shared" si="104"/>
        <v>1.0451999999999999</v>
      </c>
      <c r="P3333" s="10">
        <f>ROUND(E3333/L3333,2)</f>
        <v>80.400000000000006</v>
      </c>
      <c r="Q3333" t="s">
        <v>8320</v>
      </c>
      <c r="R3333" t="s">
        <v>8321</v>
      </c>
      <c r="S3333" s="14">
        <f>(((J3333/60)/60)/24)+DATE(1970,1,1)</f>
        <v>42248.697754629626</v>
      </c>
      <c r="T3333" s="14">
        <f t="shared" si="105"/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8">
        <f t="shared" si="104"/>
        <v>1</v>
      </c>
      <c r="P3334" s="10">
        <f>ROUND(E3334/L3334,2)</f>
        <v>72.290000000000006</v>
      </c>
      <c r="Q3334" t="s">
        <v>8320</v>
      </c>
      <c r="R3334" t="s">
        <v>8321</v>
      </c>
      <c r="S3334" s="14">
        <f>(((J3334/60)/60)/24)+DATE(1970,1,1)</f>
        <v>41809.860300925924</v>
      </c>
      <c r="T3334" s="14">
        <f t="shared" si="105"/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8">
        <f t="shared" si="104"/>
        <v>1.0457142857142858</v>
      </c>
      <c r="P3335" s="10">
        <f>ROUND(E3335/L3335,2)</f>
        <v>32.97</v>
      </c>
      <c r="Q3335" t="s">
        <v>8320</v>
      </c>
      <c r="R3335" t="s">
        <v>8321</v>
      </c>
      <c r="S3335" s="14">
        <f>(((J3335/60)/60)/24)+DATE(1970,1,1)</f>
        <v>42148.676851851851</v>
      </c>
      <c r="T3335" s="14">
        <f t="shared" si="105"/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8">
        <f t="shared" si="104"/>
        <v>1.3862051149573753</v>
      </c>
      <c r="P3336" s="10">
        <f>ROUND(E3336/L3336,2)</f>
        <v>116.65</v>
      </c>
      <c r="Q3336" t="s">
        <v>8320</v>
      </c>
      <c r="R3336" t="s">
        <v>8321</v>
      </c>
      <c r="S3336" s="14">
        <f>(((J3336/60)/60)/24)+DATE(1970,1,1)</f>
        <v>42185.521087962959</v>
      </c>
      <c r="T3336" s="14">
        <f t="shared" si="105"/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8">
        <f t="shared" si="104"/>
        <v>1.0032000000000001</v>
      </c>
      <c r="P3337" s="10">
        <f>ROUND(E3337/L3337,2)</f>
        <v>79.62</v>
      </c>
      <c r="Q3337" t="s">
        <v>8320</v>
      </c>
      <c r="R3337" t="s">
        <v>8321</v>
      </c>
      <c r="S3337" s="14">
        <f>(((J3337/60)/60)/24)+DATE(1970,1,1)</f>
        <v>41827.674143518518</v>
      </c>
      <c r="T3337" s="14">
        <f t="shared" si="105"/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8">
        <f t="shared" si="104"/>
        <v>1</v>
      </c>
      <c r="P3338" s="10">
        <f>ROUND(E3338/L3338,2)</f>
        <v>27.78</v>
      </c>
      <c r="Q3338" t="s">
        <v>8320</v>
      </c>
      <c r="R3338" t="s">
        <v>8321</v>
      </c>
      <c r="S3338" s="14">
        <f>(((J3338/60)/60)/24)+DATE(1970,1,1)</f>
        <v>42437.398680555561</v>
      </c>
      <c r="T3338" s="14">
        <f t="shared" si="105"/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8">
        <f t="shared" si="104"/>
        <v>1.1020000000000001</v>
      </c>
      <c r="P3339" s="10">
        <f>ROUND(E3339/L3339,2)</f>
        <v>81.03</v>
      </c>
      <c r="Q3339" t="s">
        <v>8320</v>
      </c>
      <c r="R3339" t="s">
        <v>8321</v>
      </c>
      <c r="S3339" s="14">
        <f>(((J3339/60)/60)/24)+DATE(1970,1,1)</f>
        <v>41901.282025462962</v>
      </c>
      <c r="T3339" s="14">
        <f t="shared" si="105"/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8">
        <f t="shared" si="104"/>
        <v>1.0218</v>
      </c>
      <c r="P3340" s="10">
        <f>ROUND(E3340/L3340,2)</f>
        <v>136.85</v>
      </c>
      <c r="Q3340" t="s">
        <v>8320</v>
      </c>
      <c r="R3340" t="s">
        <v>8321</v>
      </c>
      <c r="S3340" s="14">
        <f>(((J3340/60)/60)/24)+DATE(1970,1,1)</f>
        <v>42769.574999999997</v>
      </c>
      <c r="T3340" s="14">
        <f t="shared" si="105"/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8">
        <f t="shared" si="104"/>
        <v>1.0435000000000001</v>
      </c>
      <c r="P3341" s="10">
        <f>ROUND(E3341/L3341,2)</f>
        <v>177.62</v>
      </c>
      <c r="Q3341" t="s">
        <v>8320</v>
      </c>
      <c r="R3341" t="s">
        <v>8321</v>
      </c>
      <c r="S3341" s="14">
        <f>(((J3341/60)/60)/24)+DATE(1970,1,1)</f>
        <v>42549.665717592594</v>
      </c>
      <c r="T3341" s="14">
        <f t="shared" si="105"/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8">
        <f t="shared" si="104"/>
        <v>1.3816666666666666</v>
      </c>
      <c r="P3342" s="10">
        <f>ROUND(E3342/L3342,2)</f>
        <v>109.08</v>
      </c>
      <c r="Q3342" t="s">
        <v>8320</v>
      </c>
      <c r="R3342" t="s">
        <v>8321</v>
      </c>
      <c r="S3342" s="14">
        <f>(((J3342/60)/60)/24)+DATE(1970,1,1)</f>
        <v>42685.974004629628</v>
      </c>
      <c r="T3342" s="14">
        <f t="shared" si="105"/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8">
        <f t="shared" si="104"/>
        <v>1</v>
      </c>
      <c r="P3343" s="10">
        <f>ROUND(E3343/L3343,2)</f>
        <v>119.64</v>
      </c>
      <c r="Q3343" t="s">
        <v>8320</v>
      </c>
      <c r="R3343" t="s">
        <v>8321</v>
      </c>
      <c r="S3343" s="14">
        <f>(((J3343/60)/60)/24)+DATE(1970,1,1)</f>
        <v>42510.798854166671</v>
      </c>
      <c r="T3343" s="14">
        <f t="shared" si="105"/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8">
        <f t="shared" si="104"/>
        <v>1.0166666666666666</v>
      </c>
      <c r="P3344" s="10">
        <f>ROUND(E3344/L3344,2)</f>
        <v>78.209999999999994</v>
      </c>
      <c r="Q3344" t="s">
        <v>8320</v>
      </c>
      <c r="R3344" t="s">
        <v>8321</v>
      </c>
      <c r="S3344" s="14">
        <f>(((J3344/60)/60)/24)+DATE(1970,1,1)</f>
        <v>42062.296412037031</v>
      </c>
      <c r="T3344" s="14">
        <f t="shared" si="105"/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8">
        <f t="shared" si="104"/>
        <v>1.7142857142857142</v>
      </c>
      <c r="P3345" s="10">
        <f>ROUND(E3345/L3345,2)</f>
        <v>52.17</v>
      </c>
      <c r="Q3345" t="s">
        <v>8320</v>
      </c>
      <c r="R3345" t="s">
        <v>8321</v>
      </c>
      <c r="S3345" s="14">
        <f>(((J3345/60)/60)/24)+DATE(1970,1,1)</f>
        <v>42452.916481481487</v>
      </c>
      <c r="T3345" s="14">
        <f t="shared" si="105"/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8">
        <f t="shared" si="104"/>
        <v>1.0144444444444445</v>
      </c>
      <c r="P3346" s="10">
        <f>ROUND(E3346/L3346,2)</f>
        <v>114.13</v>
      </c>
      <c r="Q3346" t="s">
        <v>8320</v>
      </c>
      <c r="R3346" t="s">
        <v>8321</v>
      </c>
      <c r="S3346" s="14">
        <f>(((J3346/60)/60)/24)+DATE(1970,1,1)</f>
        <v>41851.200150462959</v>
      </c>
      <c r="T3346" s="14">
        <f t="shared" si="105"/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8">
        <f t="shared" si="104"/>
        <v>1.3</v>
      </c>
      <c r="P3347" s="10">
        <f>ROUND(E3347/L3347,2)</f>
        <v>50</v>
      </c>
      <c r="Q3347" t="s">
        <v>8320</v>
      </c>
      <c r="R3347" t="s">
        <v>8321</v>
      </c>
      <c r="S3347" s="14">
        <f>(((J3347/60)/60)/24)+DATE(1970,1,1)</f>
        <v>42053.106111111112</v>
      </c>
      <c r="T3347" s="14">
        <f t="shared" si="105"/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8">
        <f t="shared" si="104"/>
        <v>1.1000000000000001</v>
      </c>
      <c r="P3348" s="10">
        <f>ROUND(E3348/L3348,2)</f>
        <v>91.67</v>
      </c>
      <c r="Q3348" t="s">
        <v>8320</v>
      </c>
      <c r="R3348" t="s">
        <v>8321</v>
      </c>
      <c r="S3348" s="14">
        <f>(((J3348/60)/60)/24)+DATE(1970,1,1)</f>
        <v>42054.024421296301</v>
      </c>
      <c r="T3348" s="14">
        <f t="shared" si="105"/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8">
        <f t="shared" si="104"/>
        <v>1.1944999999999999</v>
      </c>
      <c r="P3349" s="10">
        <f>ROUND(E3349/L3349,2)</f>
        <v>108.59</v>
      </c>
      <c r="Q3349" t="s">
        <v>8320</v>
      </c>
      <c r="R3349" t="s">
        <v>8321</v>
      </c>
      <c r="S3349" s="14">
        <f>(((J3349/60)/60)/24)+DATE(1970,1,1)</f>
        <v>42484.551550925928</v>
      </c>
      <c r="T3349" s="14">
        <f t="shared" si="105"/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8">
        <f t="shared" si="104"/>
        <v>1.002909090909091</v>
      </c>
      <c r="P3350" s="10">
        <f>ROUND(E3350/L3350,2)</f>
        <v>69.819999999999993</v>
      </c>
      <c r="Q3350" t="s">
        <v>8320</v>
      </c>
      <c r="R3350" t="s">
        <v>8321</v>
      </c>
      <c r="S3350" s="14">
        <f>(((J3350/60)/60)/24)+DATE(1970,1,1)</f>
        <v>42466.558796296296</v>
      </c>
      <c r="T3350" s="14">
        <f t="shared" si="105"/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8">
        <f t="shared" si="104"/>
        <v>1.534</v>
      </c>
      <c r="P3351" s="10">
        <f>ROUND(E3351/L3351,2)</f>
        <v>109.57</v>
      </c>
      <c r="Q3351" t="s">
        <v>8320</v>
      </c>
      <c r="R3351" t="s">
        <v>8321</v>
      </c>
      <c r="S3351" s="14">
        <f>(((J3351/60)/60)/24)+DATE(1970,1,1)</f>
        <v>42513.110787037032</v>
      </c>
      <c r="T3351" s="14">
        <f t="shared" si="105"/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8">
        <f t="shared" si="104"/>
        <v>1.0442857142857143</v>
      </c>
      <c r="P3352" s="10">
        <f>ROUND(E3352/L3352,2)</f>
        <v>71.67</v>
      </c>
      <c r="Q3352" t="s">
        <v>8320</v>
      </c>
      <c r="R3352" t="s">
        <v>8321</v>
      </c>
      <c r="S3352" s="14">
        <f>(((J3352/60)/60)/24)+DATE(1970,1,1)</f>
        <v>42302.701516203699</v>
      </c>
      <c r="T3352" s="14">
        <f t="shared" si="105"/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8">
        <f t="shared" si="104"/>
        <v>1.0109999999999999</v>
      </c>
      <c r="P3353" s="10">
        <f>ROUND(E3353/L3353,2)</f>
        <v>93.61</v>
      </c>
      <c r="Q3353" t="s">
        <v>8320</v>
      </c>
      <c r="R3353" t="s">
        <v>8321</v>
      </c>
      <c r="S3353" s="14">
        <f>(((J3353/60)/60)/24)+DATE(1970,1,1)</f>
        <v>41806.395428240743</v>
      </c>
      <c r="T3353" s="14">
        <f t="shared" si="105"/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8">
        <f t="shared" si="104"/>
        <v>1.0751999999999999</v>
      </c>
      <c r="P3354" s="10">
        <f>ROUND(E3354/L3354,2)</f>
        <v>76.8</v>
      </c>
      <c r="Q3354" t="s">
        <v>8320</v>
      </c>
      <c r="R3354" t="s">
        <v>8321</v>
      </c>
      <c r="S3354" s="14">
        <f>(((J3354/60)/60)/24)+DATE(1970,1,1)</f>
        <v>42495.992800925931</v>
      </c>
      <c r="T3354" s="14">
        <f t="shared" si="105"/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8">
        <f t="shared" si="104"/>
        <v>3.15</v>
      </c>
      <c r="P3355" s="10">
        <f>ROUND(E3355/L3355,2)</f>
        <v>35.799999999999997</v>
      </c>
      <c r="Q3355" t="s">
        <v>8320</v>
      </c>
      <c r="R3355" t="s">
        <v>8321</v>
      </c>
      <c r="S3355" s="14">
        <f>(((J3355/60)/60)/24)+DATE(1970,1,1)</f>
        <v>42479.432291666672</v>
      </c>
      <c r="T3355" s="14">
        <f t="shared" si="105"/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8">
        <f t="shared" si="104"/>
        <v>1.0193333333333334</v>
      </c>
      <c r="P3356" s="10">
        <f>ROUND(E3356/L3356,2)</f>
        <v>55.6</v>
      </c>
      <c r="Q3356" t="s">
        <v>8320</v>
      </c>
      <c r="R3356" t="s">
        <v>8321</v>
      </c>
      <c r="S3356" s="14">
        <f>(((J3356/60)/60)/24)+DATE(1970,1,1)</f>
        <v>42270.7269212963</v>
      </c>
      <c r="T3356" s="14">
        <f t="shared" si="105"/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8">
        <f t="shared" si="104"/>
        <v>1.2628571428571429</v>
      </c>
      <c r="P3357" s="10">
        <f>ROUND(E3357/L3357,2)</f>
        <v>147.33000000000001</v>
      </c>
      <c r="Q3357" t="s">
        <v>8320</v>
      </c>
      <c r="R3357" t="s">
        <v>8321</v>
      </c>
      <c r="S3357" s="14">
        <f>(((J3357/60)/60)/24)+DATE(1970,1,1)</f>
        <v>42489.619525462964</v>
      </c>
      <c r="T3357" s="14">
        <f t="shared" si="105"/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8">
        <f t="shared" si="104"/>
        <v>1.014</v>
      </c>
      <c r="P3358" s="10">
        <f>ROUND(E3358/L3358,2)</f>
        <v>56.33</v>
      </c>
      <c r="Q3358" t="s">
        <v>8320</v>
      </c>
      <c r="R3358" t="s">
        <v>8321</v>
      </c>
      <c r="S3358" s="14">
        <f>(((J3358/60)/60)/24)+DATE(1970,1,1)</f>
        <v>42536.815648148149</v>
      </c>
      <c r="T3358" s="14">
        <f t="shared" si="105"/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8">
        <f t="shared" si="104"/>
        <v>1.01</v>
      </c>
      <c r="P3359" s="10">
        <f>ROUND(E3359/L3359,2)</f>
        <v>96.19</v>
      </c>
      <c r="Q3359" t="s">
        <v>8320</v>
      </c>
      <c r="R3359" t="s">
        <v>8321</v>
      </c>
      <c r="S3359" s="14">
        <f>(((J3359/60)/60)/24)+DATE(1970,1,1)</f>
        <v>41822.417939814812</v>
      </c>
      <c r="T3359" s="14">
        <f t="shared" si="105"/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8">
        <f t="shared" si="104"/>
        <v>1.0299</v>
      </c>
      <c r="P3360" s="10">
        <f>ROUND(E3360/L3360,2)</f>
        <v>63.57</v>
      </c>
      <c r="Q3360" t="s">
        <v>8320</v>
      </c>
      <c r="R3360" t="s">
        <v>8321</v>
      </c>
      <c r="S3360" s="14">
        <f>(((J3360/60)/60)/24)+DATE(1970,1,1)</f>
        <v>41932.311099537037</v>
      </c>
      <c r="T3360" s="14">
        <f t="shared" si="105"/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8">
        <f t="shared" si="104"/>
        <v>1.0625</v>
      </c>
      <c r="P3361" s="10">
        <f>ROUND(E3361/L3361,2)</f>
        <v>184.78</v>
      </c>
      <c r="Q3361" t="s">
        <v>8320</v>
      </c>
      <c r="R3361" t="s">
        <v>8321</v>
      </c>
      <c r="S3361" s="14">
        <f>(((J3361/60)/60)/24)+DATE(1970,1,1)</f>
        <v>42746.057106481487</v>
      </c>
      <c r="T3361" s="14">
        <f t="shared" si="105"/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8">
        <f t="shared" si="104"/>
        <v>1.0137777777777779</v>
      </c>
      <c r="P3362" s="10">
        <f>ROUND(E3362/L3362,2)</f>
        <v>126.72</v>
      </c>
      <c r="Q3362" t="s">
        <v>8320</v>
      </c>
      <c r="R3362" t="s">
        <v>8321</v>
      </c>
      <c r="S3362" s="14">
        <f>(((J3362/60)/60)/24)+DATE(1970,1,1)</f>
        <v>42697.082673611112</v>
      </c>
      <c r="T3362" s="14">
        <f t="shared" si="105"/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8">
        <f t="shared" si="104"/>
        <v>1.1346000000000001</v>
      </c>
      <c r="P3363" s="10">
        <f>ROUND(E3363/L3363,2)</f>
        <v>83.43</v>
      </c>
      <c r="Q3363" t="s">
        <v>8320</v>
      </c>
      <c r="R3363" t="s">
        <v>8321</v>
      </c>
      <c r="S3363" s="14">
        <f>(((J3363/60)/60)/24)+DATE(1970,1,1)</f>
        <v>41866.025347222225</v>
      </c>
      <c r="T3363" s="14">
        <f t="shared" si="105"/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8">
        <f t="shared" si="104"/>
        <v>2.1800000000000002</v>
      </c>
      <c r="P3364" s="10">
        <f>ROUND(E3364/L3364,2)</f>
        <v>54.5</v>
      </c>
      <c r="Q3364" t="s">
        <v>8320</v>
      </c>
      <c r="R3364" t="s">
        <v>8321</v>
      </c>
      <c r="S3364" s="14">
        <f>(((J3364/60)/60)/24)+DATE(1970,1,1)</f>
        <v>42056.091631944444</v>
      </c>
      <c r="T3364" s="14">
        <f t="shared" si="105"/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8">
        <f t="shared" si="104"/>
        <v>1.0141935483870967</v>
      </c>
      <c r="P3365" s="10">
        <f>ROUND(E3365/L3365,2)</f>
        <v>302.31</v>
      </c>
      <c r="Q3365" t="s">
        <v>8320</v>
      </c>
      <c r="R3365" t="s">
        <v>8321</v>
      </c>
      <c r="S3365" s="14">
        <f>(((J3365/60)/60)/24)+DATE(1970,1,1)</f>
        <v>41851.771354166667</v>
      </c>
      <c r="T3365" s="14">
        <f t="shared" si="105"/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8">
        <f t="shared" si="104"/>
        <v>1.0593333333333332</v>
      </c>
      <c r="P3366" s="10">
        <f>ROUND(E3366/L3366,2)</f>
        <v>44.14</v>
      </c>
      <c r="Q3366" t="s">
        <v>8320</v>
      </c>
      <c r="R3366" t="s">
        <v>8321</v>
      </c>
      <c r="S3366" s="14">
        <f>(((J3366/60)/60)/24)+DATE(1970,1,1)</f>
        <v>42422.977418981478</v>
      </c>
      <c r="T3366" s="14">
        <f t="shared" si="105"/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8">
        <f t="shared" si="104"/>
        <v>1.04</v>
      </c>
      <c r="P3367" s="10">
        <f>ROUND(E3367/L3367,2)</f>
        <v>866.67</v>
      </c>
      <c r="Q3367" t="s">
        <v>8320</v>
      </c>
      <c r="R3367" t="s">
        <v>8321</v>
      </c>
      <c r="S3367" s="14">
        <f>(((J3367/60)/60)/24)+DATE(1970,1,1)</f>
        <v>42321.101759259262</v>
      </c>
      <c r="T3367" s="14">
        <f t="shared" si="105"/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8">
        <f t="shared" si="104"/>
        <v>2.21</v>
      </c>
      <c r="P3368" s="10">
        <f>ROUND(E3368/L3368,2)</f>
        <v>61.39</v>
      </c>
      <c r="Q3368" t="s">
        <v>8320</v>
      </c>
      <c r="R3368" t="s">
        <v>8321</v>
      </c>
      <c r="S3368" s="14">
        <f>(((J3368/60)/60)/24)+DATE(1970,1,1)</f>
        <v>42107.067557870367</v>
      </c>
      <c r="T3368" s="14">
        <f t="shared" si="105"/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8">
        <f t="shared" si="104"/>
        <v>1.1866666666666668</v>
      </c>
      <c r="P3369" s="10">
        <f>ROUND(E3369/L3369,2)</f>
        <v>29.67</v>
      </c>
      <c r="Q3369" t="s">
        <v>8320</v>
      </c>
      <c r="R3369" t="s">
        <v>8321</v>
      </c>
      <c r="S3369" s="14">
        <f>(((J3369/60)/60)/24)+DATE(1970,1,1)</f>
        <v>42192.933958333335</v>
      </c>
      <c r="T3369" s="14">
        <f t="shared" si="105"/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8">
        <f t="shared" si="104"/>
        <v>1.046</v>
      </c>
      <c r="P3370" s="10">
        <f>ROUND(E3370/L3370,2)</f>
        <v>45.48</v>
      </c>
      <c r="Q3370" t="s">
        <v>8320</v>
      </c>
      <c r="R3370" t="s">
        <v>8321</v>
      </c>
      <c r="S3370" s="14">
        <f>(((J3370/60)/60)/24)+DATE(1970,1,1)</f>
        <v>41969.199756944443</v>
      </c>
      <c r="T3370" s="14">
        <f t="shared" si="105"/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8">
        <f t="shared" si="104"/>
        <v>1.0389999999999999</v>
      </c>
      <c r="P3371" s="10">
        <f>ROUND(E3371/L3371,2)</f>
        <v>96.2</v>
      </c>
      <c r="Q3371" t="s">
        <v>8320</v>
      </c>
      <c r="R3371" t="s">
        <v>8321</v>
      </c>
      <c r="S3371" s="14">
        <f>(((J3371/60)/60)/24)+DATE(1970,1,1)</f>
        <v>42690.041435185187</v>
      </c>
      <c r="T3371" s="14">
        <f t="shared" si="105"/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8">
        <f t="shared" si="104"/>
        <v>1.1773333333333333</v>
      </c>
      <c r="P3372" s="10">
        <f>ROUND(E3372/L3372,2)</f>
        <v>67.92</v>
      </c>
      <c r="Q3372" t="s">
        <v>8320</v>
      </c>
      <c r="R3372" t="s">
        <v>8321</v>
      </c>
      <c r="S3372" s="14">
        <f>(((J3372/60)/60)/24)+DATE(1970,1,1)</f>
        <v>42690.334317129629</v>
      </c>
      <c r="T3372" s="14">
        <f t="shared" si="105"/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8">
        <f t="shared" si="104"/>
        <v>1.385</v>
      </c>
      <c r="P3373" s="10">
        <f>ROUND(E3373/L3373,2)</f>
        <v>30.78</v>
      </c>
      <c r="Q3373" t="s">
        <v>8320</v>
      </c>
      <c r="R3373" t="s">
        <v>8321</v>
      </c>
      <c r="S3373" s="14">
        <f>(((J3373/60)/60)/24)+DATE(1970,1,1)</f>
        <v>42312.874594907407</v>
      </c>
      <c r="T3373" s="14">
        <f t="shared" si="105"/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8">
        <f t="shared" si="104"/>
        <v>1.0349999999999999</v>
      </c>
      <c r="P3374" s="10">
        <f>ROUND(E3374/L3374,2)</f>
        <v>38.33</v>
      </c>
      <c r="Q3374" t="s">
        <v>8320</v>
      </c>
      <c r="R3374" t="s">
        <v>8321</v>
      </c>
      <c r="S3374" s="14">
        <f>(((J3374/60)/60)/24)+DATE(1970,1,1)</f>
        <v>41855.548101851848</v>
      </c>
      <c r="T3374" s="14">
        <f t="shared" si="105"/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8">
        <f t="shared" si="104"/>
        <v>1.0024999999999999</v>
      </c>
      <c r="P3375" s="10">
        <f>ROUND(E3375/L3375,2)</f>
        <v>66.83</v>
      </c>
      <c r="Q3375" t="s">
        <v>8320</v>
      </c>
      <c r="R3375" t="s">
        <v>8321</v>
      </c>
      <c r="S3375" s="14">
        <f>(((J3375/60)/60)/24)+DATE(1970,1,1)</f>
        <v>42179.854629629626</v>
      </c>
      <c r="T3375" s="14">
        <f t="shared" si="105"/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8">
        <f t="shared" si="104"/>
        <v>1.0657142857142856</v>
      </c>
      <c r="P3376" s="10">
        <f>ROUND(E3376/L3376,2)</f>
        <v>71.73</v>
      </c>
      <c r="Q3376" t="s">
        <v>8320</v>
      </c>
      <c r="R3376" t="s">
        <v>8321</v>
      </c>
      <c r="S3376" s="14">
        <f>(((J3376/60)/60)/24)+DATE(1970,1,1)</f>
        <v>42275.731666666667</v>
      </c>
      <c r="T3376" s="14">
        <f t="shared" si="105"/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8">
        <f t="shared" si="104"/>
        <v>1</v>
      </c>
      <c r="P3377" s="10">
        <f>ROUND(E3377/L3377,2)</f>
        <v>176.47</v>
      </c>
      <c r="Q3377" t="s">
        <v>8320</v>
      </c>
      <c r="R3377" t="s">
        <v>8321</v>
      </c>
      <c r="S3377" s="14">
        <f>(((J3377/60)/60)/24)+DATE(1970,1,1)</f>
        <v>41765.610798611109</v>
      </c>
      <c r="T3377" s="14">
        <f t="shared" si="105"/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8">
        <f t="shared" si="104"/>
        <v>1.0001249999999999</v>
      </c>
      <c r="P3378" s="10">
        <f>ROUND(E3378/L3378,2)</f>
        <v>421.11</v>
      </c>
      <c r="Q3378" t="s">
        <v>8320</v>
      </c>
      <c r="R3378" t="s">
        <v>8321</v>
      </c>
      <c r="S3378" s="14">
        <f>(((J3378/60)/60)/24)+DATE(1970,1,1)</f>
        <v>42059.701319444444</v>
      </c>
      <c r="T3378" s="14">
        <f t="shared" si="105"/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8">
        <f t="shared" si="104"/>
        <v>1.0105</v>
      </c>
      <c r="P3379" s="10">
        <f>ROUND(E3379/L3379,2)</f>
        <v>104.99</v>
      </c>
      <c r="Q3379" t="s">
        <v>8320</v>
      </c>
      <c r="R3379" t="s">
        <v>8321</v>
      </c>
      <c r="S3379" s="14">
        <f>(((J3379/60)/60)/24)+DATE(1970,1,1)</f>
        <v>42053.732627314821</v>
      </c>
      <c r="T3379" s="14">
        <f t="shared" si="105"/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8">
        <f t="shared" si="104"/>
        <v>1.0763636363636364</v>
      </c>
      <c r="P3380" s="10">
        <f>ROUND(E3380/L3380,2)</f>
        <v>28.19</v>
      </c>
      <c r="Q3380" t="s">
        <v>8320</v>
      </c>
      <c r="R3380" t="s">
        <v>8321</v>
      </c>
      <c r="S3380" s="14">
        <f>(((J3380/60)/60)/24)+DATE(1970,1,1)</f>
        <v>41858.355393518519</v>
      </c>
      <c r="T3380" s="14">
        <f t="shared" si="105"/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8">
        <f t="shared" si="104"/>
        <v>1.0365</v>
      </c>
      <c r="P3381" s="10">
        <f>ROUND(E3381/L3381,2)</f>
        <v>54.55</v>
      </c>
      <c r="Q3381" t="s">
        <v>8320</v>
      </c>
      <c r="R3381" t="s">
        <v>8321</v>
      </c>
      <c r="S3381" s="14">
        <f>(((J3381/60)/60)/24)+DATE(1970,1,1)</f>
        <v>42225.513888888891</v>
      </c>
      <c r="T3381" s="14">
        <f t="shared" si="105"/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8">
        <f t="shared" si="104"/>
        <v>1.0443333333333333</v>
      </c>
      <c r="P3382" s="10">
        <f>ROUND(E3382/L3382,2)</f>
        <v>111.89</v>
      </c>
      <c r="Q3382" t="s">
        <v>8320</v>
      </c>
      <c r="R3382" t="s">
        <v>8321</v>
      </c>
      <c r="S3382" s="14">
        <f>(((J3382/60)/60)/24)+DATE(1970,1,1)</f>
        <v>41937.95344907407</v>
      </c>
      <c r="T3382" s="14">
        <f t="shared" si="105"/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8">
        <f t="shared" si="104"/>
        <v>1.0225</v>
      </c>
      <c r="P3383" s="10">
        <f>ROUND(E3383/L3383,2)</f>
        <v>85.21</v>
      </c>
      <c r="Q3383" t="s">
        <v>8320</v>
      </c>
      <c r="R3383" t="s">
        <v>8321</v>
      </c>
      <c r="S3383" s="14">
        <f>(((J3383/60)/60)/24)+DATE(1970,1,1)</f>
        <v>42044.184988425928</v>
      </c>
      <c r="T3383" s="14">
        <f t="shared" si="105"/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8">
        <f t="shared" si="104"/>
        <v>1.0074285714285713</v>
      </c>
      <c r="P3384" s="10">
        <f>ROUND(E3384/L3384,2)</f>
        <v>76.650000000000006</v>
      </c>
      <c r="Q3384" t="s">
        <v>8320</v>
      </c>
      <c r="R3384" t="s">
        <v>8321</v>
      </c>
      <c r="S3384" s="14">
        <f>(((J3384/60)/60)/24)+DATE(1970,1,1)</f>
        <v>42559.431203703702</v>
      </c>
      <c r="T3384" s="14">
        <f t="shared" si="105"/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8">
        <f t="shared" si="104"/>
        <v>1.1171428571428572</v>
      </c>
      <c r="P3385" s="10">
        <f>ROUND(E3385/L3385,2)</f>
        <v>65.17</v>
      </c>
      <c r="Q3385" t="s">
        <v>8320</v>
      </c>
      <c r="R3385" t="s">
        <v>8321</v>
      </c>
      <c r="S3385" s="14">
        <f>(((J3385/60)/60)/24)+DATE(1970,1,1)</f>
        <v>42524.782638888893</v>
      </c>
      <c r="T3385" s="14">
        <f t="shared" si="105"/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8">
        <f t="shared" si="104"/>
        <v>1.0001100000000001</v>
      </c>
      <c r="P3386" s="10">
        <f>ROUND(E3386/L3386,2)</f>
        <v>93.76</v>
      </c>
      <c r="Q3386" t="s">
        <v>8320</v>
      </c>
      <c r="R3386" t="s">
        <v>8321</v>
      </c>
      <c r="S3386" s="14">
        <f>(((J3386/60)/60)/24)+DATE(1970,1,1)</f>
        <v>42292.087592592594</v>
      </c>
      <c r="T3386" s="14">
        <f t="shared" si="105"/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8">
        <f t="shared" si="104"/>
        <v>1</v>
      </c>
      <c r="P3387" s="10">
        <f>ROUND(E3387/L3387,2)</f>
        <v>133.33000000000001</v>
      </c>
      <c r="Q3387" t="s">
        <v>8320</v>
      </c>
      <c r="R3387" t="s">
        <v>8321</v>
      </c>
      <c r="S3387" s="14">
        <f>(((J3387/60)/60)/24)+DATE(1970,1,1)</f>
        <v>41953.8675</v>
      </c>
      <c r="T3387" s="14">
        <f t="shared" si="105"/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8">
        <f t="shared" si="104"/>
        <v>1.05</v>
      </c>
      <c r="P3388" s="10">
        <f>ROUND(E3388/L3388,2)</f>
        <v>51.22</v>
      </c>
      <c r="Q3388" t="s">
        <v>8320</v>
      </c>
      <c r="R3388" t="s">
        <v>8321</v>
      </c>
      <c r="S3388" s="14">
        <f>(((J3388/60)/60)/24)+DATE(1970,1,1)</f>
        <v>41946.644745370373</v>
      </c>
      <c r="T3388" s="14">
        <f t="shared" si="105"/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8">
        <f t="shared" si="104"/>
        <v>1.1686666666666667</v>
      </c>
      <c r="P3389" s="10">
        <f>ROUND(E3389/L3389,2)</f>
        <v>100.17</v>
      </c>
      <c r="Q3389" t="s">
        <v>8320</v>
      </c>
      <c r="R3389" t="s">
        <v>8321</v>
      </c>
      <c r="S3389" s="14">
        <f>(((J3389/60)/60)/24)+DATE(1970,1,1)</f>
        <v>41947.762592592589</v>
      </c>
      <c r="T3389" s="14">
        <f t="shared" si="105"/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8">
        <f t="shared" si="104"/>
        <v>1.038</v>
      </c>
      <c r="P3390" s="10">
        <f>ROUND(E3390/L3390,2)</f>
        <v>34.6</v>
      </c>
      <c r="Q3390" t="s">
        <v>8320</v>
      </c>
      <c r="R3390" t="s">
        <v>8321</v>
      </c>
      <c r="S3390" s="14">
        <f>(((J3390/60)/60)/24)+DATE(1970,1,1)</f>
        <v>42143.461122685185</v>
      </c>
      <c r="T3390" s="14">
        <f t="shared" si="105"/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8">
        <f t="shared" si="104"/>
        <v>1.145</v>
      </c>
      <c r="P3391" s="10">
        <f>ROUND(E3391/L3391,2)</f>
        <v>184.68</v>
      </c>
      <c r="Q3391" t="s">
        <v>8320</v>
      </c>
      <c r="R3391" t="s">
        <v>8321</v>
      </c>
      <c r="S3391" s="14">
        <f>(((J3391/60)/60)/24)+DATE(1970,1,1)</f>
        <v>42494.563449074078</v>
      </c>
      <c r="T3391" s="14">
        <f t="shared" si="105"/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8">
        <f t="shared" si="104"/>
        <v>1.024</v>
      </c>
      <c r="P3392" s="10">
        <f>ROUND(E3392/L3392,2)</f>
        <v>69.819999999999993</v>
      </c>
      <c r="Q3392" t="s">
        <v>8320</v>
      </c>
      <c r="R3392" t="s">
        <v>8321</v>
      </c>
      <c r="S3392" s="14">
        <f>(((J3392/60)/60)/24)+DATE(1970,1,1)</f>
        <v>41815.774826388886</v>
      </c>
      <c r="T3392" s="14">
        <f t="shared" si="105"/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8">
        <f t="shared" si="104"/>
        <v>2.23</v>
      </c>
      <c r="P3393" s="10">
        <f>ROUND(E3393/L3393,2)</f>
        <v>61.94</v>
      </c>
      <c r="Q3393" t="s">
        <v>8320</v>
      </c>
      <c r="R3393" t="s">
        <v>8321</v>
      </c>
      <c r="S3393" s="14">
        <f>(((J3393/60)/60)/24)+DATE(1970,1,1)</f>
        <v>41830.545694444445</v>
      </c>
      <c r="T3393" s="14">
        <f t="shared" si="105"/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8">
        <f t="shared" si="104"/>
        <v>1</v>
      </c>
      <c r="P3394" s="10">
        <f>ROUND(E3394/L3394,2)</f>
        <v>41.67</v>
      </c>
      <c r="Q3394" t="s">
        <v>8320</v>
      </c>
      <c r="R3394" t="s">
        <v>8321</v>
      </c>
      <c r="S3394" s="14">
        <f>(((J3394/60)/60)/24)+DATE(1970,1,1)</f>
        <v>42446.845543981486</v>
      </c>
      <c r="T3394" s="14">
        <f t="shared" si="105"/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8">
        <f t="shared" ref="O3395:O3458" si="106">E3395/D3395</f>
        <v>1.0580000000000001</v>
      </c>
      <c r="P3395" s="10">
        <f>ROUND(E3395/L3395,2)</f>
        <v>36.07</v>
      </c>
      <c r="Q3395" t="s">
        <v>8320</v>
      </c>
      <c r="R3395" t="s">
        <v>8321</v>
      </c>
      <c r="S3395" s="14">
        <f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8">
        <f t="shared" si="106"/>
        <v>1.4236363636363636</v>
      </c>
      <c r="P3396" s="10">
        <f>ROUND(E3396/L3396,2)</f>
        <v>29</v>
      </c>
      <c r="Q3396" t="s">
        <v>8320</v>
      </c>
      <c r="R3396" t="s">
        <v>8321</v>
      </c>
      <c r="S3396" s="14">
        <f>(((J3396/60)/60)/24)+DATE(1970,1,1)</f>
        <v>41817.59542824074</v>
      </c>
      <c r="T3396" s="14">
        <f t="shared" si="107"/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8">
        <f t="shared" si="106"/>
        <v>1.84</v>
      </c>
      <c r="P3397" s="10">
        <f>ROUND(E3397/L3397,2)</f>
        <v>24.21</v>
      </c>
      <c r="Q3397" t="s">
        <v>8320</v>
      </c>
      <c r="R3397" t="s">
        <v>8321</v>
      </c>
      <c r="S3397" s="14">
        <f>(((J3397/60)/60)/24)+DATE(1970,1,1)</f>
        <v>42140.712314814817</v>
      </c>
      <c r="T3397" s="14">
        <f t="shared" si="107"/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8">
        <f t="shared" si="106"/>
        <v>1.0433333333333332</v>
      </c>
      <c r="P3398" s="10">
        <f>ROUND(E3398/L3398,2)</f>
        <v>55.89</v>
      </c>
      <c r="Q3398" t="s">
        <v>8320</v>
      </c>
      <c r="R3398" t="s">
        <v>8321</v>
      </c>
      <c r="S3398" s="14">
        <f>(((J3398/60)/60)/24)+DATE(1970,1,1)</f>
        <v>41764.44663194444</v>
      </c>
      <c r="T3398" s="14">
        <f t="shared" si="107"/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8">
        <f t="shared" si="106"/>
        <v>1.1200000000000001</v>
      </c>
      <c r="P3399" s="10">
        <f>ROUND(E3399/L3399,2)</f>
        <v>11.67</v>
      </c>
      <c r="Q3399" t="s">
        <v>8320</v>
      </c>
      <c r="R3399" t="s">
        <v>8321</v>
      </c>
      <c r="S3399" s="14">
        <f>(((J3399/60)/60)/24)+DATE(1970,1,1)</f>
        <v>42378.478344907402</v>
      </c>
      <c r="T3399" s="14">
        <f t="shared" si="107"/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8">
        <f t="shared" si="106"/>
        <v>1.1107499999999999</v>
      </c>
      <c r="P3400" s="10">
        <f>ROUND(E3400/L3400,2)</f>
        <v>68.349999999999994</v>
      </c>
      <c r="Q3400" t="s">
        <v>8320</v>
      </c>
      <c r="R3400" t="s">
        <v>8321</v>
      </c>
      <c r="S3400" s="14">
        <f>(((J3400/60)/60)/24)+DATE(1970,1,1)</f>
        <v>41941.75203703704</v>
      </c>
      <c r="T3400" s="14">
        <f t="shared" si="107"/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8">
        <f t="shared" si="106"/>
        <v>1.0375000000000001</v>
      </c>
      <c r="P3401" s="10">
        <f>ROUND(E3401/L3401,2)</f>
        <v>27.07</v>
      </c>
      <c r="Q3401" t="s">
        <v>8320</v>
      </c>
      <c r="R3401" t="s">
        <v>8321</v>
      </c>
      <c r="S3401" s="14">
        <f>(((J3401/60)/60)/24)+DATE(1970,1,1)</f>
        <v>42026.920428240745</v>
      </c>
      <c r="T3401" s="14">
        <f t="shared" si="107"/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8">
        <f t="shared" si="106"/>
        <v>1.0041</v>
      </c>
      <c r="P3402" s="10">
        <f>ROUND(E3402/L3402,2)</f>
        <v>118.13</v>
      </c>
      <c r="Q3402" t="s">
        <v>8320</v>
      </c>
      <c r="R3402" t="s">
        <v>8321</v>
      </c>
      <c r="S3402" s="14">
        <f>(((J3402/60)/60)/24)+DATE(1970,1,1)</f>
        <v>41834.953865740739</v>
      </c>
      <c r="T3402" s="14">
        <f t="shared" si="107"/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8">
        <f t="shared" si="106"/>
        <v>1.0186206896551724</v>
      </c>
      <c r="P3403" s="10">
        <f>ROUND(E3403/L3403,2)</f>
        <v>44.76</v>
      </c>
      <c r="Q3403" t="s">
        <v>8320</v>
      </c>
      <c r="R3403" t="s">
        <v>8321</v>
      </c>
      <c r="S3403" s="14">
        <f>(((J3403/60)/60)/24)+DATE(1970,1,1)</f>
        <v>42193.723912037036</v>
      </c>
      <c r="T3403" s="14">
        <f t="shared" si="107"/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8">
        <f t="shared" si="106"/>
        <v>1.0976666666666666</v>
      </c>
      <c r="P3404" s="10">
        <f>ROUND(E3404/L3404,2)</f>
        <v>99.79</v>
      </c>
      <c r="Q3404" t="s">
        <v>8320</v>
      </c>
      <c r="R3404" t="s">
        <v>8321</v>
      </c>
      <c r="S3404" s="14">
        <f>(((J3404/60)/60)/24)+DATE(1970,1,1)</f>
        <v>42290.61855324074</v>
      </c>
      <c r="T3404" s="14">
        <f t="shared" si="107"/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8">
        <f t="shared" si="106"/>
        <v>1</v>
      </c>
      <c r="P3405" s="10">
        <f>ROUND(E3405/L3405,2)</f>
        <v>117.65</v>
      </c>
      <c r="Q3405" t="s">
        <v>8320</v>
      </c>
      <c r="R3405" t="s">
        <v>8321</v>
      </c>
      <c r="S3405" s="14">
        <f>(((J3405/60)/60)/24)+DATE(1970,1,1)</f>
        <v>42150.462083333332</v>
      </c>
      <c r="T3405" s="14">
        <f t="shared" si="107"/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8">
        <f t="shared" si="106"/>
        <v>1.22</v>
      </c>
      <c r="P3406" s="10">
        <f>ROUND(E3406/L3406,2)</f>
        <v>203.33</v>
      </c>
      <c r="Q3406" t="s">
        <v>8320</v>
      </c>
      <c r="R3406" t="s">
        <v>8321</v>
      </c>
      <c r="S3406" s="14">
        <f>(((J3406/60)/60)/24)+DATE(1970,1,1)</f>
        <v>42152.503495370373</v>
      </c>
      <c r="T3406" s="14">
        <f t="shared" si="107"/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8">
        <f t="shared" si="106"/>
        <v>1.3757142857142857</v>
      </c>
      <c r="P3407" s="10">
        <f>ROUND(E3407/L3407,2)</f>
        <v>28.32</v>
      </c>
      <c r="Q3407" t="s">
        <v>8320</v>
      </c>
      <c r="R3407" t="s">
        <v>8321</v>
      </c>
      <c r="S3407" s="14">
        <f>(((J3407/60)/60)/24)+DATE(1970,1,1)</f>
        <v>42410.017199074078</v>
      </c>
      <c r="T3407" s="14">
        <f t="shared" si="107"/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8">
        <f t="shared" si="106"/>
        <v>1.0031000000000001</v>
      </c>
      <c r="P3408" s="10">
        <f>ROUND(E3408/L3408,2)</f>
        <v>110.23</v>
      </c>
      <c r="Q3408" t="s">
        <v>8320</v>
      </c>
      <c r="R3408" t="s">
        <v>8321</v>
      </c>
      <c r="S3408" s="14">
        <f>(((J3408/60)/60)/24)+DATE(1970,1,1)</f>
        <v>41791.492777777778</v>
      </c>
      <c r="T3408" s="14">
        <f t="shared" si="107"/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8">
        <f t="shared" si="106"/>
        <v>1.071</v>
      </c>
      <c r="P3409" s="10">
        <f>ROUND(E3409/L3409,2)</f>
        <v>31.97</v>
      </c>
      <c r="Q3409" t="s">
        <v>8320</v>
      </c>
      <c r="R3409" t="s">
        <v>8321</v>
      </c>
      <c r="S3409" s="14">
        <f>(((J3409/60)/60)/24)+DATE(1970,1,1)</f>
        <v>41796.422326388885</v>
      </c>
      <c r="T3409" s="14">
        <f t="shared" si="107"/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8">
        <f t="shared" si="106"/>
        <v>2.11</v>
      </c>
      <c r="P3410" s="10">
        <f>ROUND(E3410/L3410,2)</f>
        <v>58.61</v>
      </c>
      <c r="Q3410" t="s">
        <v>8320</v>
      </c>
      <c r="R3410" t="s">
        <v>8321</v>
      </c>
      <c r="S3410" s="14">
        <f>(((J3410/60)/60)/24)+DATE(1970,1,1)</f>
        <v>41808.991944444446</v>
      </c>
      <c r="T3410" s="14">
        <f t="shared" si="107"/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8">
        <f t="shared" si="106"/>
        <v>1.236</v>
      </c>
      <c r="P3411" s="10">
        <f>ROUND(E3411/L3411,2)</f>
        <v>29.43</v>
      </c>
      <c r="Q3411" t="s">
        <v>8320</v>
      </c>
      <c r="R3411" t="s">
        <v>8321</v>
      </c>
      <c r="S3411" s="14">
        <f>(((J3411/60)/60)/24)+DATE(1970,1,1)</f>
        <v>42544.814328703709</v>
      </c>
      <c r="T3411" s="14">
        <f t="shared" si="107"/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8">
        <f t="shared" si="106"/>
        <v>1.085</v>
      </c>
      <c r="P3412" s="10">
        <f>ROUND(E3412/L3412,2)</f>
        <v>81.38</v>
      </c>
      <c r="Q3412" t="s">
        <v>8320</v>
      </c>
      <c r="R3412" t="s">
        <v>8321</v>
      </c>
      <c r="S3412" s="14">
        <f>(((J3412/60)/60)/24)+DATE(1970,1,1)</f>
        <v>42500.041550925926</v>
      </c>
      <c r="T3412" s="14">
        <f t="shared" si="107"/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8">
        <f t="shared" si="106"/>
        <v>1.0356666666666667</v>
      </c>
      <c r="P3413" s="10">
        <f>ROUND(E3413/L3413,2)</f>
        <v>199.17</v>
      </c>
      <c r="Q3413" t="s">
        <v>8320</v>
      </c>
      <c r="R3413" t="s">
        <v>8321</v>
      </c>
      <c r="S3413" s="14">
        <f>(((J3413/60)/60)/24)+DATE(1970,1,1)</f>
        <v>42265.022824074069</v>
      </c>
      <c r="T3413" s="14">
        <f t="shared" si="107"/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8">
        <f t="shared" si="106"/>
        <v>1</v>
      </c>
      <c r="P3414" s="10">
        <f>ROUND(E3414/L3414,2)</f>
        <v>115.38</v>
      </c>
      <c r="Q3414" t="s">
        <v>8320</v>
      </c>
      <c r="R3414" t="s">
        <v>8321</v>
      </c>
      <c r="S3414" s="14">
        <f>(((J3414/60)/60)/24)+DATE(1970,1,1)</f>
        <v>41879.959050925929</v>
      </c>
      <c r="T3414" s="14">
        <f t="shared" si="107"/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8">
        <f t="shared" si="106"/>
        <v>1.3</v>
      </c>
      <c r="P3415" s="10">
        <f>ROUND(E3415/L3415,2)</f>
        <v>46.43</v>
      </c>
      <c r="Q3415" t="s">
        <v>8320</v>
      </c>
      <c r="R3415" t="s">
        <v>8321</v>
      </c>
      <c r="S3415" s="14">
        <f>(((J3415/60)/60)/24)+DATE(1970,1,1)</f>
        <v>42053.733078703706</v>
      </c>
      <c r="T3415" s="14">
        <f t="shared" si="107"/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8">
        <f t="shared" si="106"/>
        <v>1.0349999999999999</v>
      </c>
      <c r="P3416" s="10">
        <f>ROUND(E3416/L3416,2)</f>
        <v>70.569999999999993</v>
      </c>
      <c r="Q3416" t="s">
        <v>8320</v>
      </c>
      <c r="R3416" t="s">
        <v>8321</v>
      </c>
      <c r="S3416" s="14">
        <f>(((J3416/60)/60)/24)+DATE(1970,1,1)</f>
        <v>42675.832465277781</v>
      </c>
      <c r="T3416" s="14">
        <f t="shared" si="107"/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8">
        <f t="shared" si="106"/>
        <v>1</v>
      </c>
      <c r="P3417" s="10">
        <f>ROUND(E3417/L3417,2)</f>
        <v>22.22</v>
      </c>
      <c r="Q3417" t="s">
        <v>8320</v>
      </c>
      <c r="R3417" t="s">
        <v>8321</v>
      </c>
      <c r="S3417" s="14">
        <f>(((J3417/60)/60)/24)+DATE(1970,1,1)</f>
        <v>42467.144166666665</v>
      </c>
      <c r="T3417" s="14">
        <f t="shared" si="107"/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8">
        <f t="shared" si="106"/>
        <v>1.196</v>
      </c>
      <c r="P3418" s="10">
        <f>ROUND(E3418/L3418,2)</f>
        <v>159.47</v>
      </c>
      <c r="Q3418" t="s">
        <v>8320</v>
      </c>
      <c r="R3418" t="s">
        <v>8321</v>
      </c>
      <c r="S3418" s="14">
        <f>(((J3418/60)/60)/24)+DATE(1970,1,1)</f>
        <v>42089.412557870368</v>
      </c>
      <c r="T3418" s="14">
        <f t="shared" si="107"/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8">
        <f t="shared" si="106"/>
        <v>1.0000058823529412</v>
      </c>
      <c r="P3419" s="10">
        <f>ROUND(E3419/L3419,2)</f>
        <v>37.78</v>
      </c>
      <c r="Q3419" t="s">
        <v>8320</v>
      </c>
      <c r="R3419" t="s">
        <v>8321</v>
      </c>
      <c r="S3419" s="14">
        <f>(((J3419/60)/60)/24)+DATE(1970,1,1)</f>
        <v>41894.91375</v>
      </c>
      <c r="T3419" s="14">
        <f t="shared" si="107"/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8">
        <f t="shared" si="106"/>
        <v>1.00875</v>
      </c>
      <c r="P3420" s="10">
        <f>ROUND(E3420/L3420,2)</f>
        <v>72.05</v>
      </c>
      <c r="Q3420" t="s">
        <v>8320</v>
      </c>
      <c r="R3420" t="s">
        <v>8321</v>
      </c>
      <c r="S3420" s="14">
        <f>(((J3420/60)/60)/24)+DATE(1970,1,1)</f>
        <v>41752.83457175926</v>
      </c>
      <c r="T3420" s="14">
        <f t="shared" si="107"/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8">
        <f t="shared" si="106"/>
        <v>1.0654545454545454</v>
      </c>
      <c r="P3421" s="10">
        <f>ROUND(E3421/L3421,2)</f>
        <v>63.7</v>
      </c>
      <c r="Q3421" t="s">
        <v>8320</v>
      </c>
      <c r="R3421" t="s">
        <v>8321</v>
      </c>
      <c r="S3421" s="14">
        <f>(((J3421/60)/60)/24)+DATE(1970,1,1)</f>
        <v>42448.821585648147</v>
      </c>
      <c r="T3421" s="14">
        <f t="shared" si="107"/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8">
        <f t="shared" si="106"/>
        <v>1.38</v>
      </c>
      <c r="P3422" s="10">
        <f>ROUND(E3422/L3422,2)</f>
        <v>28.41</v>
      </c>
      <c r="Q3422" t="s">
        <v>8320</v>
      </c>
      <c r="R3422" t="s">
        <v>8321</v>
      </c>
      <c r="S3422" s="14">
        <f>(((J3422/60)/60)/24)+DATE(1970,1,1)</f>
        <v>42405.090300925927</v>
      </c>
      <c r="T3422" s="14">
        <f t="shared" si="107"/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8">
        <f t="shared" si="106"/>
        <v>1.0115000000000001</v>
      </c>
      <c r="P3423" s="10">
        <f>ROUND(E3423/L3423,2)</f>
        <v>103.21</v>
      </c>
      <c r="Q3423" t="s">
        <v>8320</v>
      </c>
      <c r="R3423" t="s">
        <v>8321</v>
      </c>
      <c r="S3423" s="14">
        <f>(((J3423/60)/60)/24)+DATE(1970,1,1)</f>
        <v>42037.791238425925</v>
      </c>
      <c r="T3423" s="14">
        <f t="shared" si="107"/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8">
        <f t="shared" si="106"/>
        <v>1.091</v>
      </c>
      <c r="P3424" s="10">
        <f>ROUND(E3424/L3424,2)</f>
        <v>71.150000000000006</v>
      </c>
      <c r="Q3424" t="s">
        <v>8320</v>
      </c>
      <c r="R3424" t="s">
        <v>8321</v>
      </c>
      <c r="S3424" s="14">
        <f>(((J3424/60)/60)/24)+DATE(1970,1,1)</f>
        <v>42323.562222222223</v>
      </c>
      <c r="T3424" s="14">
        <f t="shared" si="107"/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8">
        <f t="shared" si="106"/>
        <v>1.4</v>
      </c>
      <c r="P3425" s="10">
        <f>ROUND(E3425/L3425,2)</f>
        <v>35</v>
      </c>
      <c r="Q3425" t="s">
        <v>8320</v>
      </c>
      <c r="R3425" t="s">
        <v>8321</v>
      </c>
      <c r="S3425" s="14">
        <f>(((J3425/60)/60)/24)+DATE(1970,1,1)</f>
        <v>42088.911354166667</v>
      </c>
      <c r="T3425" s="14">
        <f t="shared" si="107"/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8">
        <f t="shared" si="106"/>
        <v>1.0358333333333334</v>
      </c>
      <c r="P3426" s="10">
        <f>ROUND(E3426/L3426,2)</f>
        <v>81.78</v>
      </c>
      <c r="Q3426" t="s">
        <v>8320</v>
      </c>
      <c r="R3426" t="s">
        <v>8321</v>
      </c>
      <c r="S3426" s="14">
        <f>(((J3426/60)/60)/24)+DATE(1970,1,1)</f>
        <v>42018.676898148144</v>
      </c>
      <c r="T3426" s="14">
        <f t="shared" si="107"/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8">
        <f t="shared" si="106"/>
        <v>1.0297033333333332</v>
      </c>
      <c r="P3427" s="10">
        <f>ROUND(E3427/L3427,2)</f>
        <v>297.02999999999997</v>
      </c>
      <c r="Q3427" t="s">
        <v>8320</v>
      </c>
      <c r="R3427" t="s">
        <v>8321</v>
      </c>
      <c r="S3427" s="14">
        <f>(((J3427/60)/60)/24)+DATE(1970,1,1)</f>
        <v>41884.617314814815</v>
      </c>
      <c r="T3427" s="14">
        <f t="shared" si="107"/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8">
        <f t="shared" si="106"/>
        <v>1.0813333333333333</v>
      </c>
      <c r="P3428" s="10">
        <f>ROUND(E3428/L3428,2)</f>
        <v>46.61</v>
      </c>
      <c r="Q3428" t="s">
        <v>8320</v>
      </c>
      <c r="R3428" t="s">
        <v>8321</v>
      </c>
      <c r="S3428" s="14">
        <f>(((J3428/60)/60)/24)+DATE(1970,1,1)</f>
        <v>41884.056747685187</v>
      </c>
      <c r="T3428" s="14">
        <f t="shared" si="107"/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8">
        <f t="shared" si="106"/>
        <v>1</v>
      </c>
      <c r="P3429" s="10">
        <f>ROUND(E3429/L3429,2)</f>
        <v>51.72</v>
      </c>
      <c r="Q3429" t="s">
        <v>8320</v>
      </c>
      <c r="R3429" t="s">
        <v>8321</v>
      </c>
      <c r="S3429" s="14">
        <f>(((J3429/60)/60)/24)+DATE(1970,1,1)</f>
        <v>41792.645277777774</v>
      </c>
      <c r="T3429" s="14">
        <f t="shared" si="107"/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8">
        <f t="shared" si="106"/>
        <v>1.0275000000000001</v>
      </c>
      <c r="P3430" s="10">
        <f>ROUND(E3430/L3430,2)</f>
        <v>40.29</v>
      </c>
      <c r="Q3430" t="s">
        <v>8320</v>
      </c>
      <c r="R3430" t="s">
        <v>8321</v>
      </c>
      <c r="S3430" s="14">
        <f>(((J3430/60)/60)/24)+DATE(1970,1,1)</f>
        <v>42038.720451388886</v>
      </c>
      <c r="T3430" s="14">
        <f t="shared" si="107"/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8">
        <f t="shared" si="106"/>
        <v>1.3</v>
      </c>
      <c r="P3431" s="10">
        <f>ROUND(E3431/L3431,2)</f>
        <v>16.25</v>
      </c>
      <c r="Q3431" t="s">
        <v>8320</v>
      </c>
      <c r="R3431" t="s">
        <v>8321</v>
      </c>
      <c r="S3431" s="14">
        <f>(((J3431/60)/60)/24)+DATE(1970,1,1)</f>
        <v>42662.021539351852</v>
      </c>
      <c r="T3431" s="14">
        <f t="shared" si="107"/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8">
        <f t="shared" si="106"/>
        <v>1.0854949999999999</v>
      </c>
      <c r="P3432" s="10">
        <f>ROUND(E3432/L3432,2)</f>
        <v>30.15</v>
      </c>
      <c r="Q3432" t="s">
        <v>8320</v>
      </c>
      <c r="R3432" t="s">
        <v>8321</v>
      </c>
      <c r="S3432" s="14">
        <f>(((J3432/60)/60)/24)+DATE(1970,1,1)</f>
        <v>41820.945613425924</v>
      </c>
      <c r="T3432" s="14">
        <f t="shared" si="107"/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8">
        <f t="shared" si="106"/>
        <v>1</v>
      </c>
      <c r="P3433" s="10">
        <f>ROUND(E3433/L3433,2)</f>
        <v>95.24</v>
      </c>
      <c r="Q3433" t="s">
        <v>8320</v>
      </c>
      <c r="R3433" t="s">
        <v>8321</v>
      </c>
      <c r="S3433" s="14">
        <f>(((J3433/60)/60)/24)+DATE(1970,1,1)</f>
        <v>41839.730937500004</v>
      </c>
      <c r="T3433" s="14">
        <f t="shared" si="107"/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8">
        <f t="shared" si="106"/>
        <v>1.0965</v>
      </c>
      <c r="P3434" s="10">
        <f>ROUND(E3434/L3434,2)</f>
        <v>52.21</v>
      </c>
      <c r="Q3434" t="s">
        <v>8320</v>
      </c>
      <c r="R3434" t="s">
        <v>8321</v>
      </c>
      <c r="S3434" s="14">
        <f>(((J3434/60)/60)/24)+DATE(1970,1,1)</f>
        <v>42380.581180555557</v>
      </c>
      <c r="T3434" s="14">
        <f t="shared" si="107"/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8">
        <f t="shared" si="106"/>
        <v>1.0026315789473683</v>
      </c>
      <c r="P3435" s="10">
        <f>ROUND(E3435/L3435,2)</f>
        <v>134.15</v>
      </c>
      <c r="Q3435" t="s">
        <v>8320</v>
      </c>
      <c r="R3435" t="s">
        <v>8321</v>
      </c>
      <c r="S3435" s="14">
        <f>(((J3435/60)/60)/24)+DATE(1970,1,1)</f>
        <v>41776.063136574077</v>
      </c>
      <c r="T3435" s="14">
        <f t="shared" si="107"/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8">
        <f t="shared" si="106"/>
        <v>1.0555000000000001</v>
      </c>
      <c r="P3436" s="10">
        <f>ROUND(E3436/L3436,2)</f>
        <v>62.83</v>
      </c>
      <c r="Q3436" t="s">
        <v>8320</v>
      </c>
      <c r="R3436" t="s">
        <v>8321</v>
      </c>
      <c r="S3436" s="14">
        <f>(((J3436/60)/60)/24)+DATE(1970,1,1)</f>
        <v>41800.380428240744</v>
      </c>
      <c r="T3436" s="14">
        <f t="shared" si="107"/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8">
        <f t="shared" si="106"/>
        <v>1.1200000000000001</v>
      </c>
      <c r="P3437" s="10">
        <f>ROUND(E3437/L3437,2)</f>
        <v>58.95</v>
      </c>
      <c r="Q3437" t="s">
        <v>8320</v>
      </c>
      <c r="R3437" t="s">
        <v>8321</v>
      </c>
      <c r="S3437" s="14">
        <f>(((J3437/60)/60)/24)+DATE(1970,1,1)</f>
        <v>42572.61681712963</v>
      </c>
      <c r="T3437" s="14">
        <f t="shared" si="107"/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8">
        <f t="shared" si="106"/>
        <v>1.0589999999999999</v>
      </c>
      <c r="P3438" s="10">
        <f>ROUND(E3438/L3438,2)</f>
        <v>143.11000000000001</v>
      </c>
      <c r="Q3438" t="s">
        <v>8320</v>
      </c>
      <c r="R3438" t="s">
        <v>8321</v>
      </c>
      <c r="S3438" s="14">
        <f>(((J3438/60)/60)/24)+DATE(1970,1,1)</f>
        <v>41851.541585648149</v>
      </c>
      <c r="T3438" s="14">
        <f t="shared" si="107"/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8">
        <f t="shared" si="106"/>
        <v>1.01</v>
      </c>
      <c r="P3439" s="10">
        <f>ROUND(E3439/L3439,2)</f>
        <v>84.17</v>
      </c>
      <c r="Q3439" t="s">
        <v>8320</v>
      </c>
      <c r="R3439" t="s">
        <v>8321</v>
      </c>
      <c r="S3439" s="14">
        <f>(((J3439/60)/60)/24)+DATE(1970,1,1)</f>
        <v>42205.710879629631</v>
      </c>
      <c r="T3439" s="14">
        <f t="shared" si="107"/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8">
        <f t="shared" si="106"/>
        <v>1.042</v>
      </c>
      <c r="P3440" s="10">
        <f>ROUND(E3440/L3440,2)</f>
        <v>186.07</v>
      </c>
      <c r="Q3440" t="s">
        <v>8320</v>
      </c>
      <c r="R3440" t="s">
        <v>8321</v>
      </c>
      <c r="S3440" s="14">
        <f>(((J3440/60)/60)/24)+DATE(1970,1,1)</f>
        <v>42100.927858796291</v>
      </c>
      <c r="T3440" s="14">
        <f t="shared" si="107"/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8">
        <f t="shared" si="106"/>
        <v>1.3467833333333334</v>
      </c>
      <c r="P3441" s="10">
        <f>ROUND(E3441/L3441,2)</f>
        <v>89.79</v>
      </c>
      <c r="Q3441" t="s">
        <v>8320</v>
      </c>
      <c r="R3441" t="s">
        <v>8321</v>
      </c>
      <c r="S3441" s="14">
        <f>(((J3441/60)/60)/24)+DATE(1970,1,1)</f>
        <v>42374.911226851851</v>
      </c>
      <c r="T3441" s="14">
        <f t="shared" si="107"/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8">
        <f t="shared" si="106"/>
        <v>1.052184</v>
      </c>
      <c r="P3442" s="10">
        <f>ROUND(E3442/L3442,2)</f>
        <v>64.16</v>
      </c>
      <c r="Q3442" t="s">
        <v>8320</v>
      </c>
      <c r="R3442" t="s">
        <v>8321</v>
      </c>
      <c r="S3442" s="14">
        <f>(((J3442/60)/60)/24)+DATE(1970,1,1)</f>
        <v>41809.12300925926</v>
      </c>
      <c r="T3442" s="14">
        <f t="shared" si="107"/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8">
        <f t="shared" si="106"/>
        <v>1.026</v>
      </c>
      <c r="P3443" s="10">
        <f>ROUND(E3443/L3443,2)</f>
        <v>59.65</v>
      </c>
      <c r="Q3443" t="s">
        <v>8320</v>
      </c>
      <c r="R3443" t="s">
        <v>8321</v>
      </c>
      <c r="S3443" s="14">
        <f>(((J3443/60)/60)/24)+DATE(1970,1,1)</f>
        <v>42294.429641203707</v>
      </c>
      <c r="T3443" s="14">
        <f t="shared" si="107"/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8">
        <f t="shared" si="106"/>
        <v>1</v>
      </c>
      <c r="P3444" s="10">
        <f>ROUND(E3444/L3444,2)</f>
        <v>31.25</v>
      </c>
      <c r="Q3444" t="s">
        <v>8320</v>
      </c>
      <c r="R3444" t="s">
        <v>8321</v>
      </c>
      <c r="S3444" s="14">
        <f>(((J3444/60)/60)/24)+DATE(1970,1,1)</f>
        <v>42124.841111111105</v>
      </c>
      <c r="T3444" s="14">
        <f t="shared" si="107"/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8">
        <f t="shared" si="106"/>
        <v>1.855</v>
      </c>
      <c r="P3445" s="10">
        <f>ROUND(E3445/L3445,2)</f>
        <v>41.22</v>
      </c>
      <c r="Q3445" t="s">
        <v>8320</v>
      </c>
      <c r="R3445" t="s">
        <v>8321</v>
      </c>
      <c r="S3445" s="14">
        <f>(((J3445/60)/60)/24)+DATE(1970,1,1)</f>
        <v>41861.524837962963</v>
      </c>
      <c r="T3445" s="14">
        <f t="shared" si="107"/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8">
        <f t="shared" si="106"/>
        <v>2.89</v>
      </c>
      <c r="P3446" s="10">
        <f>ROUND(E3446/L3446,2)</f>
        <v>43.35</v>
      </c>
      <c r="Q3446" t="s">
        <v>8320</v>
      </c>
      <c r="R3446" t="s">
        <v>8321</v>
      </c>
      <c r="S3446" s="14">
        <f>(((J3446/60)/60)/24)+DATE(1970,1,1)</f>
        <v>42521.291504629626</v>
      </c>
      <c r="T3446" s="14">
        <f t="shared" si="107"/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8">
        <f t="shared" si="106"/>
        <v>1</v>
      </c>
      <c r="P3447" s="10">
        <f>ROUND(E3447/L3447,2)</f>
        <v>64.52</v>
      </c>
      <c r="Q3447" t="s">
        <v>8320</v>
      </c>
      <c r="R3447" t="s">
        <v>8321</v>
      </c>
      <c r="S3447" s="14">
        <f>(((J3447/60)/60)/24)+DATE(1970,1,1)</f>
        <v>42272.530509259261</v>
      </c>
      <c r="T3447" s="14">
        <f t="shared" si="107"/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8">
        <f t="shared" si="106"/>
        <v>1.0820000000000001</v>
      </c>
      <c r="P3448" s="10">
        <f>ROUND(E3448/L3448,2)</f>
        <v>43.28</v>
      </c>
      <c r="Q3448" t="s">
        <v>8320</v>
      </c>
      <c r="R3448" t="s">
        <v>8321</v>
      </c>
      <c r="S3448" s="14">
        <f>(((J3448/60)/60)/24)+DATE(1970,1,1)</f>
        <v>42016.832465277781</v>
      </c>
      <c r="T3448" s="14">
        <f t="shared" si="107"/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8">
        <f t="shared" si="106"/>
        <v>1.0780000000000001</v>
      </c>
      <c r="P3449" s="10">
        <f>ROUND(E3449/L3449,2)</f>
        <v>77</v>
      </c>
      <c r="Q3449" t="s">
        <v>8320</v>
      </c>
      <c r="R3449" t="s">
        <v>8321</v>
      </c>
      <c r="S3449" s="14">
        <f>(((J3449/60)/60)/24)+DATE(1970,1,1)</f>
        <v>42402.889027777783</v>
      </c>
      <c r="T3449" s="14">
        <f t="shared" si="107"/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8">
        <f t="shared" si="106"/>
        <v>1.0976190476190477</v>
      </c>
      <c r="P3450" s="10">
        <f>ROUND(E3450/L3450,2)</f>
        <v>51.22</v>
      </c>
      <c r="Q3450" t="s">
        <v>8320</v>
      </c>
      <c r="R3450" t="s">
        <v>8321</v>
      </c>
      <c r="S3450" s="14">
        <f>(((J3450/60)/60)/24)+DATE(1970,1,1)</f>
        <v>41960.119085648148</v>
      </c>
      <c r="T3450" s="14">
        <f t="shared" si="107"/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8">
        <f t="shared" si="106"/>
        <v>1.70625</v>
      </c>
      <c r="P3451" s="10">
        <f>ROUND(E3451/L3451,2)</f>
        <v>68.25</v>
      </c>
      <c r="Q3451" t="s">
        <v>8320</v>
      </c>
      <c r="R3451" t="s">
        <v>8321</v>
      </c>
      <c r="S3451" s="14">
        <f>(((J3451/60)/60)/24)+DATE(1970,1,1)</f>
        <v>42532.052523148144</v>
      </c>
      <c r="T3451" s="14">
        <f t="shared" si="107"/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8">
        <f t="shared" si="106"/>
        <v>1.52</v>
      </c>
      <c r="P3452" s="10">
        <f>ROUND(E3452/L3452,2)</f>
        <v>19.489999999999998</v>
      </c>
      <c r="Q3452" t="s">
        <v>8320</v>
      </c>
      <c r="R3452" t="s">
        <v>8321</v>
      </c>
      <c r="S3452" s="14">
        <f>(((J3452/60)/60)/24)+DATE(1970,1,1)</f>
        <v>42036.704525462963</v>
      </c>
      <c r="T3452" s="14">
        <f t="shared" si="107"/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8">
        <f t="shared" si="106"/>
        <v>1.0123076923076924</v>
      </c>
      <c r="P3453" s="10">
        <f>ROUND(E3453/L3453,2)</f>
        <v>41.13</v>
      </c>
      <c r="Q3453" t="s">
        <v>8320</v>
      </c>
      <c r="R3453" t="s">
        <v>8321</v>
      </c>
      <c r="S3453" s="14">
        <f>(((J3453/60)/60)/24)+DATE(1970,1,1)</f>
        <v>42088.723692129628</v>
      </c>
      <c r="T3453" s="14">
        <f t="shared" si="107"/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8">
        <f t="shared" si="106"/>
        <v>1.532</v>
      </c>
      <c r="P3454" s="10">
        <f>ROUND(E3454/L3454,2)</f>
        <v>41.41</v>
      </c>
      <c r="Q3454" t="s">
        <v>8320</v>
      </c>
      <c r="R3454" t="s">
        <v>8321</v>
      </c>
      <c r="S3454" s="14">
        <f>(((J3454/60)/60)/24)+DATE(1970,1,1)</f>
        <v>41820.639189814814</v>
      </c>
      <c r="T3454" s="14">
        <f t="shared" si="107"/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8">
        <f t="shared" si="106"/>
        <v>1.2833333333333334</v>
      </c>
      <c r="P3455" s="10">
        <f>ROUND(E3455/L3455,2)</f>
        <v>27.5</v>
      </c>
      <c r="Q3455" t="s">
        <v>8320</v>
      </c>
      <c r="R3455" t="s">
        <v>8321</v>
      </c>
      <c r="S3455" s="14">
        <f>(((J3455/60)/60)/24)+DATE(1970,1,1)</f>
        <v>42535.97865740741</v>
      </c>
      <c r="T3455" s="14">
        <f t="shared" si="107"/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8">
        <f t="shared" si="106"/>
        <v>1.0071428571428571</v>
      </c>
      <c r="P3456" s="10">
        <f>ROUND(E3456/L3456,2)</f>
        <v>33.57</v>
      </c>
      <c r="Q3456" t="s">
        <v>8320</v>
      </c>
      <c r="R3456" t="s">
        <v>8321</v>
      </c>
      <c r="S3456" s="14">
        <f>(((J3456/60)/60)/24)+DATE(1970,1,1)</f>
        <v>41821.698599537034</v>
      </c>
      <c r="T3456" s="14">
        <f t="shared" si="107"/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8">
        <f t="shared" si="106"/>
        <v>1.0065</v>
      </c>
      <c r="P3457" s="10">
        <f>ROUND(E3457/L3457,2)</f>
        <v>145.87</v>
      </c>
      <c r="Q3457" t="s">
        <v>8320</v>
      </c>
      <c r="R3457" t="s">
        <v>8321</v>
      </c>
      <c r="S3457" s="14">
        <f>(((J3457/60)/60)/24)+DATE(1970,1,1)</f>
        <v>42626.7503125</v>
      </c>
      <c r="T3457" s="14">
        <f t="shared" si="107"/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8">
        <f t="shared" si="106"/>
        <v>1.913</v>
      </c>
      <c r="P3458" s="10">
        <f>ROUND(E3458/L3458,2)</f>
        <v>358.69</v>
      </c>
      <c r="Q3458" t="s">
        <v>8320</v>
      </c>
      <c r="R3458" t="s">
        <v>8321</v>
      </c>
      <c r="S3458" s="14">
        <f>(((J3458/60)/60)/24)+DATE(1970,1,1)</f>
        <v>41821.205636574072</v>
      </c>
      <c r="T3458" s="14">
        <f t="shared" si="107"/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8">
        <f t="shared" ref="O3459:O3522" si="108">E3459/D3459</f>
        <v>1.4019999999999999</v>
      </c>
      <c r="P3459" s="10">
        <f>ROUND(E3459/L3459,2)</f>
        <v>50.98</v>
      </c>
      <c r="Q3459" t="s">
        <v>8320</v>
      </c>
      <c r="R3459" t="s">
        <v>8321</v>
      </c>
      <c r="S3459" s="14">
        <f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8">
        <f t="shared" si="108"/>
        <v>1.2433537832310839</v>
      </c>
      <c r="P3460" s="10">
        <f>ROUND(E3460/L3460,2)</f>
        <v>45.04</v>
      </c>
      <c r="Q3460" t="s">
        <v>8320</v>
      </c>
      <c r="R3460" t="s">
        <v>8321</v>
      </c>
      <c r="S3460" s="14">
        <f>(((J3460/60)/60)/24)+DATE(1970,1,1)</f>
        <v>42011.202581018515</v>
      </c>
      <c r="T3460" s="14">
        <f t="shared" si="109"/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8">
        <f t="shared" si="108"/>
        <v>1.262</v>
      </c>
      <c r="P3461" s="10">
        <f>ROUND(E3461/L3461,2)</f>
        <v>17.53</v>
      </c>
      <c r="Q3461" t="s">
        <v>8320</v>
      </c>
      <c r="R3461" t="s">
        <v>8321</v>
      </c>
      <c r="S3461" s="14">
        <f>(((J3461/60)/60)/24)+DATE(1970,1,1)</f>
        <v>42480.479861111111</v>
      </c>
      <c r="T3461" s="14">
        <f t="shared" si="109"/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8">
        <f t="shared" si="108"/>
        <v>1.9</v>
      </c>
      <c r="P3462" s="10">
        <f>ROUND(E3462/L3462,2)</f>
        <v>50</v>
      </c>
      <c r="Q3462" t="s">
        <v>8320</v>
      </c>
      <c r="R3462" t="s">
        <v>8321</v>
      </c>
      <c r="S3462" s="14">
        <f>(((J3462/60)/60)/24)+DATE(1970,1,1)</f>
        <v>41852.527222222219</v>
      </c>
      <c r="T3462" s="14">
        <f t="shared" si="109"/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8">
        <f t="shared" si="108"/>
        <v>1.39</v>
      </c>
      <c r="P3463" s="10">
        <f>ROUND(E3463/L3463,2)</f>
        <v>57.92</v>
      </c>
      <c r="Q3463" t="s">
        <v>8320</v>
      </c>
      <c r="R3463" t="s">
        <v>8321</v>
      </c>
      <c r="S3463" s="14">
        <f>(((J3463/60)/60)/24)+DATE(1970,1,1)</f>
        <v>42643.632858796293</v>
      </c>
      <c r="T3463" s="14">
        <f t="shared" si="109"/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8">
        <f t="shared" si="108"/>
        <v>2.02</v>
      </c>
      <c r="P3464" s="10">
        <f>ROUND(E3464/L3464,2)</f>
        <v>29.71</v>
      </c>
      <c r="Q3464" t="s">
        <v>8320</v>
      </c>
      <c r="R3464" t="s">
        <v>8321</v>
      </c>
      <c r="S3464" s="14">
        <f>(((J3464/60)/60)/24)+DATE(1970,1,1)</f>
        <v>42179.898472222223</v>
      </c>
      <c r="T3464" s="14">
        <f t="shared" si="109"/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8">
        <f t="shared" si="108"/>
        <v>1.0338000000000001</v>
      </c>
      <c r="P3465" s="10">
        <f>ROUND(E3465/L3465,2)</f>
        <v>90.68</v>
      </c>
      <c r="Q3465" t="s">
        <v>8320</v>
      </c>
      <c r="R3465" t="s">
        <v>8321</v>
      </c>
      <c r="S3465" s="14">
        <f>(((J3465/60)/60)/24)+DATE(1970,1,1)</f>
        <v>42612.918807870374</v>
      </c>
      <c r="T3465" s="14">
        <f t="shared" si="109"/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8">
        <f t="shared" si="108"/>
        <v>1.023236</v>
      </c>
      <c r="P3466" s="10">
        <f>ROUND(E3466/L3466,2)</f>
        <v>55.01</v>
      </c>
      <c r="Q3466" t="s">
        <v>8320</v>
      </c>
      <c r="R3466" t="s">
        <v>8321</v>
      </c>
      <c r="S3466" s="14">
        <f>(((J3466/60)/60)/24)+DATE(1970,1,1)</f>
        <v>42575.130057870367</v>
      </c>
      <c r="T3466" s="14">
        <f t="shared" si="109"/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8">
        <f t="shared" si="108"/>
        <v>1.03</v>
      </c>
      <c r="P3467" s="10">
        <f>ROUND(E3467/L3467,2)</f>
        <v>57.22</v>
      </c>
      <c r="Q3467" t="s">
        <v>8320</v>
      </c>
      <c r="R3467" t="s">
        <v>8321</v>
      </c>
      <c r="S3467" s="14">
        <f>(((J3467/60)/60)/24)+DATE(1970,1,1)</f>
        <v>42200.625833333332</v>
      </c>
      <c r="T3467" s="14">
        <f t="shared" si="109"/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8">
        <f t="shared" si="108"/>
        <v>1.2714285714285714</v>
      </c>
      <c r="P3468" s="10">
        <f>ROUND(E3468/L3468,2)</f>
        <v>72.95</v>
      </c>
      <c r="Q3468" t="s">
        <v>8320</v>
      </c>
      <c r="R3468" t="s">
        <v>8321</v>
      </c>
      <c r="S3468" s="14">
        <f>(((J3468/60)/60)/24)+DATE(1970,1,1)</f>
        <v>42420.019097222219</v>
      </c>
      <c r="T3468" s="14">
        <f t="shared" si="109"/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8">
        <f t="shared" si="108"/>
        <v>1.01</v>
      </c>
      <c r="P3469" s="10">
        <f>ROUND(E3469/L3469,2)</f>
        <v>64.47</v>
      </c>
      <c r="Q3469" t="s">
        <v>8320</v>
      </c>
      <c r="R3469" t="s">
        <v>8321</v>
      </c>
      <c r="S3469" s="14">
        <f>(((J3469/60)/60)/24)+DATE(1970,1,1)</f>
        <v>42053.671666666662</v>
      </c>
      <c r="T3469" s="14">
        <f t="shared" si="109"/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8">
        <f t="shared" si="108"/>
        <v>1.2178</v>
      </c>
      <c r="P3470" s="10">
        <f>ROUND(E3470/L3470,2)</f>
        <v>716.35</v>
      </c>
      <c r="Q3470" t="s">
        <v>8320</v>
      </c>
      <c r="R3470" t="s">
        <v>8321</v>
      </c>
      <c r="S3470" s="14">
        <f>(((J3470/60)/60)/24)+DATE(1970,1,1)</f>
        <v>42605.765381944439</v>
      </c>
      <c r="T3470" s="14">
        <f t="shared" si="109"/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8">
        <f t="shared" si="108"/>
        <v>1.1339285714285714</v>
      </c>
      <c r="P3471" s="10">
        <f>ROUND(E3471/L3471,2)</f>
        <v>50.4</v>
      </c>
      <c r="Q3471" t="s">
        <v>8320</v>
      </c>
      <c r="R3471" t="s">
        <v>8321</v>
      </c>
      <c r="S3471" s="14">
        <f>(((J3471/60)/60)/24)+DATE(1970,1,1)</f>
        <v>42458.641724537039</v>
      </c>
      <c r="T3471" s="14">
        <f t="shared" si="109"/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8">
        <f t="shared" si="108"/>
        <v>1.5</v>
      </c>
      <c r="P3472" s="10">
        <f>ROUND(E3472/L3472,2)</f>
        <v>41.67</v>
      </c>
      <c r="Q3472" t="s">
        <v>8320</v>
      </c>
      <c r="R3472" t="s">
        <v>8321</v>
      </c>
      <c r="S3472" s="14">
        <f>(((J3472/60)/60)/24)+DATE(1970,1,1)</f>
        <v>42529.022013888884</v>
      </c>
      <c r="T3472" s="14">
        <f t="shared" si="109"/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8">
        <f t="shared" si="108"/>
        <v>2.1459999999999999</v>
      </c>
      <c r="P3473" s="10">
        <f>ROUND(E3473/L3473,2)</f>
        <v>35.770000000000003</v>
      </c>
      <c r="Q3473" t="s">
        <v>8320</v>
      </c>
      <c r="R3473" t="s">
        <v>8321</v>
      </c>
      <c r="S3473" s="14">
        <f>(((J3473/60)/60)/24)+DATE(1970,1,1)</f>
        <v>41841.820486111108</v>
      </c>
      <c r="T3473" s="14">
        <f t="shared" si="109"/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8">
        <f t="shared" si="108"/>
        <v>1.0205</v>
      </c>
      <c r="P3474" s="10">
        <f>ROUND(E3474/L3474,2)</f>
        <v>88.74</v>
      </c>
      <c r="Q3474" t="s">
        <v>8320</v>
      </c>
      <c r="R3474" t="s">
        <v>8321</v>
      </c>
      <c r="S3474" s="14">
        <f>(((J3474/60)/60)/24)+DATE(1970,1,1)</f>
        <v>41928.170497685183</v>
      </c>
      <c r="T3474" s="14">
        <f t="shared" si="109"/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8">
        <f t="shared" si="108"/>
        <v>1</v>
      </c>
      <c r="P3475" s="10">
        <f>ROUND(E3475/L3475,2)</f>
        <v>148.47999999999999</v>
      </c>
      <c r="Q3475" t="s">
        <v>8320</v>
      </c>
      <c r="R3475" t="s">
        <v>8321</v>
      </c>
      <c r="S3475" s="14">
        <f>(((J3475/60)/60)/24)+DATE(1970,1,1)</f>
        <v>42062.834444444445</v>
      </c>
      <c r="T3475" s="14">
        <f t="shared" si="109"/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8">
        <f t="shared" si="108"/>
        <v>1.01</v>
      </c>
      <c r="P3476" s="10">
        <f>ROUND(E3476/L3476,2)</f>
        <v>51.79</v>
      </c>
      <c r="Q3476" t="s">
        <v>8320</v>
      </c>
      <c r="R3476" t="s">
        <v>8321</v>
      </c>
      <c r="S3476" s="14">
        <f>(((J3476/60)/60)/24)+DATE(1970,1,1)</f>
        <v>42541.501516203702</v>
      </c>
      <c r="T3476" s="14">
        <f t="shared" si="109"/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8">
        <f t="shared" si="108"/>
        <v>1.1333333333333333</v>
      </c>
      <c r="P3477" s="10">
        <f>ROUND(E3477/L3477,2)</f>
        <v>20</v>
      </c>
      <c r="Q3477" t="s">
        <v>8320</v>
      </c>
      <c r="R3477" t="s">
        <v>8321</v>
      </c>
      <c r="S3477" s="14">
        <f>(((J3477/60)/60)/24)+DATE(1970,1,1)</f>
        <v>41918.880833333329</v>
      </c>
      <c r="T3477" s="14">
        <f t="shared" si="109"/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8">
        <f t="shared" si="108"/>
        <v>1.04</v>
      </c>
      <c r="P3478" s="10">
        <f>ROUND(E3478/L3478,2)</f>
        <v>52</v>
      </c>
      <c r="Q3478" t="s">
        <v>8320</v>
      </c>
      <c r="R3478" t="s">
        <v>8321</v>
      </c>
      <c r="S3478" s="14">
        <f>(((J3478/60)/60)/24)+DATE(1970,1,1)</f>
        <v>41921.279976851853</v>
      </c>
      <c r="T3478" s="14">
        <f t="shared" si="109"/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8">
        <f t="shared" si="108"/>
        <v>1.1533333333333333</v>
      </c>
      <c r="P3479" s="10">
        <f>ROUND(E3479/L3479,2)</f>
        <v>53.23</v>
      </c>
      <c r="Q3479" t="s">
        <v>8320</v>
      </c>
      <c r="R3479" t="s">
        <v>8321</v>
      </c>
      <c r="S3479" s="14">
        <f>(((J3479/60)/60)/24)+DATE(1970,1,1)</f>
        <v>42128.736608796295</v>
      </c>
      <c r="T3479" s="14">
        <f t="shared" si="109"/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8">
        <f t="shared" si="108"/>
        <v>1.1285000000000001</v>
      </c>
      <c r="P3480" s="10">
        <f>ROUND(E3480/L3480,2)</f>
        <v>39.6</v>
      </c>
      <c r="Q3480" t="s">
        <v>8320</v>
      </c>
      <c r="R3480" t="s">
        <v>8321</v>
      </c>
      <c r="S3480" s="14">
        <f>(((J3480/60)/60)/24)+DATE(1970,1,1)</f>
        <v>42053.916921296302</v>
      </c>
      <c r="T3480" s="14">
        <f t="shared" si="109"/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8">
        <f t="shared" si="108"/>
        <v>1.2786666666666666</v>
      </c>
      <c r="P3481" s="10">
        <f>ROUND(E3481/L3481,2)</f>
        <v>34.25</v>
      </c>
      <c r="Q3481" t="s">
        <v>8320</v>
      </c>
      <c r="R3481" t="s">
        <v>8321</v>
      </c>
      <c r="S3481" s="14">
        <f>(((J3481/60)/60)/24)+DATE(1970,1,1)</f>
        <v>41781.855092592588</v>
      </c>
      <c r="T3481" s="14">
        <f t="shared" si="109"/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8">
        <f t="shared" si="108"/>
        <v>1.4266666666666667</v>
      </c>
      <c r="P3482" s="10">
        <f>ROUND(E3482/L3482,2)</f>
        <v>164.62</v>
      </c>
      <c r="Q3482" t="s">
        <v>8320</v>
      </c>
      <c r="R3482" t="s">
        <v>8321</v>
      </c>
      <c r="S3482" s="14">
        <f>(((J3482/60)/60)/24)+DATE(1970,1,1)</f>
        <v>42171.317442129628</v>
      </c>
      <c r="T3482" s="14">
        <f t="shared" si="109"/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8">
        <f t="shared" si="108"/>
        <v>1.1879999999999999</v>
      </c>
      <c r="P3483" s="10">
        <f>ROUND(E3483/L3483,2)</f>
        <v>125.05</v>
      </c>
      <c r="Q3483" t="s">
        <v>8320</v>
      </c>
      <c r="R3483" t="s">
        <v>8321</v>
      </c>
      <c r="S3483" s="14">
        <f>(((J3483/60)/60)/24)+DATE(1970,1,1)</f>
        <v>41989.24754629629</v>
      </c>
      <c r="T3483" s="14">
        <f t="shared" si="109"/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8">
        <f t="shared" si="108"/>
        <v>1.3833333333333333</v>
      </c>
      <c r="P3484" s="10">
        <f>ROUND(E3484/L3484,2)</f>
        <v>51.88</v>
      </c>
      <c r="Q3484" t="s">
        <v>8320</v>
      </c>
      <c r="R3484" t="s">
        <v>8321</v>
      </c>
      <c r="S3484" s="14">
        <f>(((J3484/60)/60)/24)+DATE(1970,1,1)</f>
        <v>41796.771597222221</v>
      </c>
      <c r="T3484" s="14">
        <f t="shared" si="109"/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8">
        <f t="shared" si="108"/>
        <v>1.599402985074627</v>
      </c>
      <c r="P3485" s="10">
        <f>ROUND(E3485/L3485,2)</f>
        <v>40.29</v>
      </c>
      <c r="Q3485" t="s">
        <v>8320</v>
      </c>
      <c r="R3485" t="s">
        <v>8321</v>
      </c>
      <c r="S3485" s="14">
        <f>(((J3485/60)/60)/24)+DATE(1970,1,1)</f>
        <v>41793.668761574074</v>
      </c>
      <c r="T3485" s="14">
        <f t="shared" si="109"/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8">
        <f t="shared" si="108"/>
        <v>1.1424000000000001</v>
      </c>
      <c r="P3486" s="10">
        <f>ROUND(E3486/L3486,2)</f>
        <v>64.91</v>
      </c>
      <c r="Q3486" t="s">
        <v>8320</v>
      </c>
      <c r="R3486" t="s">
        <v>8321</v>
      </c>
      <c r="S3486" s="14">
        <f>(((J3486/60)/60)/24)+DATE(1970,1,1)</f>
        <v>42506.760405092587</v>
      </c>
      <c r="T3486" s="14">
        <f t="shared" si="109"/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8">
        <f t="shared" si="108"/>
        <v>1.0060606060606061</v>
      </c>
      <c r="P3487" s="10">
        <f>ROUND(E3487/L3487,2)</f>
        <v>55.33</v>
      </c>
      <c r="Q3487" t="s">
        <v>8320</v>
      </c>
      <c r="R3487" t="s">
        <v>8321</v>
      </c>
      <c r="S3487" s="14">
        <f>(((J3487/60)/60)/24)+DATE(1970,1,1)</f>
        <v>42372.693055555559</v>
      </c>
      <c r="T3487" s="14">
        <f t="shared" si="109"/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8">
        <f t="shared" si="108"/>
        <v>1.552</v>
      </c>
      <c r="P3488" s="10">
        <f>ROUND(E3488/L3488,2)</f>
        <v>83.14</v>
      </c>
      <c r="Q3488" t="s">
        <v>8320</v>
      </c>
      <c r="R3488" t="s">
        <v>8321</v>
      </c>
      <c r="S3488" s="14">
        <f>(((J3488/60)/60)/24)+DATE(1970,1,1)</f>
        <v>42126.87501157407</v>
      </c>
      <c r="T3488" s="14">
        <f t="shared" si="109"/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8">
        <f t="shared" si="108"/>
        <v>1.2775000000000001</v>
      </c>
      <c r="P3489" s="10">
        <f>ROUND(E3489/L3489,2)</f>
        <v>38.71</v>
      </c>
      <c r="Q3489" t="s">
        <v>8320</v>
      </c>
      <c r="R3489" t="s">
        <v>8321</v>
      </c>
      <c r="S3489" s="14">
        <f>(((J3489/60)/60)/24)+DATE(1970,1,1)</f>
        <v>42149.940416666665</v>
      </c>
      <c r="T3489" s="14">
        <f t="shared" si="109"/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8">
        <f t="shared" si="108"/>
        <v>1.212</v>
      </c>
      <c r="P3490" s="10">
        <f>ROUND(E3490/L3490,2)</f>
        <v>125.38</v>
      </c>
      <c r="Q3490" t="s">
        <v>8320</v>
      </c>
      <c r="R3490" t="s">
        <v>8321</v>
      </c>
      <c r="S3490" s="14">
        <f>(((J3490/60)/60)/24)+DATE(1970,1,1)</f>
        <v>42087.768055555556</v>
      </c>
      <c r="T3490" s="14">
        <f t="shared" si="109"/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8">
        <f t="shared" si="108"/>
        <v>1.127</v>
      </c>
      <c r="P3491" s="10">
        <f>ROUND(E3491/L3491,2)</f>
        <v>78.260000000000005</v>
      </c>
      <c r="Q3491" t="s">
        <v>8320</v>
      </c>
      <c r="R3491" t="s">
        <v>8321</v>
      </c>
      <c r="S3491" s="14">
        <f>(((J3491/60)/60)/24)+DATE(1970,1,1)</f>
        <v>41753.635775462964</v>
      </c>
      <c r="T3491" s="14">
        <f t="shared" si="109"/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8">
        <f t="shared" si="108"/>
        <v>1.2749999999999999</v>
      </c>
      <c r="P3492" s="10">
        <f>ROUND(E3492/L3492,2)</f>
        <v>47.22</v>
      </c>
      <c r="Q3492" t="s">
        <v>8320</v>
      </c>
      <c r="R3492" t="s">
        <v>8321</v>
      </c>
      <c r="S3492" s="14">
        <f>(((J3492/60)/60)/24)+DATE(1970,1,1)</f>
        <v>42443.802361111113</v>
      </c>
      <c r="T3492" s="14">
        <f t="shared" si="109"/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8">
        <f t="shared" si="108"/>
        <v>1.5820000000000001</v>
      </c>
      <c r="P3493" s="10">
        <f>ROUND(E3493/L3493,2)</f>
        <v>79.099999999999994</v>
      </c>
      <c r="Q3493" t="s">
        <v>8320</v>
      </c>
      <c r="R3493" t="s">
        <v>8321</v>
      </c>
      <c r="S3493" s="14">
        <f>(((J3493/60)/60)/24)+DATE(1970,1,1)</f>
        <v>42121.249814814815</v>
      </c>
      <c r="T3493" s="14">
        <f t="shared" si="109"/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8">
        <f t="shared" si="108"/>
        <v>1.0526894736842105</v>
      </c>
      <c r="P3494" s="10">
        <f>ROUND(E3494/L3494,2)</f>
        <v>114.29</v>
      </c>
      <c r="Q3494" t="s">
        <v>8320</v>
      </c>
      <c r="R3494" t="s">
        <v>8321</v>
      </c>
      <c r="S3494" s="14">
        <f>(((J3494/60)/60)/24)+DATE(1970,1,1)</f>
        <v>42268.009224537032</v>
      </c>
      <c r="T3494" s="14">
        <f t="shared" si="109"/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8">
        <f t="shared" si="108"/>
        <v>1</v>
      </c>
      <c r="P3495" s="10">
        <f>ROUND(E3495/L3495,2)</f>
        <v>51.72</v>
      </c>
      <c r="Q3495" t="s">
        <v>8320</v>
      </c>
      <c r="R3495" t="s">
        <v>8321</v>
      </c>
      <c r="S3495" s="14">
        <f>(((J3495/60)/60)/24)+DATE(1970,1,1)</f>
        <v>41848.866157407407</v>
      </c>
      <c r="T3495" s="14">
        <f t="shared" si="109"/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8">
        <f t="shared" si="108"/>
        <v>1</v>
      </c>
      <c r="P3496" s="10">
        <f>ROUND(E3496/L3496,2)</f>
        <v>30.77</v>
      </c>
      <c r="Q3496" t="s">
        <v>8320</v>
      </c>
      <c r="R3496" t="s">
        <v>8321</v>
      </c>
      <c r="S3496" s="14">
        <f>(((J3496/60)/60)/24)+DATE(1970,1,1)</f>
        <v>42689.214988425927</v>
      </c>
      <c r="T3496" s="14">
        <f t="shared" si="109"/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8">
        <f t="shared" si="108"/>
        <v>1.0686</v>
      </c>
      <c r="P3497" s="10">
        <f>ROUND(E3497/L3497,2)</f>
        <v>74.209999999999994</v>
      </c>
      <c r="Q3497" t="s">
        <v>8320</v>
      </c>
      <c r="R3497" t="s">
        <v>8321</v>
      </c>
      <c r="S3497" s="14">
        <f>(((J3497/60)/60)/24)+DATE(1970,1,1)</f>
        <v>41915.762835648151</v>
      </c>
      <c r="T3497" s="14">
        <f t="shared" si="109"/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8">
        <f t="shared" si="108"/>
        <v>1.244</v>
      </c>
      <c r="P3498" s="10">
        <f>ROUND(E3498/L3498,2)</f>
        <v>47.85</v>
      </c>
      <c r="Q3498" t="s">
        <v>8320</v>
      </c>
      <c r="R3498" t="s">
        <v>8321</v>
      </c>
      <c r="S3498" s="14">
        <f>(((J3498/60)/60)/24)+DATE(1970,1,1)</f>
        <v>42584.846828703703</v>
      </c>
      <c r="T3498" s="14">
        <f t="shared" si="109"/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8">
        <f t="shared" si="108"/>
        <v>1.0870406189555126</v>
      </c>
      <c r="P3499" s="10">
        <f>ROUND(E3499/L3499,2)</f>
        <v>34.409999999999997</v>
      </c>
      <c r="Q3499" t="s">
        <v>8320</v>
      </c>
      <c r="R3499" t="s">
        <v>8321</v>
      </c>
      <c r="S3499" s="14">
        <f>(((J3499/60)/60)/24)+DATE(1970,1,1)</f>
        <v>42511.741944444439</v>
      </c>
      <c r="T3499" s="14">
        <f t="shared" si="109"/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8">
        <f t="shared" si="108"/>
        <v>1.0242424242424242</v>
      </c>
      <c r="P3500" s="10">
        <f>ROUND(E3500/L3500,2)</f>
        <v>40.24</v>
      </c>
      <c r="Q3500" t="s">
        <v>8320</v>
      </c>
      <c r="R3500" t="s">
        <v>8321</v>
      </c>
      <c r="S3500" s="14">
        <f>(((J3500/60)/60)/24)+DATE(1970,1,1)</f>
        <v>42459.15861111111</v>
      </c>
      <c r="T3500" s="14">
        <f t="shared" si="109"/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8">
        <f t="shared" si="108"/>
        <v>1.0549999999999999</v>
      </c>
      <c r="P3501" s="10">
        <f>ROUND(E3501/L3501,2)</f>
        <v>60.29</v>
      </c>
      <c r="Q3501" t="s">
        <v>8320</v>
      </c>
      <c r="R3501" t="s">
        <v>8321</v>
      </c>
      <c r="S3501" s="14">
        <f>(((J3501/60)/60)/24)+DATE(1970,1,1)</f>
        <v>42132.036168981482</v>
      </c>
      <c r="T3501" s="14">
        <f t="shared" si="109"/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8">
        <f t="shared" si="108"/>
        <v>1.0629999999999999</v>
      </c>
      <c r="P3502" s="10">
        <f>ROUND(E3502/L3502,2)</f>
        <v>25.31</v>
      </c>
      <c r="Q3502" t="s">
        <v>8320</v>
      </c>
      <c r="R3502" t="s">
        <v>8321</v>
      </c>
      <c r="S3502" s="14">
        <f>(((J3502/60)/60)/24)+DATE(1970,1,1)</f>
        <v>42419.91942129629</v>
      </c>
      <c r="T3502" s="14">
        <f t="shared" si="109"/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8">
        <f t="shared" si="108"/>
        <v>1.0066666666666666</v>
      </c>
      <c r="P3503" s="10">
        <f>ROUND(E3503/L3503,2)</f>
        <v>35.950000000000003</v>
      </c>
      <c r="Q3503" t="s">
        <v>8320</v>
      </c>
      <c r="R3503" t="s">
        <v>8321</v>
      </c>
      <c r="S3503" s="14">
        <f>(((J3503/60)/60)/24)+DATE(1970,1,1)</f>
        <v>42233.763831018514</v>
      </c>
      <c r="T3503" s="14">
        <f t="shared" si="109"/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8">
        <f t="shared" si="108"/>
        <v>1.054</v>
      </c>
      <c r="P3504" s="10">
        <f>ROUND(E3504/L3504,2)</f>
        <v>136</v>
      </c>
      <c r="Q3504" t="s">
        <v>8320</v>
      </c>
      <c r="R3504" t="s">
        <v>8321</v>
      </c>
      <c r="S3504" s="14">
        <f>(((J3504/60)/60)/24)+DATE(1970,1,1)</f>
        <v>42430.839398148149</v>
      </c>
      <c r="T3504" s="14">
        <f t="shared" si="109"/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8">
        <f t="shared" si="108"/>
        <v>1.0755999999999999</v>
      </c>
      <c r="P3505" s="10">
        <f>ROUND(E3505/L3505,2)</f>
        <v>70.760000000000005</v>
      </c>
      <c r="Q3505" t="s">
        <v>8320</v>
      </c>
      <c r="R3505" t="s">
        <v>8321</v>
      </c>
      <c r="S3505" s="14">
        <f>(((J3505/60)/60)/24)+DATE(1970,1,1)</f>
        <v>42545.478333333333</v>
      </c>
      <c r="T3505" s="14">
        <f t="shared" si="109"/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8">
        <f t="shared" si="108"/>
        <v>1</v>
      </c>
      <c r="P3506" s="10">
        <f>ROUND(E3506/L3506,2)</f>
        <v>125</v>
      </c>
      <c r="Q3506" t="s">
        <v>8320</v>
      </c>
      <c r="R3506" t="s">
        <v>8321</v>
      </c>
      <c r="S3506" s="14">
        <f>(((J3506/60)/60)/24)+DATE(1970,1,1)</f>
        <v>42297.748738425929</v>
      </c>
      <c r="T3506" s="14">
        <f t="shared" si="109"/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8">
        <f t="shared" si="108"/>
        <v>1.0376000000000001</v>
      </c>
      <c r="P3507" s="10">
        <f>ROUND(E3507/L3507,2)</f>
        <v>66.510000000000005</v>
      </c>
      <c r="Q3507" t="s">
        <v>8320</v>
      </c>
      <c r="R3507" t="s">
        <v>8321</v>
      </c>
      <c r="S3507" s="14">
        <f>(((J3507/60)/60)/24)+DATE(1970,1,1)</f>
        <v>41760.935706018521</v>
      </c>
      <c r="T3507" s="14">
        <f t="shared" si="109"/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8">
        <f t="shared" si="108"/>
        <v>1.0149999999999999</v>
      </c>
      <c r="P3508" s="10">
        <f>ROUND(E3508/L3508,2)</f>
        <v>105</v>
      </c>
      <c r="Q3508" t="s">
        <v>8320</v>
      </c>
      <c r="R3508" t="s">
        <v>8321</v>
      </c>
      <c r="S3508" s="14">
        <f>(((J3508/60)/60)/24)+DATE(1970,1,1)</f>
        <v>41829.734259259261</v>
      </c>
      <c r="T3508" s="14">
        <f t="shared" si="109"/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8">
        <f t="shared" si="108"/>
        <v>1.044</v>
      </c>
      <c r="P3509" s="10">
        <f>ROUND(E3509/L3509,2)</f>
        <v>145</v>
      </c>
      <c r="Q3509" t="s">
        <v>8320</v>
      </c>
      <c r="R3509" t="s">
        <v>8321</v>
      </c>
      <c r="S3509" s="14">
        <f>(((J3509/60)/60)/24)+DATE(1970,1,1)</f>
        <v>42491.92288194444</v>
      </c>
      <c r="T3509" s="14">
        <f t="shared" si="109"/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8">
        <f t="shared" si="108"/>
        <v>1.8</v>
      </c>
      <c r="P3510" s="10">
        <f>ROUND(E3510/L3510,2)</f>
        <v>12</v>
      </c>
      <c r="Q3510" t="s">
        <v>8320</v>
      </c>
      <c r="R3510" t="s">
        <v>8321</v>
      </c>
      <c r="S3510" s="14">
        <f>(((J3510/60)/60)/24)+DATE(1970,1,1)</f>
        <v>42477.729780092588</v>
      </c>
      <c r="T3510" s="14">
        <f t="shared" si="109"/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8">
        <f t="shared" si="108"/>
        <v>1.0633333333333332</v>
      </c>
      <c r="P3511" s="10">
        <f>ROUND(E3511/L3511,2)</f>
        <v>96.67</v>
      </c>
      <c r="Q3511" t="s">
        <v>8320</v>
      </c>
      <c r="R3511" t="s">
        <v>8321</v>
      </c>
      <c r="S3511" s="14">
        <f>(((J3511/60)/60)/24)+DATE(1970,1,1)</f>
        <v>41950.859560185185</v>
      </c>
      <c r="T3511" s="14">
        <f t="shared" si="109"/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8">
        <f t="shared" si="108"/>
        <v>1.0055555555555555</v>
      </c>
      <c r="P3512" s="10">
        <f>ROUND(E3512/L3512,2)</f>
        <v>60.33</v>
      </c>
      <c r="Q3512" t="s">
        <v>8320</v>
      </c>
      <c r="R3512" t="s">
        <v>8321</v>
      </c>
      <c r="S3512" s="14">
        <f>(((J3512/60)/60)/24)+DATE(1970,1,1)</f>
        <v>41802.62090277778</v>
      </c>
      <c r="T3512" s="14">
        <f t="shared" si="109"/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8">
        <f t="shared" si="108"/>
        <v>1.012</v>
      </c>
      <c r="P3513" s="10">
        <f>ROUND(E3513/L3513,2)</f>
        <v>79.89</v>
      </c>
      <c r="Q3513" t="s">
        <v>8320</v>
      </c>
      <c r="R3513" t="s">
        <v>8321</v>
      </c>
      <c r="S3513" s="14">
        <f>(((J3513/60)/60)/24)+DATE(1970,1,1)</f>
        <v>41927.873784722222</v>
      </c>
      <c r="T3513" s="14">
        <f t="shared" si="109"/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8">
        <f t="shared" si="108"/>
        <v>1</v>
      </c>
      <c r="P3514" s="10">
        <f>ROUND(E3514/L3514,2)</f>
        <v>58.82</v>
      </c>
      <c r="Q3514" t="s">
        <v>8320</v>
      </c>
      <c r="R3514" t="s">
        <v>8321</v>
      </c>
      <c r="S3514" s="14">
        <f>(((J3514/60)/60)/24)+DATE(1970,1,1)</f>
        <v>42057.536944444444</v>
      </c>
      <c r="T3514" s="14">
        <f t="shared" si="109"/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8">
        <f t="shared" si="108"/>
        <v>1.1839285714285714</v>
      </c>
      <c r="P3515" s="10">
        <f>ROUND(E3515/L3515,2)</f>
        <v>75.34</v>
      </c>
      <c r="Q3515" t="s">
        <v>8320</v>
      </c>
      <c r="R3515" t="s">
        <v>8321</v>
      </c>
      <c r="S3515" s="14">
        <f>(((J3515/60)/60)/24)+DATE(1970,1,1)</f>
        <v>41781.096203703702</v>
      </c>
      <c r="T3515" s="14">
        <f t="shared" si="109"/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8">
        <f t="shared" si="108"/>
        <v>1.1000000000000001</v>
      </c>
      <c r="P3516" s="10">
        <f>ROUND(E3516/L3516,2)</f>
        <v>55</v>
      </c>
      <c r="Q3516" t="s">
        <v>8320</v>
      </c>
      <c r="R3516" t="s">
        <v>8321</v>
      </c>
      <c r="S3516" s="14">
        <f>(((J3516/60)/60)/24)+DATE(1970,1,1)</f>
        <v>42020.846666666665</v>
      </c>
      <c r="T3516" s="14">
        <f t="shared" si="109"/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8">
        <f t="shared" si="108"/>
        <v>1.0266666666666666</v>
      </c>
      <c r="P3517" s="10">
        <f>ROUND(E3517/L3517,2)</f>
        <v>66.959999999999994</v>
      </c>
      <c r="Q3517" t="s">
        <v>8320</v>
      </c>
      <c r="R3517" t="s">
        <v>8321</v>
      </c>
      <c r="S3517" s="14">
        <f>(((J3517/60)/60)/24)+DATE(1970,1,1)</f>
        <v>42125.772812499999</v>
      </c>
      <c r="T3517" s="14">
        <f t="shared" si="109"/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8">
        <f t="shared" si="108"/>
        <v>1</v>
      </c>
      <c r="P3518" s="10">
        <f>ROUND(E3518/L3518,2)</f>
        <v>227.27</v>
      </c>
      <c r="Q3518" t="s">
        <v>8320</v>
      </c>
      <c r="R3518" t="s">
        <v>8321</v>
      </c>
      <c r="S3518" s="14">
        <f>(((J3518/60)/60)/24)+DATE(1970,1,1)</f>
        <v>41856.010069444441</v>
      </c>
      <c r="T3518" s="14">
        <f t="shared" si="109"/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8">
        <f t="shared" si="108"/>
        <v>1</v>
      </c>
      <c r="P3519" s="10">
        <f>ROUND(E3519/L3519,2)</f>
        <v>307.69</v>
      </c>
      <c r="Q3519" t="s">
        <v>8320</v>
      </c>
      <c r="R3519" t="s">
        <v>8321</v>
      </c>
      <c r="S3519" s="14">
        <f>(((J3519/60)/60)/24)+DATE(1970,1,1)</f>
        <v>41794.817523148151</v>
      </c>
      <c r="T3519" s="14">
        <f t="shared" si="109"/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8">
        <f t="shared" si="108"/>
        <v>1.10046</v>
      </c>
      <c r="P3520" s="10">
        <f>ROUND(E3520/L3520,2)</f>
        <v>50.02</v>
      </c>
      <c r="Q3520" t="s">
        <v>8320</v>
      </c>
      <c r="R3520" t="s">
        <v>8321</v>
      </c>
      <c r="S3520" s="14">
        <f>(((J3520/60)/60)/24)+DATE(1970,1,1)</f>
        <v>41893.783553240741</v>
      </c>
      <c r="T3520" s="14">
        <f t="shared" si="109"/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8">
        <f t="shared" si="108"/>
        <v>1.0135000000000001</v>
      </c>
      <c r="P3521" s="10">
        <f>ROUND(E3521/L3521,2)</f>
        <v>72.39</v>
      </c>
      <c r="Q3521" t="s">
        <v>8320</v>
      </c>
      <c r="R3521" t="s">
        <v>8321</v>
      </c>
      <c r="S3521" s="14">
        <f>(((J3521/60)/60)/24)+DATE(1970,1,1)</f>
        <v>42037.598958333328</v>
      </c>
      <c r="T3521" s="14">
        <f t="shared" si="109"/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8">
        <f t="shared" si="108"/>
        <v>1.0075000000000001</v>
      </c>
      <c r="P3522" s="10">
        <f>ROUND(E3522/L3522,2)</f>
        <v>95.95</v>
      </c>
      <c r="Q3522" t="s">
        <v>8320</v>
      </c>
      <c r="R3522" t="s">
        <v>8321</v>
      </c>
      <c r="S3522" s="14">
        <f>(((J3522/60)/60)/24)+DATE(1970,1,1)</f>
        <v>42227.824212962965</v>
      </c>
      <c r="T3522" s="14">
        <f t="shared" si="109"/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8">
        <f t="shared" ref="O3523:O3586" si="110">E3523/D3523</f>
        <v>1.6942857142857144</v>
      </c>
      <c r="P3523" s="10">
        <f>ROUND(E3523/L3523,2)</f>
        <v>45.62</v>
      </c>
      <c r="Q3523" t="s">
        <v>8320</v>
      </c>
      <c r="R3523" t="s">
        <v>8321</v>
      </c>
      <c r="S3523" s="14">
        <f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8">
        <f t="shared" si="110"/>
        <v>1</v>
      </c>
      <c r="P3524" s="10">
        <f>ROUND(E3524/L3524,2)</f>
        <v>41.03</v>
      </c>
      <c r="Q3524" t="s">
        <v>8320</v>
      </c>
      <c r="R3524" t="s">
        <v>8321</v>
      </c>
      <c r="S3524" s="14">
        <f>(((J3524/60)/60)/24)+DATE(1970,1,1)</f>
        <v>42234.789884259255</v>
      </c>
      <c r="T3524" s="14">
        <f t="shared" si="111"/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8">
        <f t="shared" si="110"/>
        <v>1.1365000000000001</v>
      </c>
      <c r="P3525" s="10">
        <f>ROUND(E3525/L3525,2)</f>
        <v>56.83</v>
      </c>
      <c r="Q3525" t="s">
        <v>8320</v>
      </c>
      <c r="R3525" t="s">
        <v>8321</v>
      </c>
      <c r="S3525" s="14">
        <f>(((J3525/60)/60)/24)+DATE(1970,1,1)</f>
        <v>42581.397546296299</v>
      </c>
      <c r="T3525" s="14">
        <f t="shared" si="111"/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8">
        <f t="shared" si="110"/>
        <v>1.0156000000000001</v>
      </c>
      <c r="P3526" s="10">
        <f>ROUND(E3526/L3526,2)</f>
        <v>137.24</v>
      </c>
      <c r="Q3526" t="s">
        <v>8320</v>
      </c>
      <c r="R3526" t="s">
        <v>8321</v>
      </c>
      <c r="S3526" s="14">
        <f>(((J3526/60)/60)/24)+DATE(1970,1,1)</f>
        <v>41880.76357638889</v>
      </c>
      <c r="T3526" s="14">
        <f t="shared" si="111"/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8">
        <f t="shared" si="110"/>
        <v>1.06</v>
      </c>
      <c r="P3527" s="10">
        <f>ROUND(E3527/L3527,2)</f>
        <v>75.709999999999994</v>
      </c>
      <c r="Q3527" t="s">
        <v>8320</v>
      </c>
      <c r="R3527" t="s">
        <v>8321</v>
      </c>
      <c r="S3527" s="14">
        <f>(((J3527/60)/60)/24)+DATE(1970,1,1)</f>
        <v>42214.6956712963</v>
      </c>
      <c r="T3527" s="14">
        <f t="shared" si="111"/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8">
        <f t="shared" si="110"/>
        <v>1.02</v>
      </c>
      <c r="P3528" s="10">
        <f>ROUND(E3528/L3528,2)</f>
        <v>99</v>
      </c>
      <c r="Q3528" t="s">
        <v>8320</v>
      </c>
      <c r="R3528" t="s">
        <v>8321</v>
      </c>
      <c r="S3528" s="14">
        <f>(((J3528/60)/60)/24)+DATE(1970,1,1)</f>
        <v>42460.335312499999</v>
      </c>
      <c r="T3528" s="14">
        <f t="shared" si="111"/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8">
        <f t="shared" si="110"/>
        <v>1.1691666666666667</v>
      </c>
      <c r="P3529" s="10">
        <f>ROUND(E3529/L3529,2)</f>
        <v>81.569999999999993</v>
      </c>
      <c r="Q3529" t="s">
        <v>8320</v>
      </c>
      <c r="R3529" t="s">
        <v>8321</v>
      </c>
      <c r="S3529" s="14">
        <f>(((J3529/60)/60)/24)+DATE(1970,1,1)</f>
        <v>42167.023206018523</v>
      </c>
      <c r="T3529" s="14">
        <f t="shared" si="111"/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8">
        <f t="shared" si="110"/>
        <v>1.0115151515151515</v>
      </c>
      <c r="P3530" s="10">
        <f>ROUND(E3530/L3530,2)</f>
        <v>45.11</v>
      </c>
      <c r="Q3530" t="s">
        <v>8320</v>
      </c>
      <c r="R3530" t="s">
        <v>8321</v>
      </c>
      <c r="S3530" s="14">
        <f>(((J3530/60)/60)/24)+DATE(1970,1,1)</f>
        <v>42733.50136574074</v>
      </c>
      <c r="T3530" s="14">
        <f t="shared" si="111"/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8">
        <f t="shared" si="110"/>
        <v>1.32</v>
      </c>
      <c r="P3531" s="10">
        <f>ROUND(E3531/L3531,2)</f>
        <v>36.67</v>
      </c>
      <c r="Q3531" t="s">
        <v>8320</v>
      </c>
      <c r="R3531" t="s">
        <v>8321</v>
      </c>
      <c r="S3531" s="14">
        <f>(((J3531/60)/60)/24)+DATE(1970,1,1)</f>
        <v>42177.761782407411</v>
      </c>
      <c r="T3531" s="14">
        <f t="shared" si="111"/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8">
        <f t="shared" si="110"/>
        <v>1</v>
      </c>
      <c r="P3532" s="10">
        <f>ROUND(E3532/L3532,2)</f>
        <v>125</v>
      </c>
      <c r="Q3532" t="s">
        <v>8320</v>
      </c>
      <c r="R3532" t="s">
        <v>8321</v>
      </c>
      <c r="S3532" s="14">
        <f>(((J3532/60)/60)/24)+DATE(1970,1,1)</f>
        <v>42442.623344907406</v>
      </c>
      <c r="T3532" s="14">
        <f t="shared" si="111"/>
        <v>42470.833333333328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8">
        <f t="shared" si="110"/>
        <v>1.28</v>
      </c>
      <c r="P3533" s="10">
        <f>ROUND(E3533/L3533,2)</f>
        <v>49.23</v>
      </c>
      <c r="Q3533" t="s">
        <v>8320</v>
      </c>
      <c r="R3533" t="s">
        <v>8321</v>
      </c>
      <c r="S3533" s="14">
        <f>(((J3533/60)/60)/24)+DATE(1970,1,1)</f>
        <v>42521.654328703706</v>
      </c>
      <c r="T3533" s="14">
        <f t="shared" si="111"/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8">
        <f t="shared" si="110"/>
        <v>1.1895833333333334</v>
      </c>
      <c r="P3534" s="10">
        <f>ROUND(E3534/L3534,2)</f>
        <v>42.3</v>
      </c>
      <c r="Q3534" t="s">
        <v>8320</v>
      </c>
      <c r="R3534" t="s">
        <v>8321</v>
      </c>
      <c r="S3534" s="14">
        <f>(((J3534/60)/60)/24)+DATE(1970,1,1)</f>
        <v>41884.599849537037</v>
      </c>
      <c r="T3534" s="14">
        <f t="shared" si="111"/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8">
        <f t="shared" si="110"/>
        <v>1.262</v>
      </c>
      <c r="P3535" s="10">
        <f>ROUND(E3535/L3535,2)</f>
        <v>78.88</v>
      </c>
      <c r="Q3535" t="s">
        <v>8320</v>
      </c>
      <c r="R3535" t="s">
        <v>8321</v>
      </c>
      <c r="S3535" s="14">
        <f>(((J3535/60)/60)/24)+DATE(1970,1,1)</f>
        <v>42289.761192129634</v>
      </c>
      <c r="T3535" s="14">
        <f t="shared" si="111"/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8">
        <f t="shared" si="110"/>
        <v>1.5620000000000001</v>
      </c>
      <c r="P3536" s="10">
        <f>ROUND(E3536/L3536,2)</f>
        <v>38.28</v>
      </c>
      <c r="Q3536" t="s">
        <v>8320</v>
      </c>
      <c r="R3536" t="s">
        <v>8321</v>
      </c>
      <c r="S3536" s="14">
        <f>(((J3536/60)/60)/24)+DATE(1970,1,1)</f>
        <v>42243.6252662037</v>
      </c>
      <c r="T3536" s="14">
        <f t="shared" si="111"/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8">
        <f t="shared" si="110"/>
        <v>1.0315000000000001</v>
      </c>
      <c r="P3537" s="10">
        <f>ROUND(E3537/L3537,2)</f>
        <v>44.85</v>
      </c>
      <c r="Q3537" t="s">
        <v>8320</v>
      </c>
      <c r="R3537" t="s">
        <v>8321</v>
      </c>
      <c r="S3537" s="14">
        <f>(((J3537/60)/60)/24)+DATE(1970,1,1)</f>
        <v>42248.640162037031</v>
      </c>
      <c r="T3537" s="14">
        <f t="shared" si="111"/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8">
        <f t="shared" si="110"/>
        <v>1.5333333333333334</v>
      </c>
      <c r="P3538" s="10">
        <f>ROUND(E3538/L3538,2)</f>
        <v>13.53</v>
      </c>
      <c r="Q3538" t="s">
        <v>8320</v>
      </c>
      <c r="R3538" t="s">
        <v>8321</v>
      </c>
      <c r="S3538" s="14">
        <f>(((J3538/60)/60)/24)+DATE(1970,1,1)</f>
        <v>42328.727141203708</v>
      </c>
      <c r="T3538" s="14">
        <f t="shared" si="111"/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8">
        <f t="shared" si="110"/>
        <v>1.8044444444444445</v>
      </c>
      <c r="P3539" s="10">
        <f>ROUND(E3539/L3539,2)</f>
        <v>43.5</v>
      </c>
      <c r="Q3539" t="s">
        <v>8320</v>
      </c>
      <c r="R3539" t="s">
        <v>8321</v>
      </c>
      <c r="S3539" s="14">
        <f>(((J3539/60)/60)/24)+DATE(1970,1,1)</f>
        <v>41923.354351851849</v>
      </c>
      <c r="T3539" s="14">
        <f t="shared" si="111"/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8">
        <f t="shared" si="110"/>
        <v>1.2845</v>
      </c>
      <c r="P3540" s="10">
        <f>ROUND(E3540/L3540,2)</f>
        <v>30.95</v>
      </c>
      <c r="Q3540" t="s">
        <v>8320</v>
      </c>
      <c r="R3540" t="s">
        <v>8321</v>
      </c>
      <c r="S3540" s="14">
        <f>(((J3540/60)/60)/24)+DATE(1970,1,1)</f>
        <v>42571.420601851853</v>
      </c>
      <c r="T3540" s="14">
        <f t="shared" si="111"/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8">
        <f t="shared" si="110"/>
        <v>1.1966666666666668</v>
      </c>
      <c r="P3541" s="10">
        <f>ROUND(E3541/L3541,2)</f>
        <v>55.23</v>
      </c>
      <c r="Q3541" t="s">
        <v>8320</v>
      </c>
      <c r="R3541" t="s">
        <v>8321</v>
      </c>
      <c r="S3541" s="14">
        <f>(((J3541/60)/60)/24)+DATE(1970,1,1)</f>
        <v>42600.756041666667</v>
      </c>
      <c r="T3541" s="14">
        <f t="shared" si="111"/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8">
        <f t="shared" si="110"/>
        <v>1.23</v>
      </c>
      <c r="P3542" s="10">
        <f>ROUND(E3542/L3542,2)</f>
        <v>46.13</v>
      </c>
      <c r="Q3542" t="s">
        <v>8320</v>
      </c>
      <c r="R3542" t="s">
        <v>8321</v>
      </c>
      <c r="S3542" s="14">
        <f>(((J3542/60)/60)/24)+DATE(1970,1,1)</f>
        <v>42517.003368055557</v>
      </c>
      <c r="T3542" s="14">
        <f t="shared" si="111"/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8">
        <f t="shared" si="110"/>
        <v>1.05</v>
      </c>
      <c r="P3543" s="10">
        <f>ROUND(E3543/L3543,2)</f>
        <v>39.380000000000003</v>
      </c>
      <c r="Q3543" t="s">
        <v>8320</v>
      </c>
      <c r="R3543" t="s">
        <v>8321</v>
      </c>
      <c r="S3543" s="14">
        <f>(((J3543/60)/60)/24)+DATE(1970,1,1)</f>
        <v>42222.730034722219</v>
      </c>
      <c r="T3543" s="14">
        <f t="shared" si="111"/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8">
        <f t="shared" si="110"/>
        <v>1.0223636363636364</v>
      </c>
      <c r="P3544" s="10">
        <f>ROUND(E3544/L3544,2)</f>
        <v>66.150000000000006</v>
      </c>
      <c r="Q3544" t="s">
        <v>8320</v>
      </c>
      <c r="R3544" t="s">
        <v>8321</v>
      </c>
      <c r="S3544" s="14">
        <f>(((J3544/60)/60)/24)+DATE(1970,1,1)</f>
        <v>41829.599791666667</v>
      </c>
      <c r="T3544" s="14">
        <f t="shared" si="111"/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8">
        <f t="shared" si="110"/>
        <v>1.0466666666666666</v>
      </c>
      <c r="P3545" s="10">
        <f>ROUND(E3545/L3545,2)</f>
        <v>54.14</v>
      </c>
      <c r="Q3545" t="s">
        <v>8320</v>
      </c>
      <c r="R3545" t="s">
        <v>8321</v>
      </c>
      <c r="S3545" s="14">
        <f>(((J3545/60)/60)/24)+DATE(1970,1,1)</f>
        <v>42150.755312499998</v>
      </c>
      <c r="T3545" s="14">
        <f t="shared" si="111"/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8">
        <f t="shared" si="110"/>
        <v>1</v>
      </c>
      <c r="P3546" s="10">
        <f>ROUND(E3546/L3546,2)</f>
        <v>104.17</v>
      </c>
      <c r="Q3546" t="s">
        <v>8320</v>
      </c>
      <c r="R3546" t="s">
        <v>8321</v>
      </c>
      <c r="S3546" s="14">
        <f>(((J3546/60)/60)/24)+DATE(1970,1,1)</f>
        <v>42040.831678240742</v>
      </c>
      <c r="T3546" s="14">
        <f t="shared" si="111"/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8">
        <f t="shared" si="110"/>
        <v>1.004</v>
      </c>
      <c r="P3547" s="10">
        <f>ROUND(E3547/L3547,2)</f>
        <v>31.38</v>
      </c>
      <c r="Q3547" t="s">
        <v>8320</v>
      </c>
      <c r="R3547" t="s">
        <v>8321</v>
      </c>
      <c r="S3547" s="14">
        <f>(((J3547/60)/60)/24)+DATE(1970,1,1)</f>
        <v>42075.807395833333</v>
      </c>
      <c r="T3547" s="14">
        <f t="shared" si="111"/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8">
        <f t="shared" si="110"/>
        <v>1.0227272727272727</v>
      </c>
      <c r="P3548" s="10">
        <f>ROUND(E3548/L3548,2)</f>
        <v>59.21</v>
      </c>
      <c r="Q3548" t="s">
        <v>8320</v>
      </c>
      <c r="R3548" t="s">
        <v>8321</v>
      </c>
      <c r="S3548" s="14">
        <f>(((J3548/60)/60)/24)+DATE(1970,1,1)</f>
        <v>42073.660694444443</v>
      </c>
      <c r="T3548" s="14">
        <f t="shared" si="111"/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8">
        <f t="shared" si="110"/>
        <v>1.1440928571428572</v>
      </c>
      <c r="P3549" s="10">
        <f>ROUND(E3549/L3549,2)</f>
        <v>119.18</v>
      </c>
      <c r="Q3549" t="s">
        <v>8320</v>
      </c>
      <c r="R3549" t="s">
        <v>8321</v>
      </c>
      <c r="S3549" s="14">
        <f>(((J3549/60)/60)/24)+DATE(1970,1,1)</f>
        <v>42480.078715277778</v>
      </c>
      <c r="T3549" s="14">
        <f t="shared" si="111"/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8">
        <f t="shared" si="110"/>
        <v>1.019047619047619</v>
      </c>
      <c r="P3550" s="10">
        <f>ROUND(E3550/L3550,2)</f>
        <v>164.62</v>
      </c>
      <c r="Q3550" t="s">
        <v>8320</v>
      </c>
      <c r="R3550" t="s">
        <v>8321</v>
      </c>
      <c r="S3550" s="14">
        <f>(((J3550/60)/60)/24)+DATE(1970,1,1)</f>
        <v>42411.942291666666</v>
      </c>
      <c r="T3550" s="14">
        <f t="shared" si="111"/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8">
        <f t="shared" si="110"/>
        <v>1.02</v>
      </c>
      <c r="P3551" s="10">
        <f>ROUND(E3551/L3551,2)</f>
        <v>24.29</v>
      </c>
      <c r="Q3551" t="s">
        <v>8320</v>
      </c>
      <c r="R3551" t="s">
        <v>8321</v>
      </c>
      <c r="S3551" s="14">
        <f>(((J3551/60)/60)/24)+DATE(1970,1,1)</f>
        <v>42223.394363425927</v>
      </c>
      <c r="T3551" s="14">
        <f t="shared" si="111"/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8">
        <f t="shared" si="110"/>
        <v>1.048</v>
      </c>
      <c r="P3552" s="10">
        <f>ROUND(E3552/L3552,2)</f>
        <v>40.94</v>
      </c>
      <c r="Q3552" t="s">
        <v>8320</v>
      </c>
      <c r="R3552" t="s">
        <v>8321</v>
      </c>
      <c r="S3552" s="14">
        <f>(((J3552/60)/60)/24)+DATE(1970,1,1)</f>
        <v>42462.893495370372</v>
      </c>
      <c r="T3552" s="14">
        <f t="shared" si="111"/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8">
        <f t="shared" si="110"/>
        <v>1.0183333333333333</v>
      </c>
      <c r="P3553" s="10">
        <f>ROUND(E3553/L3553,2)</f>
        <v>61.1</v>
      </c>
      <c r="Q3553" t="s">
        <v>8320</v>
      </c>
      <c r="R3553" t="s">
        <v>8321</v>
      </c>
      <c r="S3553" s="14">
        <f>(((J3553/60)/60)/24)+DATE(1970,1,1)</f>
        <v>41753.515856481477</v>
      </c>
      <c r="T3553" s="14">
        <f t="shared" si="111"/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8">
        <f t="shared" si="110"/>
        <v>1</v>
      </c>
      <c r="P3554" s="10">
        <f>ROUND(E3554/L3554,2)</f>
        <v>38.65</v>
      </c>
      <c r="Q3554" t="s">
        <v>8320</v>
      </c>
      <c r="R3554" t="s">
        <v>8321</v>
      </c>
      <c r="S3554" s="14">
        <f>(((J3554/60)/60)/24)+DATE(1970,1,1)</f>
        <v>41788.587083333332</v>
      </c>
      <c r="T3554" s="14">
        <f t="shared" si="111"/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8">
        <f t="shared" si="110"/>
        <v>1.0627272727272727</v>
      </c>
      <c r="P3555" s="10">
        <f>ROUND(E3555/L3555,2)</f>
        <v>56.2</v>
      </c>
      <c r="Q3555" t="s">
        <v>8320</v>
      </c>
      <c r="R3555" t="s">
        <v>8321</v>
      </c>
      <c r="S3555" s="14">
        <f>(((J3555/60)/60)/24)+DATE(1970,1,1)</f>
        <v>42196.028703703705</v>
      </c>
      <c r="T3555" s="14">
        <f t="shared" si="111"/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8">
        <f t="shared" si="110"/>
        <v>1.1342219999999998</v>
      </c>
      <c r="P3556" s="10">
        <f>ROUND(E3556/L3556,2)</f>
        <v>107</v>
      </c>
      <c r="Q3556" t="s">
        <v>8320</v>
      </c>
      <c r="R3556" t="s">
        <v>8321</v>
      </c>
      <c r="S3556" s="14">
        <f>(((J3556/60)/60)/24)+DATE(1970,1,1)</f>
        <v>42016.050451388888</v>
      </c>
      <c r="T3556" s="14">
        <f t="shared" si="111"/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8">
        <f t="shared" si="110"/>
        <v>1</v>
      </c>
      <c r="P3557" s="10">
        <f>ROUND(E3557/L3557,2)</f>
        <v>171.43</v>
      </c>
      <c r="Q3557" t="s">
        <v>8320</v>
      </c>
      <c r="R3557" t="s">
        <v>8321</v>
      </c>
      <c r="S3557" s="14">
        <f>(((J3557/60)/60)/24)+DATE(1970,1,1)</f>
        <v>42661.442060185189</v>
      </c>
      <c r="T3557" s="14">
        <f t="shared" si="111"/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8">
        <f t="shared" si="110"/>
        <v>1.0045454545454546</v>
      </c>
      <c r="P3558" s="10">
        <f>ROUND(E3558/L3558,2)</f>
        <v>110.5</v>
      </c>
      <c r="Q3558" t="s">
        <v>8320</v>
      </c>
      <c r="R3558" t="s">
        <v>8321</v>
      </c>
      <c r="S3558" s="14">
        <f>(((J3558/60)/60)/24)+DATE(1970,1,1)</f>
        <v>41808.649583333332</v>
      </c>
      <c r="T3558" s="14">
        <f t="shared" si="111"/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8">
        <f t="shared" si="110"/>
        <v>1.0003599999999999</v>
      </c>
      <c r="P3559" s="10">
        <f>ROUND(E3559/L3559,2)</f>
        <v>179.28</v>
      </c>
      <c r="Q3559" t="s">
        <v>8320</v>
      </c>
      <c r="R3559" t="s">
        <v>8321</v>
      </c>
      <c r="S3559" s="14">
        <f>(((J3559/60)/60)/24)+DATE(1970,1,1)</f>
        <v>41730.276747685188</v>
      </c>
      <c r="T3559" s="14">
        <f t="shared" si="111"/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8">
        <f t="shared" si="110"/>
        <v>1.44</v>
      </c>
      <c r="P3560" s="10">
        <f>ROUND(E3560/L3560,2)</f>
        <v>22.91</v>
      </c>
      <c r="Q3560" t="s">
        <v>8320</v>
      </c>
      <c r="R3560" t="s">
        <v>8321</v>
      </c>
      <c r="S3560" s="14">
        <f>(((J3560/60)/60)/24)+DATE(1970,1,1)</f>
        <v>42139.816840277781</v>
      </c>
      <c r="T3560" s="14">
        <f t="shared" si="111"/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8">
        <f t="shared" si="110"/>
        <v>1.0349999999999999</v>
      </c>
      <c r="P3561" s="10">
        <f>ROUND(E3561/L3561,2)</f>
        <v>43.13</v>
      </c>
      <c r="Q3561" t="s">
        <v>8320</v>
      </c>
      <c r="R3561" t="s">
        <v>8321</v>
      </c>
      <c r="S3561" s="14">
        <f>(((J3561/60)/60)/24)+DATE(1970,1,1)</f>
        <v>42194.096157407403</v>
      </c>
      <c r="T3561" s="14">
        <f t="shared" si="111"/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8">
        <f t="shared" si="110"/>
        <v>1.0843750000000001</v>
      </c>
      <c r="P3562" s="10">
        <f>ROUND(E3562/L3562,2)</f>
        <v>46.89</v>
      </c>
      <c r="Q3562" t="s">
        <v>8320</v>
      </c>
      <c r="R3562" t="s">
        <v>8321</v>
      </c>
      <c r="S3562" s="14">
        <f>(((J3562/60)/60)/24)+DATE(1970,1,1)</f>
        <v>42115.889652777783</v>
      </c>
      <c r="T3562" s="14">
        <f t="shared" si="111"/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8">
        <f t="shared" si="110"/>
        <v>1.024</v>
      </c>
      <c r="P3563" s="10">
        <f>ROUND(E3563/L3563,2)</f>
        <v>47.41</v>
      </c>
      <c r="Q3563" t="s">
        <v>8320</v>
      </c>
      <c r="R3563" t="s">
        <v>8321</v>
      </c>
      <c r="S3563" s="14">
        <f>(((J3563/60)/60)/24)+DATE(1970,1,1)</f>
        <v>42203.680300925931</v>
      </c>
      <c r="T3563" s="14">
        <f t="shared" si="111"/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8">
        <f t="shared" si="110"/>
        <v>1.4888888888888889</v>
      </c>
      <c r="P3564" s="10">
        <f>ROUND(E3564/L3564,2)</f>
        <v>15.13</v>
      </c>
      <c r="Q3564" t="s">
        <v>8320</v>
      </c>
      <c r="R3564" t="s">
        <v>8321</v>
      </c>
      <c r="S3564" s="14">
        <f>(((J3564/60)/60)/24)+DATE(1970,1,1)</f>
        <v>42433.761886574073</v>
      </c>
      <c r="T3564" s="14">
        <f t="shared" si="111"/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8">
        <f t="shared" si="110"/>
        <v>1.0549000000000002</v>
      </c>
      <c r="P3565" s="10">
        <f>ROUND(E3565/L3565,2)</f>
        <v>21.1</v>
      </c>
      <c r="Q3565" t="s">
        <v>8320</v>
      </c>
      <c r="R3565" t="s">
        <v>8321</v>
      </c>
      <c r="S3565" s="14">
        <f>(((J3565/60)/60)/24)+DATE(1970,1,1)</f>
        <v>42555.671944444446</v>
      </c>
      <c r="T3565" s="14">
        <f t="shared" si="111"/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8">
        <f t="shared" si="110"/>
        <v>1.0049999999999999</v>
      </c>
      <c r="P3566" s="10">
        <f>ROUND(E3566/L3566,2)</f>
        <v>59.12</v>
      </c>
      <c r="Q3566" t="s">
        <v>8320</v>
      </c>
      <c r="R3566" t="s">
        <v>8321</v>
      </c>
      <c r="S3566" s="14">
        <f>(((J3566/60)/60)/24)+DATE(1970,1,1)</f>
        <v>42236.623252314821</v>
      </c>
      <c r="T3566" s="14">
        <f t="shared" si="111"/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8">
        <f t="shared" si="110"/>
        <v>1.3055555555555556</v>
      </c>
      <c r="P3567" s="10">
        <f>ROUND(E3567/L3567,2)</f>
        <v>97.92</v>
      </c>
      <c r="Q3567" t="s">
        <v>8320</v>
      </c>
      <c r="R3567" t="s">
        <v>8321</v>
      </c>
      <c r="S3567" s="14">
        <f>(((J3567/60)/60)/24)+DATE(1970,1,1)</f>
        <v>41974.743148148147</v>
      </c>
      <c r="T3567" s="14">
        <f t="shared" si="111"/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8">
        <f t="shared" si="110"/>
        <v>1.0475000000000001</v>
      </c>
      <c r="P3568" s="10">
        <f>ROUND(E3568/L3568,2)</f>
        <v>55.13</v>
      </c>
      <c r="Q3568" t="s">
        <v>8320</v>
      </c>
      <c r="R3568" t="s">
        <v>8321</v>
      </c>
      <c r="S3568" s="14">
        <f>(((J3568/60)/60)/24)+DATE(1970,1,1)</f>
        <v>41997.507905092592</v>
      </c>
      <c r="T3568" s="14">
        <f t="shared" si="111"/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8">
        <f t="shared" si="110"/>
        <v>1.0880000000000001</v>
      </c>
      <c r="P3569" s="10">
        <f>ROUND(E3569/L3569,2)</f>
        <v>26.54</v>
      </c>
      <c r="Q3569" t="s">
        <v>8320</v>
      </c>
      <c r="R3569" t="s">
        <v>8321</v>
      </c>
      <c r="S3569" s="14">
        <f>(((J3569/60)/60)/24)+DATE(1970,1,1)</f>
        <v>42135.810694444444</v>
      </c>
      <c r="T3569" s="14">
        <f t="shared" si="111"/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8">
        <f t="shared" si="110"/>
        <v>1.1100000000000001</v>
      </c>
      <c r="P3570" s="10">
        <f>ROUND(E3570/L3570,2)</f>
        <v>58.42</v>
      </c>
      <c r="Q3570" t="s">
        <v>8320</v>
      </c>
      <c r="R3570" t="s">
        <v>8321</v>
      </c>
      <c r="S3570" s="14">
        <f>(((J3570/60)/60)/24)+DATE(1970,1,1)</f>
        <v>41869.740671296298</v>
      </c>
      <c r="T3570" s="14">
        <f t="shared" si="111"/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8">
        <f t="shared" si="110"/>
        <v>1.0047999999999999</v>
      </c>
      <c r="P3571" s="10">
        <f>ROUND(E3571/L3571,2)</f>
        <v>122.54</v>
      </c>
      <c r="Q3571" t="s">
        <v>8320</v>
      </c>
      <c r="R3571" t="s">
        <v>8321</v>
      </c>
      <c r="S3571" s="14">
        <f>(((J3571/60)/60)/24)+DATE(1970,1,1)</f>
        <v>41982.688611111109</v>
      </c>
      <c r="T3571" s="14">
        <f t="shared" si="111"/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8">
        <f t="shared" si="110"/>
        <v>1.1435</v>
      </c>
      <c r="P3572" s="10">
        <f>ROUND(E3572/L3572,2)</f>
        <v>87.96</v>
      </c>
      <c r="Q3572" t="s">
        <v>8320</v>
      </c>
      <c r="R3572" t="s">
        <v>8321</v>
      </c>
      <c r="S3572" s="14">
        <f>(((J3572/60)/60)/24)+DATE(1970,1,1)</f>
        <v>41976.331979166673</v>
      </c>
      <c r="T3572" s="14">
        <f t="shared" si="111"/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8">
        <f t="shared" si="110"/>
        <v>1.2206666666666666</v>
      </c>
      <c r="P3573" s="10">
        <f>ROUND(E3573/L3573,2)</f>
        <v>73.239999999999995</v>
      </c>
      <c r="Q3573" t="s">
        <v>8320</v>
      </c>
      <c r="R3573" t="s">
        <v>8321</v>
      </c>
      <c r="S3573" s="14">
        <f>(((J3573/60)/60)/24)+DATE(1970,1,1)</f>
        <v>41912.858946759261</v>
      </c>
      <c r="T3573" s="14">
        <f t="shared" si="111"/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8">
        <f t="shared" si="110"/>
        <v>1</v>
      </c>
      <c r="P3574" s="10">
        <f>ROUND(E3574/L3574,2)</f>
        <v>55.56</v>
      </c>
      <c r="Q3574" t="s">
        <v>8320</v>
      </c>
      <c r="R3574" t="s">
        <v>8321</v>
      </c>
      <c r="S3574" s="14">
        <f>(((J3574/60)/60)/24)+DATE(1970,1,1)</f>
        <v>42146.570393518516</v>
      </c>
      <c r="T3574" s="14">
        <f t="shared" si="111"/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8">
        <f t="shared" si="110"/>
        <v>1.028</v>
      </c>
      <c r="P3575" s="10">
        <f>ROUND(E3575/L3575,2)</f>
        <v>39.54</v>
      </c>
      <c r="Q3575" t="s">
        <v>8320</v>
      </c>
      <c r="R3575" t="s">
        <v>8321</v>
      </c>
      <c r="S3575" s="14">
        <f>(((J3575/60)/60)/24)+DATE(1970,1,1)</f>
        <v>41921.375532407408</v>
      </c>
      <c r="T3575" s="14">
        <f t="shared" si="111"/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8">
        <f t="shared" si="110"/>
        <v>1.0612068965517241</v>
      </c>
      <c r="P3576" s="10">
        <f>ROUND(E3576/L3576,2)</f>
        <v>136.78</v>
      </c>
      <c r="Q3576" t="s">
        <v>8320</v>
      </c>
      <c r="R3576" t="s">
        <v>8321</v>
      </c>
      <c r="S3576" s="14">
        <f>(((J3576/60)/60)/24)+DATE(1970,1,1)</f>
        <v>41926.942685185182</v>
      </c>
      <c r="T3576" s="14">
        <f t="shared" si="111"/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8">
        <f t="shared" si="110"/>
        <v>1.0133000000000001</v>
      </c>
      <c r="P3577" s="10">
        <f>ROUND(E3577/L3577,2)</f>
        <v>99.34</v>
      </c>
      <c r="Q3577" t="s">
        <v>8320</v>
      </c>
      <c r="R3577" t="s">
        <v>8321</v>
      </c>
      <c r="S3577" s="14">
        <f>(((J3577/60)/60)/24)+DATE(1970,1,1)</f>
        <v>42561.783877314811</v>
      </c>
      <c r="T3577" s="14">
        <f t="shared" si="111"/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8">
        <f t="shared" si="110"/>
        <v>1</v>
      </c>
      <c r="P3578" s="10">
        <f>ROUND(E3578/L3578,2)</f>
        <v>20</v>
      </c>
      <c r="Q3578" t="s">
        <v>8320</v>
      </c>
      <c r="R3578" t="s">
        <v>8321</v>
      </c>
      <c r="S3578" s="14">
        <f>(((J3578/60)/60)/24)+DATE(1970,1,1)</f>
        <v>42649.54923611111</v>
      </c>
      <c r="T3578" s="14">
        <f t="shared" si="111"/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8">
        <f t="shared" si="110"/>
        <v>1.3</v>
      </c>
      <c r="P3579" s="10">
        <f>ROUND(E3579/L3579,2)</f>
        <v>28.89</v>
      </c>
      <c r="Q3579" t="s">
        <v>8320</v>
      </c>
      <c r="R3579" t="s">
        <v>8321</v>
      </c>
      <c r="S3579" s="14">
        <f>(((J3579/60)/60)/24)+DATE(1970,1,1)</f>
        <v>42093.786840277782</v>
      </c>
      <c r="T3579" s="14">
        <f t="shared" si="111"/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8">
        <f t="shared" si="110"/>
        <v>1.0001333333333333</v>
      </c>
      <c r="P3580" s="10">
        <f>ROUND(E3580/L3580,2)</f>
        <v>40.549999999999997</v>
      </c>
      <c r="Q3580" t="s">
        <v>8320</v>
      </c>
      <c r="R3580" t="s">
        <v>8321</v>
      </c>
      <c r="S3580" s="14">
        <f>(((J3580/60)/60)/24)+DATE(1970,1,1)</f>
        <v>42460.733530092592</v>
      </c>
      <c r="T3580" s="14">
        <f t="shared" si="111"/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8">
        <f t="shared" si="110"/>
        <v>1</v>
      </c>
      <c r="P3581" s="10">
        <f>ROUND(E3581/L3581,2)</f>
        <v>35.71</v>
      </c>
      <c r="Q3581" t="s">
        <v>8320</v>
      </c>
      <c r="R3581" t="s">
        <v>8321</v>
      </c>
      <c r="S3581" s="14">
        <f>(((J3581/60)/60)/24)+DATE(1970,1,1)</f>
        <v>42430.762222222227</v>
      </c>
      <c r="T3581" s="14">
        <f t="shared" si="111"/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8">
        <f t="shared" si="110"/>
        <v>1.1388888888888888</v>
      </c>
      <c r="P3582" s="10">
        <f>ROUND(E3582/L3582,2)</f>
        <v>37.96</v>
      </c>
      <c r="Q3582" t="s">
        <v>8320</v>
      </c>
      <c r="R3582" t="s">
        <v>8321</v>
      </c>
      <c r="S3582" s="14">
        <f>(((J3582/60)/60)/24)+DATE(1970,1,1)</f>
        <v>42026.176180555558</v>
      </c>
      <c r="T3582" s="14">
        <f t="shared" si="111"/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8">
        <f t="shared" si="110"/>
        <v>1</v>
      </c>
      <c r="P3583" s="10">
        <f>ROUND(E3583/L3583,2)</f>
        <v>33.33</v>
      </c>
      <c r="Q3583" t="s">
        <v>8320</v>
      </c>
      <c r="R3583" t="s">
        <v>8321</v>
      </c>
      <c r="S3583" s="14">
        <f>(((J3583/60)/60)/24)+DATE(1970,1,1)</f>
        <v>41836.471180555556</v>
      </c>
      <c r="T3583" s="14">
        <f t="shared" si="111"/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8">
        <f t="shared" si="110"/>
        <v>2.87</v>
      </c>
      <c r="P3584" s="10">
        <f>ROUND(E3584/L3584,2)</f>
        <v>58.57</v>
      </c>
      <c r="Q3584" t="s">
        <v>8320</v>
      </c>
      <c r="R3584" t="s">
        <v>8321</v>
      </c>
      <c r="S3584" s="14">
        <f>(((J3584/60)/60)/24)+DATE(1970,1,1)</f>
        <v>42451.095856481479</v>
      </c>
      <c r="T3584" s="14">
        <f t="shared" si="111"/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8">
        <f t="shared" si="110"/>
        <v>1.085</v>
      </c>
      <c r="P3585" s="10">
        <f>ROUND(E3585/L3585,2)</f>
        <v>135.63</v>
      </c>
      <c r="Q3585" t="s">
        <v>8320</v>
      </c>
      <c r="R3585" t="s">
        <v>8321</v>
      </c>
      <c r="S3585" s="14">
        <f>(((J3585/60)/60)/24)+DATE(1970,1,1)</f>
        <v>42418.425983796296</v>
      </c>
      <c r="T3585" s="14">
        <f t="shared" si="111"/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8">
        <f t="shared" si="110"/>
        <v>1.155</v>
      </c>
      <c r="P3586" s="10">
        <f>ROUND(E3586/L3586,2)</f>
        <v>30.94</v>
      </c>
      <c r="Q3586" t="s">
        <v>8320</v>
      </c>
      <c r="R3586" t="s">
        <v>8321</v>
      </c>
      <c r="S3586" s="14">
        <f>(((J3586/60)/60)/24)+DATE(1970,1,1)</f>
        <v>42168.316481481481</v>
      </c>
      <c r="T3586" s="14">
        <f t="shared" si="111"/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8">
        <f t="shared" ref="O3587:O3650" si="112">E3587/D3587</f>
        <v>1.1911764705882353</v>
      </c>
      <c r="P3587" s="10">
        <f>ROUND(E3587/L3587,2)</f>
        <v>176.09</v>
      </c>
      <c r="Q3587" t="s">
        <v>8320</v>
      </c>
      <c r="R3587" t="s">
        <v>8321</v>
      </c>
      <c r="S3587" s="14">
        <f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8">
        <f t="shared" si="112"/>
        <v>1.0942666666666667</v>
      </c>
      <c r="P3588" s="10">
        <f>ROUND(E3588/L3588,2)</f>
        <v>151.97999999999999</v>
      </c>
      <c r="Q3588" t="s">
        <v>8320</v>
      </c>
      <c r="R3588" t="s">
        <v>8321</v>
      </c>
      <c r="S3588" s="14">
        <f>(((J3588/60)/60)/24)+DATE(1970,1,1)</f>
        <v>42576.697569444441</v>
      </c>
      <c r="T3588" s="14">
        <f t="shared" si="113"/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8">
        <f t="shared" si="112"/>
        <v>1.266</v>
      </c>
      <c r="P3589" s="10">
        <f>ROUND(E3589/L3589,2)</f>
        <v>22.61</v>
      </c>
      <c r="Q3589" t="s">
        <v>8320</v>
      </c>
      <c r="R3589" t="s">
        <v>8321</v>
      </c>
      <c r="S3589" s="14">
        <f>(((J3589/60)/60)/24)+DATE(1970,1,1)</f>
        <v>42503.539976851855</v>
      </c>
      <c r="T3589" s="14">
        <f t="shared" si="113"/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8">
        <f t="shared" si="112"/>
        <v>1.0049999999999999</v>
      </c>
      <c r="P3590" s="10">
        <f>ROUND(E3590/L3590,2)</f>
        <v>18.27</v>
      </c>
      <c r="Q3590" t="s">
        <v>8320</v>
      </c>
      <c r="R3590" t="s">
        <v>8321</v>
      </c>
      <c r="S3590" s="14">
        <f>(((J3590/60)/60)/24)+DATE(1970,1,1)</f>
        <v>42101.828819444447</v>
      </c>
      <c r="T3590" s="14">
        <f t="shared" si="113"/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8">
        <f t="shared" si="112"/>
        <v>1.2749999999999999</v>
      </c>
      <c r="P3591" s="10">
        <f>ROUND(E3591/L3591,2)</f>
        <v>82.26</v>
      </c>
      <c r="Q3591" t="s">
        <v>8320</v>
      </c>
      <c r="R3591" t="s">
        <v>8321</v>
      </c>
      <c r="S3591" s="14">
        <f>(((J3591/60)/60)/24)+DATE(1970,1,1)</f>
        <v>42125.647534722222</v>
      </c>
      <c r="T3591" s="14">
        <f t="shared" si="113"/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8">
        <f t="shared" si="112"/>
        <v>1.0005999999999999</v>
      </c>
      <c r="P3592" s="10">
        <f>ROUND(E3592/L3592,2)</f>
        <v>68.53</v>
      </c>
      <c r="Q3592" t="s">
        <v>8320</v>
      </c>
      <c r="R3592" t="s">
        <v>8321</v>
      </c>
      <c r="S3592" s="14">
        <f>(((J3592/60)/60)/24)+DATE(1970,1,1)</f>
        <v>41902.333726851852</v>
      </c>
      <c r="T3592" s="14">
        <f t="shared" si="113"/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8">
        <f t="shared" si="112"/>
        <v>1.75</v>
      </c>
      <c r="P3593" s="10">
        <f>ROUND(E3593/L3593,2)</f>
        <v>68.06</v>
      </c>
      <c r="Q3593" t="s">
        <v>8320</v>
      </c>
      <c r="R3593" t="s">
        <v>8321</v>
      </c>
      <c r="S3593" s="14">
        <f>(((J3593/60)/60)/24)+DATE(1970,1,1)</f>
        <v>42003.948425925926</v>
      </c>
      <c r="T3593" s="14">
        <f t="shared" si="113"/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8">
        <f t="shared" si="112"/>
        <v>1.2725</v>
      </c>
      <c r="P3594" s="10">
        <f>ROUND(E3594/L3594,2)</f>
        <v>72.709999999999994</v>
      </c>
      <c r="Q3594" t="s">
        <v>8320</v>
      </c>
      <c r="R3594" t="s">
        <v>8321</v>
      </c>
      <c r="S3594" s="14">
        <f>(((J3594/60)/60)/24)+DATE(1970,1,1)</f>
        <v>41988.829942129625</v>
      </c>
      <c r="T3594" s="14">
        <f t="shared" si="113"/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8">
        <f t="shared" si="112"/>
        <v>1.1063333333333334</v>
      </c>
      <c r="P3595" s="10">
        <f>ROUND(E3595/L3595,2)</f>
        <v>77.19</v>
      </c>
      <c r="Q3595" t="s">
        <v>8320</v>
      </c>
      <c r="R3595" t="s">
        <v>8321</v>
      </c>
      <c r="S3595" s="14">
        <f>(((J3595/60)/60)/24)+DATE(1970,1,1)</f>
        <v>41974.898599537039</v>
      </c>
      <c r="T3595" s="14">
        <f t="shared" si="113"/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8">
        <f t="shared" si="112"/>
        <v>1.2593749999999999</v>
      </c>
      <c r="P3596" s="10">
        <f>ROUND(E3596/L3596,2)</f>
        <v>55.97</v>
      </c>
      <c r="Q3596" t="s">
        <v>8320</v>
      </c>
      <c r="R3596" t="s">
        <v>8321</v>
      </c>
      <c r="S3596" s="14">
        <f>(((J3596/60)/60)/24)+DATE(1970,1,1)</f>
        <v>42592.066921296297</v>
      </c>
      <c r="T3596" s="14">
        <f t="shared" si="113"/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8">
        <f t="shared" si="112"/>
        <v>1.1850000000000001</v>
      </c>
      <c r="P3597" s="10">
        <f>ROUND(E3597/L3597,2)</f>
        <v>49.69</v>
      </c>
      <c r="Q3597" t="s">
        <v>8320</v>
      </c>
      <c r="R3597" t="s">
        <v>8321</v>
      </c>
      <c r="S3597" s="14">
        <f>(((J3597/60)/60)/24)+DATE(1970,1,1)</f>
        <v>42050.008368055554</v>
      </c>
      <c r="T3597" s="14">
        <f t="shared" si="113"/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8">
        <f t="shared" si="112"/>
        <v>1.0772727272727274</v>
      </c>
      <c r="P3598" s="10">
        <f>ROUND(E3598/L3598,2)</f>
        <v>79</v>
      </c>
      <c r="Q3598" t="s">
        <v>8320</v>
      </c>
      <c r="R3598" t="s">
        <v>8321</v>
      </c>
      <c r="S3598" s="14">
        <f>(((J3598/60)/60)/24)+DATE(1970,1,1)</f>
        <v>41856.715069444443</v>
      </c>
      <c r="T3598" s="14">
        <f t="shared" si="113"/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8">
        <f t="shared" si="112"/>
        <v>1.026</v>
      </c>
      <c r="P3599" s="10">
        <f>ROUND(E3599/L3599,2)</f>
        <v>77.73</v>
      </c>
      <c r="Q3599" t="s">
        <v>8320</v>
      </c>
      <c r="R3599" t="s">
        <v>8321</v>
      </c>
      <c r="S3599" s="14">
        <f>(((J3599/60)/60)/24)+DATE(1970,1,1)</f>
        <v>42417.585532407407</v>
      </c>
      <c r="T3599" s="14">
        <f t="shared" si="113"/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8">
        <f t="shared" si="112"/>
        <v>1.101</v>
      </c>
      <c r="P3600" s="10">
        <f>ROUND(E3600/L3600,2)</f>
        <v>40.78</v>
      </c>
      <c r="Q3600" t="s">
        <v>8320</v>
      </c>
      <c r="R3600" t="s">
        <v>8321</v>
      </c>
      <c r="S3600" s="14">
        <f>(((J3600/60)/60)/24)+DATE(1970,1,1)</f>
        <v>41866.79886574074</v>
      </c>
      <c r="T3600" s="14">
        <f t="shared" si="113"/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8">
        <f t="shared" si="112"/>
        <v>2.02</v>
      </c>
      <c r="P3601" s="10">
        <f>ROUND(E3601/L3601,2)</f>
        <v>59.41</v>
      </c>
      <c r="Q3601" t="s">
        <v>8320</v>
      </c>
      <c r="R3601" t="s">
        <v>8321</v>
      </c>
      <c r="S3601" s="14">
        <f>(((J3601/60)/60)/24)+DATE(1970,1,1)</f>
        <v>42220.79487268519</v>
      </c>
      <c r="T3601" s="14">
        <f t="shared" si="113"/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8">
        <f t="shared" si="112"/>
        <v>1.3</v>
      </c>
      <c r="P3602" s="10">
        <f>ROUND(E3602/L3602,2)</f>
        <v>3.25</v>
      </c>
      <c r="Q3602" t="s">
        <v>8320</v>
      </c>
      <c r="R3602" t="s">
        <v>8321</v>
      </c>
      <c r="S3602" s="14">
        <f>(((J3602/60)/60)/24)+DATE(1970,1,1)</f>
        <v>42628.849120370374</v>
      </c>
      <c r="T3602" s="14">
        <f t="shared" si="113"/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8">
        <f t="shared" si="112"/>
        <v>1.0435000000000001</v>
      </c>
      <c r="P3603" s="10">
        <f>ROUND(E3603/L3603,2)</f>
        <v>39.380000000000003</v>
      </c>
      <c r="Q3603" t="s">
        <v>8320</v>
      </c>
      <c r="R3603" t="s">
        <v>8321</v>
      </c>
      <c r="S3603" s="14">
        <f>(((J3603/60)/60)/24)+DATE(1970,1,1)</f>
        <v>41990.99863425926</v>
      </c>
      <c r="T3603" s="14">
        <f t="shared" si="113"/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8">
        <f t="shared" si="112"/>
        <v>1.0004999999999999</v>
      </c>
      <c r="P3604" s="10">
        <f>ROUND(E3604/L3604,2)</f>
        <v>81.67</v>
      </c>
      <c r="Q3604" t="s">
        <v>8320</v>
      </c>
      <c r="R3604" t="s">
        <v>8321</v>
      </c>
      <c r="S3604" s="14">
        <f>(((J3604/60)/60)/24)+DATE(1970,1,1)</f>
        <v>42447.894432870366</v>
      </c>
      <c r="T3604" s="14">
        <f t="shared" si="113"/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8">
        <f t="shared" si="112"/>
        <v>1.7066666666666668</v>
      </c>
      <c r="P3605" s="10">
        <f>ROUND(E3605/L3605,2)</f>
        <v>44.91</v>
      </c>
      <c r="Q3605" t="s">
        <v>8320</v>
      </c>
      <c r="R3605" t="s">
        <v>8321</v>
      </c>
      <c r="S3605" s="14">
        <f>(((J3605/60)/60)/24)+DATE(1970,1,1)</f>
        <v>42283.864351851851</v>
      </c>
      <c r="T3605" s="14">
        <f t="shared" si="113"/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8">
        <f t="shared" si="112"/>
        <v>1.1283333333333334</v>
      </c>
      <c r="P3606" s="10">
        <f>ROUND(E3606/L3606,2)</f>
        <v>49.06</v>
      </c>
      <c r="Q3606" t="s">
        <v>8320</v>
      </c>
      <c r="R3606" t="s">
        <v>8321</v>
      </c>
      <c r="S3606" s="14">
        <f>(((J3606/60)/60)/24)+DATE(1970,1,1)</f>
        <v>42483.015694444446</v>
      </c>
      <c r="T3606" s="14">
        <f t="shared" si="113"/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8">
        <f t="shared" si="112"/>
        <v>1.84</v>
      </c>
      <c r="P3607" s="10">
        <f>ROUND(E3607/L3607,2)</f>
        <v>30.67</v>
      </c>
      <c r="Q3607" t="s">
        <v>8320</v>
      </c>
      <c r="R3607" t="s">
        <v>8321</v>
      </c>
      <c r="S3607" s="14">
        <f>(((J3607/60)/60)/24)+DATE(1970,1,1)</f>
        <v>42383.793124999997</v>
      </c>
      <c r="T3607" s="14">
        <f t="shared" si="113"/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8">
        <f t="shared" si="112"/>
        <v>1.3026666666666666</v>
      </c>
      <c r="P3608" s="10">
        <f>ROUND(E3608/L3608,2)</f>
        <v>61.06</v>
      </c>
      <c r="Q3608" t="s">
        <v>8320</v>
      </c>
      <c r="R3608" t="s">
        <v>8321</v>
      </c>
      <c r="S3608" s="14">
        <f>(((J3608/60)/60)/24)+DATE(1970,1,1)</f>
        <v>42566.604826388888</v>
      </c>
      <c r="T3608" s="14">
        <f t="shared" si="113"/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8">
        <f t="shared" si="112"/>
        <v>1.0545454545454545</v>
      </c>
      <c r="P3609" s="10">
        <f>ROUND(E3609/L3609,2)</f>
        <v>29</v>
      </c>
      <c r="Q3609" t="s">
        <v>8320</v>
      </c>
      <c r="R3609" t="s">
        <v>8321</v>
      </c>
      <c r="S3609" s="14">
        <f>(((J3609/60)/60)/24)+DATE(1970,1,1)</f>
        <v>42338.963912037041</v>
      </c>
      <c r="T3609" s="14">
        <f t="shared" si="113"/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8">
        <f t="shared" si="112"/>
        <v>1</v>
      </c>
      <c r="P3610" s="10">
        <f>ROUND(E3610/L3610,2)</f>
        <v>29.63</v>
      </c>
      <c r="Q3610" t="s">
        <v>8320</v>
      </c>
      <c r="R3610" t="s">
        <v>8321</v>
      </c>
      <c r="S3610" s="14">
        <f>(((J3610/60)/60)/24)+DATE(1970,1,1)</f>
        <v>42506.709375000006</v>
      </c>
      <c r="T3610" s="14">
        <f t="shared" si="113"/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8">
        <f t="shared" si="112"/>
        <v>1.5331632653061225</v>
      </c>
      <c r="P3611" s="10">
        <f>ROUND(E3611/L3611,2)</f>
        <v>143.1</v>
      </c>
      <c r="Q3611" t="s">
        <v>8320</v>
      </c>
      <c r="R3611" t="s">
        <v>8321</v>
      </c>
      <c r="S3611" s="14">
        <f>(((J3611/60)/60)/24)+DATE(1970,1,1)</f>
        <v>42429.991724537031</v>
      </c>
      <c r="T3611" s="14">
        <f t="shared" si="113"/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8">
        <f t="shared" si="112"/>
        <v>1.623</v>
      </c>
      <c r="P3612" s="10">
        <f>ROUND(E3612/L3612,2)</f>
        <v>52.35</v>
      </c>
      <c r="Q3612" t="s">
        <v>8320</v>
      </c>
      <c r="R3612" t="s">
        <v>8321</v>
      </c>
      <c r="S3612" s="14">
        <f>(((J3612/60)/60)/24)+DATE(1970,1,1)</f>
        <v>42203.432129629626</v>
      </c>
      <c r="T3612" s="14">
        <f t="shared" si="113"/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8">
        <f t="shared" si="112"/>
        <v>1.36</v>
      </c>
      <c r="P3613" s="10">
        <f>ROUND(E3613/L3613,2)</f>
        <v>66.67</v>
      </c>
      <c r="Q3613" t="s">
        <v>8320</v>
      </c>
      <c r="R3613" t="s">
        <v>8321</v>
      </c>
      <c r="S3613" s="14">
        <f>(((J3613/60)/60)/24)+DATE(1970,1,1)</f>
        <v>42072.370381944449</v>
      </c>
      <c r="T3613" s="14">
        <f t="shared" si="113"/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8">
        <f t="shared" si="112"/>
        <v>1.444</v>
      </c>
      <c r="P3614" s="10">
        <f>ROUND(E3614/L3614,2)</f>
        <v>126.67</v>
      </c>
      <c r="Q3614" t="s">
        <v>8320</v>
      </c>
      <c r="R3614" t="s">
        <v>8321</v>
      </c>
      <c r="S3614" s="14">
        <f>(((J3614/60)/60)/24)+DATE(1970,1,1)</f>
        <v>41789.726979166669</v>
      </c>
      <c r="T3614" s="14">
        <f t="shared" si="113"/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8">
        <f t="shared" si="112"/>
        <v>1</v>
      </c>
      <c r="P3615" s="10">
        <f>ROUND(E3615/L3615,2)</f>
        <v>62.5</v>
      </c>
      <c r="Q3615" t="s">
        <v>8320</v>
      </c>
      <c r="R3615" t="s">
        <v>8321</v>
      </c>
      <c r="S3615" s="14">
        <f>(((J3615/60)/60)/24)+DATE(1970,1,1)</f>
        <v>41788.58997685185</v>
      </c>
      <c r="T3615" s="14">
        <f t="shared" si="113"/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8">
        <f t="shared" si="112"/>
        <v>1.008</v>
      </c>
      <c r="P3616" s="10">
        <f>ROUND(E3616/L3616,2)</f>
        <v>35.49</v>
      </c>
      <c r="Q3616" t="s">
        <v>8320</v>
      </c>
      <c r="R3616" t="s">
        <v>8321</v>
      </c>
      <c r="S3616" s="14">
        <f>(((J3616/60)/60)/24)+DATE(1970,1,1)</f>
        <v>42144.041851851856</v>
      </c>
      <c r="T3616" s="14">
        <f t="shared" si="113"/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8">
        <f t="shared" si="112"/>
        <v>1.0680000000000001</v>
      </c>
      <c r="P3617" s="10">
        <f>ROUND(E3617/L3617,2)</f>
        <v>37.08</v>
      </c>
      <c r="Q3617" t="s">
        <v>8320</v>
      </c>
      <c r="R3617" t="s">
        <v>8321</v>
      </c>
      <c r="S3617" s="14">
        <f>(((J3617/60)/60)/24)+DATE(1970,1,1)</f>
        <v>42318.593703703707</v>
      </c>
      <c r="T3617" s="14">
        <f t="shared" si="113"/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8">
        <f t="shared" si="112"/>
        <v>1.248</v>
      </c>
      <c r="P3618" s="10">
        <f>ROUND(E3618/L3618,2)</f>
        <v>69.33</v>
      </c>
      <c r="Q3618" t="s">
        <v>8320</v>
      </c>
      <c r="R3618" t="s">
        <v>8321</v>
      </c>
      <c r="S3618" s="14">
        <f>(((J3618/60)/60)/24)+DATE(1970,1,1)</f>
        <v>42052.949814814812</v>
      </c>
      <c r="T3618" s="14">
        <f t="shared" si="113"/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8">
        <f t="shared" si="112"/>
        <v>1.1891891891891893</v>
      </c>
      <c r="P3619" s="10">
        <f>ROUND(E3619/L3619,2)</f>
        <v>17.25</v>
      </c>
      <c r="Q3619" t="s">
        <v>8320</v>
      </c>
      <c r="R3619" t="s">
        <v>8321</v>
      </c>
      <c r="S3619" s="14">
        <f>(((J3619/60)/60)/24)+DATE(1970,1,1)</f>
        <v>42779.610289351855</v>
      </c>
      <c r="T3619" s="14">
        <f t="shared" si="113"/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8">
        <f t="shared" si="112"/>
        <v>1.01</v>
      </c>
      <c r="P3620" s="10">
        <f>ROUND(E3620/L3620,2)</f>
        <v>36.07</v>
      </c>
      <c r="Q3620" t="s">
        <v>8320</v>
      </c>
      <c r="R3620" t="s">
        <v>8321</v>
      </c>
      <c r="S3620" s="14">
        <f>(((J3620/60)/60)/24)+DATE(1970,1,1)</f>
        <v>42128.627893518518</v>
      </c>
      <c r="T3620" s="14">
        <f t="shared" si="113"/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8">
        <f t="shared" si="112"/>
        <v>1.1299999999999999</v>
      </c>
      <c r="P3621" s="10">
        <f>ROUND(E3621/L3621,2)</f>
        <v>66.47</v>
      </c>
      <c r="Q3621" t="s">
        <v>8320</v>
      </c>
      <c r="R3621" t="s">
        <v>8321</v>
      </c>
      <c r="S3621" s="14">
        <f>(((J3621/60)/60)/24)+DATE(1970,1,1)</f>
        <v>42661.132245370376</v>
      </c>
      <c r="T3621" s="14">
        <f t="shared" si="113"/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8">
        <f t="shared" si="112"/>
        <v>1.0519047619047619</v>
      </c>
      <c r="P3622" s="10">
        <f>ROUND(E3622/L3622,2)</f>
        <v>56.07</v>
      </c>
      <c r="Q3622" t="s">
        <v>8320</v>
      </c>
      <c r="R3622" t="s">
        <v>8321</v>
      </c>
      <c r="S3622" s="14">
        <f>(((J3622/60)/60)/24)+DATE(1970,1,1)</f>
        <v>42037.938206018516</v>
      </c>
      <c r="T3622" s="14">
        <f t="shared" si="113"/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8">
        <f t="shared" si="112"/>
        <v>1.0973333333333333</v>
      </c>
      <c r="P3623" s="10">
        <f>ROUND(E3623/L3623,2)</f>
        <v>47.03</v>
      </c>
      <c r="Q3623" t="s">
        <v>8320</v>
      </c>
      <c r="R3623" t="s">
        <v>8321</v>
      </c>
      <c r="S3623" s="14">
        <f>(((J3623/60)/60)/24)+DATE(1970,1,1)</f>
        <v>42619.935694444444</v>
      </c>
      <c r="T3623" s="14">
        <f t="shared" si="113"/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8">
        <f t="shared" si="112"/>
        <v>1.00099</v>
      </c>
      <c r="P3624" s="10">
        <f>ROUND(E3624/L3624,2)</f>
        <v>47.67</v>
      </c>
      <c r="Q3624" t="s">
        <v>8320</v>
      </c>
      <c r="R3624" t="s">
        <v>8321</v>
      </c>
      <c r="S3624" s="14">
        <f>(((J3624/60)/60)/24)+DATE(1970,1,1)</f>
        <v>41877.221886574072</v>
      </c>
      <c r="T3624" s="14">
        <f t="shared" si="113"/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8">
        <f t="shared" si="112"/>
        <v>1.2</v>
      </c>
      <c r="P3625" s="10">
        <f>ROUND(E3625/L3625,2)</f>
        <v>88.24</v>
      </c>
      <c r="Q3625" t="s">
        <v>8320</v>
      </c>
      <c r="R3625" t="s">
        <v>8321</v>
      </c>
      <c r="S3625" s="14">
        <f>(((J3625/60)/60)/24)+DATE(1970,1,1)</f>
        <v>41828.736921296295</v>
      </c>
      <c r="T3625" s="14">
        <f t="shared" si="113"/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8">
        <f t="shared" si="112"/>
        <v>1.0493333333333332</v>
      </c>
      <c r="P3626" s="10">
        <f>ROUND(E3626/L3626,2)</f>
        <v>80.72</v>
      </c>
      <c r="Q3626" t="s">
        <v>8320</v>
      </c>
      <c r="R3626" t="s">
        <v>8321</v>
      </c>
      <c r="S3626" s="14">
        <f>(((J3626/60)/60)/24)+DATE(1970,1,1)</f>
        <v>42545.774189814809</v>
      </c>
      <c r="T3626" s="14">
        <f t="shared" si="113"/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8">
        <f t="shared" si="112"/>
        <v>1.0266666666666666</v>
      </c>
      <c r="P3627" s="10">
        <f>ROUND(E3627/L3627,2)</f>
        <v>39.49</v>
      </c>
      <c r="Q3627" t="s">
        <v>8320</v>
      </c>
      <c r="R3627" t="s">
        <v>8321</v>
      </c>
      <c r="S3627" s="14">
        <f>(((J3627/60)/60)/24)+DATE(1970,1,1)</f>
        <v>42157.652511574073</v>
      </c>
      <c r="T3627" s="14">
        <f t="shared" si="113"/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8">
        <f t="shared" si="112"/>
        <v>1.0182500000000001</v>
      </c>
      <c r="P3628" s="10">
        <f>ROUND(E3628/L3628,2)</f>
        <v>84.85</v>
      </c>
      <c r="Q3628" t="s">
        <v>8320</v>
      </c>
      <c r="R3628" t="s">
        <v>8321</v>
      </c>
      <c r="S3628" s="14">
        <f>(((J3628/60)/60)/24)+DATE(1970,1,1)</f>
        <v>41846.667326388888</v>
      </c>
      <c r="T3628" s="14">
        <f t="shared" si="113"/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8">
        <f t="shared" si="112"/>
        <v>1</v>
      </c>
      <c r="P3629" s="10">
        <f>ROUND(E3629/L3629,2)</f>
        <v>68.97</v>
      </c>
      <c r="Q3629" t="s">
        <v>8320</v>
      </c>
      <c r="R3629" t="s">
        <v>8321</v>
      </c>
      <c r="S3629" s="14">
        <f>(((J3629/60)/60)/24)+DATE(1970,1,1)</f>
        <v>42460.741747685184</v>
      </c>
      <c r="T3629" s="14">
        <f t="shared" si="113"/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8">
        <f t="shared" si="112"/>
        <v>0</v>
      </c>
      <c r="P3630" s="10" t="e">
        <f>ROUND(E3630/L3630,2)</f>
        <v>#DIV/0!</v>
      </c>
      <c r="Q3630" t="s">
        <v>8320</v>
      </c>
      <c r="R3630" t="s">
        <v>8359</v>
      </c>
      <c r="S3630" s="14">
        <f>(((J3630/60)/60)/24)+DATE(1970,1,1)</f>
        <v>42291.833287037036</v>
      </c>
      <c r="T3630" s="14">
        <f t="shared" si="113"/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8">
        <f t="shared" si="112"/>
        <v>1.9999999999999999E-6</v>
      </c>
      <c r="P3631" s="10">
        <f>ROUND(E3631/L3631,2)</f>
        <v>1</v>
      </c>
      <c r="Q3631" t="s">
        <v>8320</v>
      </c>
      <c r="R3631" t="s">
        <v>8359</v>
      </c>
      <c r="S3631" s="14">
        <f>(((J3631/60)/60)/24)+DATE(1970,1,1)</f>
        <v>42437.094490740739</v>
      </c>
      <c r="T3631" s="14">
        <f t="shared" si="113"/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8">
        <f t="shared" si="112"/>
        <v>3.3333333333333332E-4</v>
      </c>
      <c r="P3632" s="10">
        <f>ROUND(E3632/L3632,2)</f>
        <v>1</v>
      </c>
      <c r="Q3632" t="s">
        <v>8320</v>
      </c>
      <c r="R3632" t="s">
        <v>8359</v>
      </c>
      <c r="S3632" s="14">
        <f>(((J3632/60)/60)/24)+DATE(1970,1,1)</f>
        <v>41942.84710648148</v>
      </c>
      <c r="T3632" s="14">
        <f t="shared" si="113"/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8">
        <f t="shared" si="112"/>
        <v>0.51023391812865493</v>
      </c>
      <c r="P3633" s="10">
        <f>ROUND(E3633/L3633,2)</f>
        <v>147.88</v>
      </c>
      <c r="Q3633" t="s">
        <v>8320</v>
      </c>
      <c r="R3633" t="s">
        <v>8359</v>
      </c>
      <c r="S3633" s="14">
        <f>(((J3633/60)/60)/24)+DATE(1970,1,1)</f>
        <v>41880.753437499996</v>
      </c>
      <c r="T3633" s="14">
        <f t="shared" si="113"/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8">
        <f t="shared" si="112"/>
        <v>0.2</v>
      </c>
      <c r="P3634" s="10">
        <f>ROUND(E3634/L3634,2)</f>
        <v>100</v>
      </c>
      <c r="Q3634" t="s">
        <v>8320</v>
      </c>
      <c r="R3634" t="s">
        <v>8359</v>
      </c>
      <c r="S3634" s="14">
        <f>(((J3634/60)/60)/24)+DATE(1970,1,1)</f>
        <v>41946.936909722222</v>
      </c>
      <c r="T3634" s="14">
        <f t="shared" si="113"/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8">
        <f t="shared" si="112"/>
        <v>0.35239999999999999</v>
      </c>
      <c r="P3635" s="10">
        <f>ROUND(E3635/L3635,2)</f>
        <v>56.84</v>
      </c>
      <c r="Q3635" t="s">
        <v>8320</v>
      </c>
      <c r="R3635" t="s">
        <v>8359</v>
      </c>
      <c r="S3635" s="14">
        <f>(((J3635/60)/60)/24)+DATE(1970,1,1)</f>
        <v>42649.623460648145</v>
      </c>
      <c r="T3635" s="14">
        <f t="shared" si="113"/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8">
        <f t="shared" si="112"/>
        <v>4.2466666666666666E-2</v>
      </c>
      <c r="P3636" s="10">
        <f>ROUND(E3636/L3636,2)</f>
        <v>176.94</v>
      </c>
      <c r="Q3636" t="s">
        <v>8320</v>
      </c>
      <c r="R3636" t="s">
        <v>8359</v>
      </c>
      <c r="S3636" s="14">
        <f>(((J3636/60)/60)/24)+DATE(1970,1,1)</f>
        <v>42701.166365740741</v>
      </c>
      <c r="T3636" s="14">
        <f t="shared" si="113"/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8">
        <f t="shared" si="112"/>
        <v>0.36457142857142855</v>
      </c>
      <c r="P3637" s="10">
        <f>ROUND(E3637/L3637,2)</f>
        <v>127.6</v>
      </c>
      <c r="Q3637" t="s">
        <v>8320</v>
      </c>
      <c r="R3637" t="s">
        <v>8359</v>
      </c>
      <c r="S3637" s="14">
        <f>(((J3637/60)/60)/24)+DATE(1970,1,1)</f>
        <v>42450.88282407407</v>
      </c>
      <c r="T3637" s="14">
        <f t="shared" si="113"/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8">
        <f t="shared" si="112"/>
        <v>0</v>
      </c>
      <c r="P3638" s="10" t="e">
        <f>ROUND(E3638/L3638,2)</f>
        <v>#DIV/0!</v>
      </c>
      <c r="Q3638" t="s">
        <v>8320</v>
      </c>
      <c r="R3638" t="s">
        <v>8359</v>
      </c>
      <c r="S3638" s="14">
        <f>(((J3638/60)/60)/24)+DATE(1970,1,1)</f>
        <v>42226.694780092599</v>
      </c>
      <c r="T3638" s="14">
        <f t="shared" si="113"/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8">
        <f t="shared" si="112"/>
        <v>0.30866666666666664</v>
      </c>
      <c r="P3639" s="10">
        <f>ROUND(E3639/L3639,2)</f>
        <v>66.14</v>
      </c>
      <c r="Q3639" t="s">
        <v>8320</v>
      </c>
      <c r="R3639" t="s">
        <v>8359</v>
      </c>
      <c r="S3639" s="14">
        <f>(((J3639/60)/60)/24)+DATE(1970,1,1)</f>
        <v>41975.700636574074</v>
      </c>
      <c r="T3639" s="14">
        <f t="shared" si="113"/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8">
        <f t="shared" si="112"/>
        <v>6.545454545454546E-2</v>
      </c>
      <c r="P3640" s="10">
        <f>ROUND(E3640/L3640,2)</f>
        <v>108</v>
      </c>
      <c r="Q3640" t="s">
        <v>8320</v>
      </c>
      <c r="R3640" t="s">
        <v>8359</v>
      </c>
      <c r="S3640" s="14">
        <f>(((J3640/60)/60)/24)+DATE(1970,1,1)</f>
        <v>42053.672824074078</v>
      </c>
      <c r="T3640" s="14">
        <f t="shared" si="113"/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8">
        <f t="shared" si="112"/>
        <v>4.0000000000000003E-5</v>
      </c>
      <c r="P3641" s="10">
        <f>ROUND(E3641/L3641,2)</f>
        <v>1</v>
      </c>
      <c r="Q3641" t="s">
        <v>8320</v>
      </c>
      <c r="R3641" t="s">
        <v>8359</v>
      </c>
      <c r="S3641" s="14">
        <f>(((J3641/60)/60)/24)+DATE(1970,1,1)</f>
        <v>42590.677152777775</v>
      </c>
      <c r="T3641" s="14">
        <f t="shared" si="113"/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8">
        <f t="shared" si="112"/>
        <v>5.5E-2</v>
      </c>
      <c r="P3642" s="10">
        <f>ROUND(E3642/L3642,2)</f>
        <v>18.329999999999998</v>
      </c>
      <c r="Q3642" t="s">
        <v>8320</v>
      </c>
      <c r="R3642" t="s">
        <v>8359</v>
      </c>
      <c r="S3642" s="14">
        <f>(((J3642/60)/60)/24)+DATE(1970,1,1)</f>
        <v>42104.781597222223</v>
      </c>
      <c r="T3642" s="14">
        <f t="shared" si="113"/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8">
        <f t="shared" si="112"/>
        <v>0</v>
      </c>
      <c r="P3643" s="10" t="e">
        <f>ROUND(E3643/L3643,2)</f>
        <v>#DIV/0!</v>
      </c>
      <c r="Q3643" t="s">
        <v>8320</v>
      </c>
      <c r="R3643" t="s">
        <v>8359</v>
      </c>
      <c r="S3643" s="14">
        <f>(((J3643/60)/60)/24)+DATE(1970,1,1)</f>
        <v>41899.627071759263</v>
      </c>
      <c r="T3643" s="14">
        <f t="shared" si="113"/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8">
        <f t="shared" si="112"/>
        <v>2.1428571428571429E-2</v>
      </c>
      <c r="P3644" s="10">
        <f>ROUND(E3644/L3644,2)</f>
        <v>7.5</v>
      </c>
      <c r="Q3644" t="s">
        <v>8320</v>
      </c>
      <c r="R3644" t="s">
        <v>8359</v>
      </c>
      <c r="S3644" s="14">
        <f>(((J3644/60)/60)/24)+DATE(1970,1,1)</f>
        <v>42297.816284722227</v>
      </c>
      <c r="T3644" s="14">
        <f t="shared" si="113"/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8">
        <f t="shared" si="112"/>
        <v>0</v>
      </c>
      <c r="P3645" s="10" t="e">
        <f>ROUND(E3645/L3645,2)</f>
        <v>#DIV/0!</v>
      </c>
      <c r="Q3645" t="s">
        <v>8320</v>
      </c>
      <c r="R3645" t="s">
        <v>8359</v>
      </c>
      <c r="S3645" s="14">
        <f>(((J3645/60)/60)/24)+DATE(1970,1,1)</f>
        <v>42285.143969907411</v>
      </c>
      <c r="T3645" s="14">
        <f t="shared" si="113"/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8">
        <f t="shared" si="112"/>
        <v>0.16420000000000001</v>
      </c>
      <c r="P3646" s="10">
        <f>ROUND(E3646/L3646,2)</f>
        <v>68.42</v>
      </c>
      <c r="Q3646" t="s">
        <v>8320</v>
      </c>
      <c r="R3646" t="s">
        <v>8359</v>
      </c>
      <c r="S3646" s="14">
        <f>(((J3646/60)/60)/24)+DATE(1970,1,1)</f>
        <v>42409.241747685184</v>
      </c>
      <c r="T3646" s="14">
        <f t="shared" si="113"/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8">
        <f t="shared" si="112"/>
        <v>1E-3</v>
      </c>
      <c r="P3647" s="10">
        <f>ROUND(E3647/L3647,2)</f>
        <v>1</v>
      </c>
      <c r="Q3647" t="s">
        <v>8320</v>
      </c>
      <c r="R3647" t="s">
        <v>8359</v>
      </c>
      <c r="S3647" s="14">
        <f>(((J3647/60)/60)/24)+DATE(1970,1,1)</f>
        <v>42665.970347222217</v>
      </c>
      <c r="T3647" s="14">
        <f t="shared" si="113"/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8">
        <f t="shared" si="112"/>
        <v>4.8099999999999997E-2</v>
      </c>
      <c r="P3648" s="10">
        <f>ROUND(E3648/L3648,2)</f>
        <v>60.13</v>
      </c>
      <c r="Q3648" t="s">
        <v>8320</v>
      </c>
      <c r="R3648" t="s">
        <v>8359</v>
      </c>
      <c r="S3648" s="14">
        <f>(((J3648/60)/60)/24)+DATE(1970,1,1)</f>
        <v>42140.421319444446</v>
      </c>
      <c r="T3648" s="14">
        <f t="shared" si="113"/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8">
        <f t="shared" si="112"/>
        <v>0.06</v>
      </c>
      <c r="P3649" s="10">
        <f>ROUND(E3649/L3649,2)</f>
        <v>15</v>
      </c>
      <c r="Q3649" t="s">
        <v>8320</v>
      </c>
      <c r="R3649" t="s">
        <v>8359</v>
      </c>
      <c r="S3649" s="14">
        <f>(((J3649/60)/60)/24)+DATE(1970,1,1)</f>
        <v>42598.749155092592</v>
      </c>
      <c r="T3649" s="14">
        <f t="shared" si="113"/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8">
        <f t="shared" si="112"/>
        <v>1.003825</v>
      </c>
      <c r="P3650" s="10">
        <f>ROUND(E3650/L3650,2)</f>
        <v>550.04</v>
      </c>
      <c r="Q3650" t="s">
        <v>8320</v>
      </c>
      <c r="R3650" t="s">
        <v>8321</v>
      </c>
      <c r="S3650" s="14">
        <f>(((J3650/60)/60)/24)+DATE(1970,1,1)</f>
        <v>41887.292187500003</v>
      </c>
      <c r="T3650" s="14">
        <f t="shared" si="113"/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8">
        <f t="shared" ref="O3651:O3714" si="114">E3651/D3651</f>
        <v>1.04</v>
      </c>
      <c r="P3651" s="10">
        <f>ROUND(E3651/L3651,2)</f>
        <v>97.5</v>
      </c>
      <c r="Q3651" t="s">
        <v>8320</v>
      </c>
      <c r="R3651" t="s">
        <v>8321</v>
      </c>
      <c r="S3651" s="14">
        <f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8">
        <f t="shared" si="114"/>
        <v>1</v>
      </c>
      <c r="P3652" s="10">
        <f>ROUND(E3652/L3652,2)</f>
        <v>29.41</v>
      </c>
      <c r="Q3652" t="s">
        <v>8320</v>
      </c>
      <c r="R3652" t="s">
        <v>8321</v>
      </c>
      <c r="S3652" s="14">
        <f>(((J3652/60)/60)/24)+DATE(1970,1,1)</f>
        <v>42381.478981481487</v>
      </c>
      <c r="T3652" s="14">
        <f t="shared" si="115"/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8">
        <f t="shared" si="114"/>
        <v>1.04</v>
      </c>
      <c r="P3653" s="10">
        <f>ROUND(E3653/L3653,2)</f>
        <v>57.78</v>
      </c>
      <c r="Q3653" t="s">
        <v>8320</v>
      </c>
      <c r="R3653" t="s">
        <v>8321</v>
      </c>
      <c r="S3653" s="14">
        <f>(((J3653/60)/60)/24)+DATE(1970,1,1)</f>
        <v>41828.646319444444</v>
      </c>
      <c r="T3653" s="14">
        <f t="shared" si="115"/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8">
        <f t="shared" si="114"/>
        <v>2.5066666666666668</v>
      </c>
      <c r="P3654" s="10">
        <f>ROUND(E3654/L3654,2)</f>
        <v>44.24</v>
      </c>
      <c r="Q3654" t="s">
        <v>8320</v>
      </c>
      <c r="R3654" t="s">
        <v>8321</v>
      </c>
      <c r="S3654" s="14">
        <f>(((J3654/60)/60)/24)+DATE(1970,1,1)</f>
        <v>42596.644699074073</v>
      </c>
      <c r="T3654" s="14">
        <f t="shared" si="115"/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8">
        <f t="shared" si="114"/>
        <v>1.0049999999999999</v>
      </c>
      <c r="P3655" s="10">
        <f>ROUND(E3655/L3655,2)</f>
        <v>60.91</v>
      </c>
      <c r="Q3655" t="s">
        <v>8320</v>
      </c>
      <c r="R3655" t="s">
        <v>8321</v>
      </c>
      <c r="S3655" s="14">
        <f>(((J3655/60)/60)/24)+DATE(1970,1,1)</f>
        <v>42191.363506944443</v>
      </c>
      <c r="T3655" s="14">
        <f t="shared" si="115"/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8">
        <f t="shared" si="114"/>
        <v>1.744</v>
      </c>
      <c r="P3656" s="10">
        <f>ROUND(E3656/L3656,2)</f>
        <v>68.84</v>
      </c>
      <c r="Q3656" t="s">
        <v>8320</v>
      </c>
      <c r="R3656" t="s">
        <v>8321</v>
      </c>
      <c r="S3656" s="14">
        <f>(((J3656/60)/60)/24)+DATE(1970,1,1)</f>
        <v>42440.416504629626</v>
      </c>
      <c r="T3656" s="14">
        <f t="shared" si="115"/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8">
        <f t="shared" si="114"/>
        <v>1.1626000000000001</v>
      </c>
      <c r="P3657" s="10">
        <f>ROUND(E3657/L3657,2)</f>
        <v>73.58</v>
      </c>
      <c r="Q3657" t="s">
        <v>8320</v>
      </c>
      <c r="R3657" t="s">
        <v>8321</v>
      </c>
      <c r="S3657" s="14">
        <f>(((J3657/60)/60)/24)+DATE(1970,1,1)</f>
        <v>42173.803217592591</v>
      </c>
      <c r="T3657" s="14">
        <f t="shared" si="115"/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8">
        <f t="shared" si="114"/>
        <v>1.0582</v>
      </c>
      <c r="P3658" s="10">
        <f>ROUND(E3658/L3658,2)</f>
        <v>115.02</v>
      </c>
      <c r="Q3658" t="s">
        <v>8320</v>
      </c>
      <c r="R3658" t="s">
        <v>8321</v>
      </c>
      <c r="S3658" s="14">
        <f>(((J3658/60)/60)/24)+DATE(1970,1,1)</f>
        <v>42737.910138888896</v>
      </c>
      <c r="T3658" s="14">
        <f t="shared" si="115"/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8">
        <f t="shared" si="114"/>
        <v>1.1074999999999999</v>
      </c>
      <c r="P3659" s="10">
        <f>ROUND(E3659/L3659,2)</f>
        <v>110.75</v>
      </c>
      <c r="Q3659" t="s">
        <v>8320</v>
      </c>
      <c r="R3659" t="s">
        <v>8321</v>
      </c>
      <c r="S3659" s="14">
        <f>(((J3659/60)/60)/24)+DATE(1970,1,1)</f>
        <v>42499.629849537043</v>
      </c>
      <c r="T3659" s="14">
        <f t="shared" si="115"/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8">
        <f t="shared" si="114"/>
        <v>1.0066666666666666</v>
      </c>
      <c r="P3660" s="10">
        <f>ROUND(E3660/L3660,2)</f>
        <v>75.5</v>
      </c>
      <c r="Q3660" t="s">
        <v>8320</v>
      </c>
      <c r="R3660" t="s">
        <v>8321</v>
      </c>
      <c r="S3660" s="14">
        <f>(((J3660/60)/60)/24)+DATE(1970,1,1)</f>
        <v>41775.858564814815</v>
      </c>
      <c r="T3660" s="14">
        <f t="shared" si="115"/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8">
        <f t="shared" si="114"/>
        <v>1.0203333333333333</v>
      </c>
      <c r="P3661" s="10">
        <f>ROUND(E3661/L3661,2)</f>
        <v>235.46</v>
      </c>
      <c r="Q3661" t="s">
        <v>8320</v>
      </c>
      <c r="R3661" t="s">
        <v>8321</v>
      </c>
      <c r="S3661" s="14">
        <f>(((J3661/60)/60)/24)+DATE(1970,1,1)</f>
        <v>42055.277199074073</v>
      </c>
      <c r="T3661" s="14">
        <f t="shared" si="115"/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8">
        <f t="shared" si="114"/>
        <v>1</v>
      </c>
      <c r="P3662" s="10">
        <f>ROUND(E3662/L3662,2)</f>
        <v>11.36</v>
      </c>
      <c r="Q3662" t="s">
        <v>8320</v>
      </c>
      <c r="R3662" t="s">
        <v>8321</v>
      </c>
      <c r="S3662" s="14">
        <f>(((J3662/60)/60)/24)+DATE(1970,1,1)</f>
        <v>41971.881076388891</v>
      </c>
      <c r="T3662" s="14">
        <f t="shared" si="115"/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8">
        <f t="shared" si="114"/>
        <v>1.1100000000000001</v>
      </c>
      <c r="P3663" s="10">
        <f>ROUND(E3663/L3663,2)</f>
        <v>92.5</v>
      </c>
      <c r="Q3663" t="s">
        <v>8320</v>
      </c>
      <c r="R3663" t="s">
        <v>8321</v>
      </c>
      <c r="S3663" s="14">
        <f>(((J3663/60)/60)/24)+DATE(1970,1,1)</f>
        <v>42447.896666666667</v>
      </c>
      <c r="T3663" s="14">
        <f t="shared" si="115"/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8">
        <f t="shared" si="114"/>
        <v>1.0142500000000001</v>
      </c>
      <c r="P3664" s="10">
        <f>ROUND(E3664/L3664,2)</f>
        <v>202.85</v>
      </c>
      <c r="Q3664" t="s">
        <v>8320</v>
      </c>
      <c r="R3664" t="s">
        <v>8321</v>
      </c>
      <c r="S3664" s="14">
        <f>(((J3664/60)/60)/24)+DATE(1970,1,1)</f>
        <v>42064.220069444447</v>
      </c>
      <c r="T3664" s="14">
        <f t="shared" si="115"/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8">
        <f t="shared" si="114"/>
        <v>1.04</v>
      </c>
      <c r="P3665" s="10">
        <f>ROUND(E3665/L3665,2)</f>
        <v>26</v>
      </c>
      <c r="Q3665" t="s">
        <v>8320</v>
      </c>
      <c r="R3665" t="s">
        <v>8321</v>
      </c>
      <c r="S3665" s="14">
        <f>(((J3665/60)/60)/24)+DATE(1970,1,1)</f>
        <v>42665.451736111107</v>
      </c>
      <c r="T3665" s="14">
        <f t="shared" si="115"/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8">
        <f t="shared" si="114"/>
        <v>1.09375</v>
      </c>
      <c r="P3666" s="10">
        <f>ROUND(E3666/L3666,2)</f>
        <v>46.05</v>
      </c>
      <c r="Q3666" t="s">
        <v>8320</v>
      </c>
      <c r="R3666" t="s">
        <v>8321</v>
      </c>
      <c r="S3666" s="14">
        <f>(((J3666/60)/60)/24)+DATE(1970,1,1)</f>
        <v>42523.248715277776</v>
      </c>
      <c r="T3666" s="14">
        <f t="shared" si="115"/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8">
        <f t="shared" si="114"/>
        <v>1.1516129032258065</v>
      </c>
      <c r="P3667" s="10">
        <f>ROUND(E3667/L3667,2)</f>
        <v>51</v>
      </c>
      <c r="Q3667" t="s">
        <v>8320</v>
      </c>
      <c r="R3667" t="s">
        <v>8321</v>
      </c>
      <c r="S3667" s="14">
        <f>(((J3667/60)/60)/24)+DATE(1970,1,1)</f>
        <v>42294.808124999996</v>
      </c>
      <c r="T3667" s="14">
        <f t="shared" si="115"/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8">
        <f t="shared" si="114"/>
        <v>1</v>
      </c>
      <c r="P3668" s="10">
        <f>ROUND(E3668/L3668,2)</f>
        <v>31.58</v>
      </c>
      <c r="Q3668" t="s">
        <v>8320</v>
      </c>
      <c r="R3668" t="s">
        <v>8321</v>
      </c>
      <c r="S3668" s="14">
        <f>(((J3668/60)/60)/24)+DATE(1970,1,1)</f>
        <v>41822.90488425926</v>
      </c>
      <c r="T3668" s="14">
        <f t="shared" si="115"/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8">
        <f t="shared" si="114"/>
        <v>1.0317033333333334</v>
      </c>
      <c r="P3669" s="10">
        <f>ROUND(E3669/L3669,2)</f>
        <v>53.36</v>
      </c>
      <c r="Q3669" t="s">
        <v>8320</v>
      </c>
      <c r="R3669" t="s">
        <v>8321</v>
      </c>
      <c r="S3669" s="14">
        <f>(((J3669/60)/60)/24)+DATE(1970,1,1)</f>
        <v>42173.970127314817</v>
      </c>
      <c r="T3669" s="14">
        <f t="shared" si="115"/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8">
        <f t="shared" si="114"/>
        <v>1.0349999999999999</v>
      </c>
      <c r="P3670" s="10">
        <f>ROUND(E3670/L3670,2)</f>
        <v>36.96</v>
      </c>
      <c r="Q3670" t="s">
        <v>8320</v>
      </c>
      <c r="R3670" t="s">
        <v>8321</v>
      </c>
      <c r="S3670" s="14">
        <f>(((J3670/60)/60)/24)+DATE(1970,1,1)</f>
        <v>42185.556157407409</v>
      </c>
      <c r="T3670" s="14">
        <f t="shared" si="115"/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8">
        <f t="shared" si="114"/>
        <v>1.3819999999999999</v>
      </c>
      <c r="P3671" s="10">
        <f>ROUND(E3671/L3671,2)</f>
        <v>81.290000000000006</v>
      </c>
      <c r="Q3671" t="s">
        <v>8320</v>
      </c>
      <c r="R3671" t="s">
        <v>8321</v>
      </c>
      <c r="S3671" s="14">
        <f>(((J3671/60)/60)/24)+DATE(1970,1,1)</f>
        <v>42136.675196759257</v>
      </c>
      <c r="T3671" s="14">
        <f t="shared" si="115"/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8">
        <f t="shared" si="114"/>
        <v>1.0954545454545455</v>
      </c>
      <c r="P3672" s="10">
        <f>ROUND(E3672/L3672,2)</f>
        <v>20.079999999999998</v>
      </c>
      <c r="Q3672" t="s">
        <v>8320</v>
      </c>
      <c r="R3672" t="s">
        <v>8321</v>
      </c>
      <c r="S3672" s="14">
        <f>(((J3672/60)/60)/24)+DATE(1970,1,1)</f>
        <v>42142.514016203699</v>
      </c>
      <c r="T3672" s="14">
        <f t="shared" si="115"/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8">
        <f t="shared" si="114"/>
        <v>1.0085714285714287</v>
      </c>
      <c r="P3673" s="10">
        <f>ROUND(E3673/L3673,2)</f>
        <v>88.25</v>
      </c>
      <c r="Q3673" t="s">
        <v>8320</v>
      </c>
      <c r="R3673" t="s">
        <v>8321</v>
      </c>
      <c r="S3673" s="14">
        <f>(((J3673/60)/60)/24)+DATE(1970,1,1)</f>
        <v>41820.62809027778</v>
      </c>
      <c r="T3673" s="14">
        <f t="shared" si="115"/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8">
        <f t="shared" si="114"/>
        <v>1.0153333333333334</v>
      </c>
      <c r="P3674" s="10">
        <f>ROUND(E3674/L3674,2)</f>
        <v>53.44</v>
      </c>
      <c r="Q3674" t="s">
        <v>8320</v>
      </c>
      <c r="R3674" t="s">
        <v>8321</v>
      </c>
      <c r="S3674" s="14">
        <f>(((J3674/60)/60)/24)+DATE(1970,1,1)</f>
        <v>41878.946574074071</v>
      </c>
      <c r="T3674" s="14">
        <f t="shared" si="115"/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8">
        <f t="shared" si="114"/>
        <v>1.13625</v>
      </c>
      <c r="P3675" s="10">
        <f>ROUND(E3675/L3675,2)</f>
        <v>39.869999999999997</v>
      </c>
      <c r="Q3675" t="s">
        <v>8320</v>
      </c>
      <c r="R3675" t="s">
        <v>8321</v>
      </c>
      <c r="S3675" s="14">
        <f>(((J3675/60)/60)/24)+DATE(1970,1,1)</f>
        <v>41914.295104166667</v>
      </c>
      <c r="T3675" s="14">
        <f t="shared" si="115"/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8">
        <f t="shared" si="114"/>
        <v>1</v>
      </c>
      <c r="P3676" s="10">
        <f>ROUND(E3676/L3676,2)</f>
        <v>145.16</v>
      </c>
      <c r="Q3676" t="s">
        <v>8320</v>
      </c>
      <c r="R3676" t="s">
        <v>8321</v>
      </c>
      <c r="S3676" s="14">
        <f>(((J3676/60)/60)/24)+DATE(1970,1,1)</f>
        <v>42556.873020833329</v>
      </c>
      <c r="T3676" s="14">
        <f t="shared" si="115"/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8">
        <f t="shared" si="114"/>
        <v>1.4</v>
      </c>
      <c r="P3677" s="10">
        <f>ROUND(E3677/L3677,2)</f>
        <v>23.33</v>
      </c>
      <c r="Q3677" t="s">
        <v>8320</v>
      </c>
      <c r="R3677" t="s">
        <v>8321</v>
      </c>
      <c r="S3677" s="14">
        <f>(((J3677/60)/60)/24)+DATE(1970,1,1)</f>
        <v>42493.597013888888</v>
      </c>
      <c r="T3677" s="14">
        <f t="shared" si="115"/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8">
        <f t="shared" si="114"/>
        <v>1.2875000000000001</v>
      </c>
      <c r="P3678" s="10">
        <f>ROUND(E3678/L3678,2)</f>
        <v>64.38</v>
      </c>
      <c r="Q3678" t="s">
        <v>8320</v>
      </c>
      <c r="R3678" t="s">
        <v>8321</v>
      </c>
      <c r="S3678" s="14">
        <f>(((J3678/60)/60)/24)+DATE(1970,1,1)</f>
        <v>41876.815787037034</v>
      </c>
      <c r="T3678" s="14">
        <f t="shared" si="115"/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8">
        <f t="shared" si="114"/>
        <v>1.0290416666666666</v>
      </c>
      <c r="P3679" s="10">
        <f>ROUND(E3679/L3679,2)</f>
        <v>62.05</v>
      </c>
      <c r="Q3679" t="s">
        <v>8320</v>
      </c>
      <c r="R3679" t="s">
        <v>8321</v>
      </c>
      <c r="S3679" s="14">
        <f>(((J3679/60)/60)/24)+DATE(1970,1,1)</f>
        <v>41802.574282407404</v>
      </c>
      <c r="T3679" s="14">
        <f t="shared" si="115"/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8">
        <f t="shared" si="114"/>
        <v>1.0249999999999999</v>
      </c>
      <c r="P3680" s="10">
        <f>ROUND(E3680/L3680,2)</f>
        <v>66.13</v>
      </c>
      <c r="Q3680" t="s">
        <v>8320</v>
      </c>
      <c r="R3680" t="s">
        <v>8321</v>
      </c>
      <c r="S3680" s="14">
        <f>(((J3680/60)/60)/24)+DATE(1970,1,1)</f>
        <v>42120.531226851846</v>
      </c>
      <c r="T3680" s="14">
        <f t="shared" si="115"/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8">
        <f t="shared" si="114"/>
        <v>1.101</v>
      </c>
      <c r="P3681" s="10">
        <f>ROUND(E3681/L3681,2)</f>
        <v>73.400000000000006</v>
      </c>
      <c r="Q3681" t="s">
        <v>8320</v>
      </c>
      <c r="R3681" t="s">
        <v>8321</v>
      </c>
      <c r="S3681" s="14">
        <f>(((J3681/60)/60)/24)+DATE(1970,1,1)</f>
        <v>41786.761354166665</v>
      </c>
      <c r="T3681" s="14">
        <f t="shared" si="115"/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8">
        <f t="shared" si="114"/>
        <v>1.1276666666666666</v>
      </c>
      <c r="P3682" s="10">
        <f>ROUND(E3682/L3682,2)</f>
        <v>99.5</v>
      </c>
      <c r="Q3682" t="s">
        <v>8320</v>
      </c>
      <c r="R3682" t="s">
        <v>8321</v>
      </c>
      <c r="S3682" s="14">
        <f>(((J3682/60)/60)/24)+DATE(1970,1,1)</f>
        <v>42627.454097222217</v>
      </c>
      <c r="T3682" s="14">
        <f t="shared" si="115"/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8">
        <f t="shared" si="114"/>
        <v>1.119</v>
      </c>
      <c r="P3683" s="10">
        <f>ROUND(E3683/L3683,2)</f>
        <v>62.17</v>
      </c>
      <c r="Q3683" t="s">
        <v>8320</v>
      </c>
      <c r="R3683" t="s">
        <v>8321</v>
      </c>
      <c r="S3683" s="14">
        <f>(((J3683/60)/60)/24)+DATE(1970,1,1)</f>
        <v>42374.651504629626</v>
      </c>
      <c r="T3683" s="14">
        <f t="shared" si="115"/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8">
        <f t="shared" si="114"/>
        <v>1.3919999999999999</v>
      </c>
      <c r="P3684" s="10">
        <f>ROUND(E3684/L3684,2)</f>
        <v>62.33</v>
      </c>
      <c r="Q3684" t="s">
        <v>8320</v>
      </c>
      <c r="R3684" t="s">
        <v>8321</v>
      </c>
      <c r="S3684" s="14">
        <f>(((J3684/60)/60)/24)+DATE(1970,1,1)</f>
        <v>41772.685393518521</v>
      </c>
      <c r="T3684" s="14">
        <f t="shared" si="115"/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8">
        <f t="shared" si="114"/>
        <v>1.1085714285714285</v>
      </c>
      <c r="P3685" s="10">
        <f>ROUND(E3685/L3685,2)</f>
        <v>58.79</v>
      </c>
      <c r="Q3685" t="s">
        <v>8320</v>
      </c>
      <c r="R3685" t="s">
        <v>8321</v>
      </c>
      <c r="S3685" s="14">
        <f>(((J3685/60)/60)/24)+DATE(1970,1,1)</f>
        <v>42633.116851851853</v>
      </c>
      <c r="T3685" s="14">
        <f t="shared" si="115"/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8">
        <f t="shared" si="114"/>
        <v>1.3906666666666667</v>
      </c>
      <c r="P3686" s="10">
        <f>ROUND(E3686/L3686,2)</f>
        <v>45.35</v>
      </c>
      <c r="Q3686" t="s">
        <v>8320</v>
      </c>
      <c r="R3686" t="s">
        <v>8321</v>
      </c>
      <c r="S3686" s="14">
        <f>(((J3686/60)/60)/24)+DATE(1970,1,1)</f>
        <v>42219.180393518516</v>
      </c>
      <c r="T3686" s="14">
        <f t="shared" si="115"/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8">
        <f t="shared" si="114"/>
        <v>1.0569999999999999</v>
      </c>
      <c r="P3687" s="10">
        <f>ROUND(E3687/L3687,2)</f>
        <v>41.94</v>
      </c>
      <c r="Q3687" t="s">
        <v>8320</v>
      </c>
      <c r="R3687" t="s">
        <v>8321</v>
      </c>
      <c r="S3687" s="14">
        <f>(((J3687/60)/60)/24)+DATE(1970,1,1)</f>
        <v>41753.593275462961</v>
      </c>
      <c r="T3687" s="14">
        <f t="shared" si="115"/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8">
        <f t="shared" si="114"/>
        <v>1.0142857142857142</v>
      </c>
      <c r="P3688" s="10">
        <f>ROUND(E3688/L3688,2)</f>
        <v>59.17</v>
      </c>
      <c r="Q3688" t="s">
        <v>8320</v>
      </c>
      <c r="R3688" t="s">
        <v>8321</v>
      </c>
      <c r="S3688" s="14">
        <f>(((J3688/60)/60)/24)+DATE(1970,1,1)</f>
        <v>42230.662731481483</v>
      </c>
      <c r="T3688" s="14">
        <f t="shared" si="115"/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8">
        <f t="shared" si="114"/>
        <v>1.0024500000000001</v>
      </c>
      <c r="P3689" s="10">
        <f>ROUND(E3689/L3689,2)</f>
        <v>200.49</v>
      </c>
      <c r="Q3689" t="s">
        <v>8320</v>
      </c>
      <c r="R3689" t="s">
        <v>8321</v>
      </c>
      <c r="S3689" s="14">
        <f>(((J3689/60)/60)/24)+DATE(1970,1,1)</f>
        <v>41787.218229166669</v>
      </c>
      <c r="T3689" s="14">
        <f t="shared" si="115"/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8">
        <f t="shared" si="114"/>
        <v>1.0916666666666666</v>
      </c>
      <c r="P3690" s="10">
        <f>ROUND(E3690/L3690,2)</f>
        <v>83.97</v>
      </c>
      <c r="Q3690" t="s">
        <v>8320</v>
      </c>
      <c r="R3690" t="s">
        <v>8321</v>
      </c>
      <c r="S3690" s="14">
        <f>(((J3690/60)/60)/24)+DATE(1970,1,1)</f>
        <v>41829.787083333329</v>
      </c>
      <c r="T3690" s="14">
        <f t="shared" si="115"/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8">
        <f t="shared" si="114"/>
        <v>1.1833333333333333</v>
      </c>
      <c r="P3691" s="10">
        <f>ROUND(E3691/L3691,2)</f>
        <v>57.26</v>
      </c>
      <c r="Q3691" t="s">
        <v>8320</v>
      </c>
      <c r="R3691" t="s">
        <v>8321</v>
      </c>
      <c r="S3691" s="14">
        <f>(((J3691/60)/60)/24)+DATE(1970,1,1)</f>
        <v>42147.826840277776</v>
      </c>
      <c r="T3691" s="14">
        <f t="shared" si="115"/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8">
        <f t="shared" si="114"/>
        <v>1.2</v>
      </c>
      <c r="P3692" s="10">
        <f>ROUND(E3692/L3692,2)</f>
        <v>58.06</v>
      </c>
      <c r="Q3692" t="s">
        <v>8320</v>
      </c>
      <c r="R3692" t="s">
        <v>8321</v>
      </c>
      <c r="S3692" s="14">
        <f>(((J3692/60)/60)/24)+DATE(1970,1,1)</f>
        <v>41940.598182870373</v>
      </c>
      <c r="T3692" s="14">
        <f t="shared" si="115"/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8">
        <f t="shared" si="114"/>
        <v>1.2796000000000001</v>
      </c>
      <c r="P3693" s="10">
        <f>ROUND(E3693/L3693,2)</f>
        <v>186.8</v>
      </c>
      <c r="Q3693" t="s">
        <v>8320</v>
      </c>
      <c r="R3693" t="s">
        <v>8321</v>
      </c>
      <c r="S3693" s="14">
        <f>(((J3693/60)/60)/24)+DATE(1970,1,1)</f>
        <v>42020.700567129628</v>
      </c>
      <c r="T3693" s="14">
        <f t="shared" si="115"/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8">
        <f t="shared" si="114"/>
        <v>1.26</v>
      </c>
      <c r="P3694" s="10">
        <f>ROUND(E3694/L3694,2)</f>
        <v>74.12</v>
      </c>
      <c r="Q3694" t="s">
        <v>8320</v>
      </c>
      <c r="R3694" t="s">
        <v>8321</v>
      </c>
      <c r="S3694" s="14">
        <f>(((J3694/60)/60)/24)+DATE(1970,1,1)</f>
        <v>41891.96503472222</v>
      </c>
      <c r="T3694" s="14">
        <f t="shared" si="115"/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8">
        <f t="shared" si="114"/>
        <v>1.2912912912912913</v>
      </c>
      <c r="P3695" s="10">
        <f>ROUND(E3695/L3695,2)</f>
        <v>30.71</v>
      </c>
      <c r="Q3695" t="s">
        <v>8320</v>
      </c>
      <c r="R3695" t="s">
        <v>8321</v>
      </c>
      <c r="S3695" s="14">
        <f>(((J3695/60)/60)/24)+DATE(1970,1,1)</f>
        <v>42309.191307870366</v>
      </c>
      <c r="T3695" s="14">
        <f t="shared" si="115"/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8">
        <f t="shared" si="114"/>
        <v>1.0742857142857143</v>
      </c>
      <c r="P3696" s="10">
        <f>ROUND(E3696/L3696,2)</f>
        <v>62.67</v>
      </c>
      <c r="Q3696" t="s">
        <v>8320</v>
      </c>
      <c r="R3696" t="s">
        <v>8321</v>
      </c>
      <c r="S3696" s="14">
        <f>(((J3696/60)/60)/24)+DATE(1970,1,1)</f>
        <v>42490.133877314816</v>
      </c>
      <c r="T3696" s="14">
        <f t="shared" si="115"/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8">
        <f t="shared" si="114"/>
        <v>1.00125</v>
      </c>
      <c r="P3697" s="10">
        <f>ROUND(E3697/L3697,2)</f>
        <v>121.36</v>
      </c>
      <c r="Q3697" t="s">
        <v>8320</v>
      </c>
      <c r="R3697" t="s">
        <v>8321</v>
      </c>
      <c r="S3697" s="14">
        <f>(((J3697/60)/60)/24)+DATE(1970,1,1)</f>
        <v>41995.870486111111</v>
      </c>
      <c r="T3697" s="14">
        <f t="shared" si="115"/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8">
        <f t="shared" si="114"/>
        <v>1.55</v>
      </c>
      <c r="P3698" s="10">
        <f>ROUND(E3698/L3698,2)</f>
        <v>39.74</v>
      </c>
      <c r="Q3698" t="s">
        <v>8320</v>
      </c>
      <c r="R3698" t="s">
        <v>8321</v>
      </c>
      <c r="S3698" s="14">
        <f>(((J3698/60)/60)/24)+DATE(1970,1,1)</f>
        <v>41988.617083333331</v>
      </c>
      <c r="T3698" s="14">
        <f t="shared" si="115"/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8">
        <f t="shared" si="114"/>
        <v>1.08</v>
      </c>
      <c r="P3699" s="10">
        <f>ROUND(E3699/L3699,2)</f>
        <v>72</v>
      </c>
      <c r="Q3699" t="s">
        <v>8320</v>
      </c>
      <c r="R3699" t="s">
        <v>8321</v>
      </c>
      <c r="S3699" s="14">
        <f>(((J3699/60)/60)/24)+DATE(1970,1,1)</f>
        <v>42479.465833333335</v>
      </c>
      <c r="T3699" s="14">
        <f t="shared" si="115"/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8">
        <f t="shared" si="114"/>
        <v>1.1052</v>
      </c>
      <c r="P3700" s="10">
        <f>ROUND(E3700/L3700,2)</f>
        <v>40.630000000000003</v>
      </c>
      <c r="Q3700" t="s">
        <v>8320</v>
      </c>
      <c r="R3700" t="s">
        <v>8321</v>
      </c>
      <c r="S3700" s="14">
        <f>(((J3700/60)/60)/24)+DATE(1970,1,1)</f>
        <v>42401.806562500002</v>
      </c>
      <c r="T3700" s="14">
        <f t="shared" si="115"/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8">
        <f t="shared" si="114"/>
        <v>1.008</v>
      </c>
      <c r="P3701" s="10">
        <f>ROUND(E3701/L3701,2)</f>
        <v>63</v>
      </c>
      <c r="Q3701" t="s">
        <v>8320</v>
      </c>
      <c r="R3701" t="s">
        <v>8321</v>
      </c>
      <c r="S3701" s="14">
        <f>(((J3701/60)/60)/24)+DATE(1970,1,1)</f>
        <v>41897.602037037039</v>
      </c>
      <c r="T3701" s="14">
        <f t="shared" si="115"/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8">
        <f t="shared" si="114"/>
        <v>1.212</v>
      </c>
      <c r="P3702" s="10">
        <f>ROUND(E3702/L3702,2)</f>
        <v>33.67</v>
      </c>
      <c r="Q3702" t="s">
        <v>8320</v>
      </c>
      <c r="R3702" t="s">
        <v>8321</v>
      </c>
      <c r="S3702" s="14">
        <f>(((J3702/60)/60)/24)+DATE(1970,1,1)</f>
        <v>41882.585648148146</v>
      </c>
      <c r="T3702" s="14">
        <f t="shared" si="115"/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8">
        <f t="shared" si="114"/>
        <v>1.0033333333333334</v>
      </c>
      <c r="P3703" s="10">
        <f>ROUND(E3703/L3703,2)</f>
        <v>38.590000000000003</v>
      </c>
      <c r="Q3703" t="s">
        <v>8320</v>
      </c>
      <c r="R3703" t="s">
        <v>8321</v>
      </c>
      <c r="S3703" s="14">
        <f>(((J3703/60)/60)/24)+DATE(1970,1,1)</f>
        <v>42129.541585648149</v>
      </c>
      <c r="T3703" s="14">
        <f t="shared" si="115"/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8">
        <f t="shared" si="114"/>
        <v>1.0916666666666666</v>
      </c>
      <c r="P3704" s="10">
        <f>ROUND(E3704/L3704,2)</f>
        <v>155.94999999999999</v>
      </c>
      <c r="Q3704" t="s">
        <v>8320</v>
      </c>
      <c r="R3704" t="s">
        <v>8321</v>
      </c>
      <c r="S3704" s="14">
        <f>(((J3704/60)/60)/24)+DATE(1970,1,1)</f>
        <v>42524.53800925926</v>
      </c>
      <c r="T3704" s="14">
        <f t="shared" si="115"/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8">
        <f t="shared" si="114"/>
        <v>1.2342857142857142</v>
      </c>
      <c r="P3705" s="10">
        <f>ROUND(E3705/L3705,2)</f>
        <v>43.2</v>
      </c>
      <c r="Q3705" t="s">
        <v>8320</v>
      </c>
      <c r="R3705" t="s">
        <v>8321</v>
      </c>
      <c r="S3705" s="14">
        <f>(((J3705/60)/60)/24)+DATE(1970,1,1)</f>
        <v>42556.504490740743</v>
      </c>
      <c r="T3705" s="14">
        <f t="shared" si="115"/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8">
        <f t="shared" si="114"/>
        <v>1.3633666666666666</v>
      </c>
      <c r="P3706" s="10">
        <f>ROUND(E3706/L3706,2)</f>
        <v>15.15</v>
      </c>
      <c r="Q3706" t="s">
        <v>8320</v>
      </c>
      <c r="R3706" t="s">
        <v>8321</v>
      </c>
      <c r="S3706" s="14">
        <f>(((J3706/60)/60)/24)+DATE(1970,1,1)</f>
        <v>42461.689745370371</v>
      </c>
      <c r="T3706" s="14">
        <f t="shared" si="115"/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8">
        <f t="shared" si="114"/>
        <v>1.0346657233816767</v>
      </c>
      <c r="P3707" s="10">
        <f>ROUND(E3707/L3707,2)</f>
        <v>83.57</v>
      </c>
      <c r="Q3707" t="s">
        <v>8320</v>
      </c>
      <c r="R3707" t="s">
        <v>8321</v>
      </c>
      <c r="S3707" s="14">
        <f>(((J3707/60)/60)/24)+DATE(1970,1,1)</f>
        <v>41792.542986111112</v>
      </c>
      <c r="T3707" s="14">
        <f t="shared" si="115"/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8">
        <f t="shared" si="114"/>
        <v>1.2133333333333334</v>
      </c>
      <c r="P3708" s="10">
        <f>ROUND(E3708/L3708,2)</f>
        <v>140</v>
      </c>
      <c r="Q3708" t="s">
        <v>8320</v>
      </c>
      <c r="R3708" t="s">
        <v>8321</v>
      </c>
      <c r="S3708" s="14">
        <f>(((J3708/60)/60)/24)+DATE(1970,1,1)</f>
        <v>41879.913761574076</v>
      </c>
      <c r="T3708" s="14">
        <f t="shared" si="115"/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8">
        <f t="shared" si="114"/>
        <v>1.86</v>
      </c>
      <c r="P3709" s="10">
        <f>ROUND(E3709/L3709,2)</f>
        <v>80.87</v>
      </c>
      <c r="Q3709" t="s">
        <v>8320</v>
      </c>
      <c r="R3709" t="s">
        <v>8321</v>
      </c>
      <c r="S3709" s="14">
        <f>(((J3709/60)/60)/24)+DATE(1970,1,1)</f>
        <v>42552.048356481479</v>
      </c>
      <c r="T3709" s="14">
        <f t="shared" si="115"/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8">
        <f t="shared" si="114"/>
        <v>3</v>
      </c>
      <c r="P3710" s="10">
        <f>ROUND(E3710/L3710,2)</f>
        <v>53.85</v>
      </c>
      <c r="Q3710" t="s">
        <v>8320</v>
      </c>
      <c r="R3710" t="s">
        <v>8321</v>
      </c>
      <c r="S3710" s="14">
        <f>(((J3710/60)/60)/24)+DATE(1970,1,1)</f>
        <v>41810.142199074071</v>
      </c>
      <c r="T3710" s="14">
        <f t="shared" si="115"/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8">
        <f t="shared" si="114"/>
        <v>1.0825</v>
      </c>
      <c r="P3711" s="10">
        <f>ROUND(E3711/L3711,2)</f>
        <v>30.93</v>
      </c>
      <c r="Q3711" t="s">
        <v>8320</v>
      </c>
      <c r="R3711" t="s">
        <v>8321</v>
      </c>
      <c r="S3711" s="14">
        <f>(((J3711/60)/60)/24)+DATE(1970,1,1)</f>
        <v>41785.707708333335</v>
      </c>
      <c r="T3711" s="14">
        <f t="shared" si="115"/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8">
        <f t="shared" si="114"/>
        <v>1.4115384615384616</v>
      </c>
      <c r="P3712" s="10">
        <f>ROUND(E3712/L3712,2)</f>
        <v>67.959999999999994</v>
      </c>
      <c r="Q3712" t="s">
        <v>8320</v>
      </c>
      <c r="R3712" t="s">
        <v>8321</v>
      </c>
      <c r="S3712" s="14">
        <f>(((J3712/60)/60)/24)+DATE(1970,1,1)</f>
        <v>42072.576249999998</v>
      </c>
      <c r="T3712" s="14">
        <f t="shared" si="115"/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8">
        <f t="shared" si="114"/>
        <v>1.1399999999999999</v>
      </c>
      <c r="P3713" s="10">
        <f>ROUND(E3713/L3713,2)</f>
        <v>27.14</v>
      </c>
      <c r="Q3713" t="s">
        <v>8320</v>
      </c>
      <c r="R3713" t="s">
        <v>8321</v>
      </c>
      <c r="S3713" s="14">
        <f>(((J3713/60)/60)/24)+DATE(1970,1,1)</f>
        <v>41779.724224537036</v>
      </c>
      <c r="T3713" s="14">
        <f t="shared" si="115"/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8">
        <f t="shared" si="114"/>
        <v>1.5373333333333334</v>
      </c>
      <c r="P3714" s="10">
        <f>ROUND(E3714/L3714,2)</f>
        <v>110.87</v>
      </c>
      <c r="Q3714" t="s">
        <v>8320</v>
      </c>
      <c r="R3714" t="s">
        <v>8321</v>
      </c>
      <c r="S3714" s="14">
        <f>(((J3714/60)/60)/24)+DATE(1970,1,1)</f>
        <v>42134.172071759262</v>
      </c>
      <c r="T3714" s="14">
        <f t="shared" si="115"/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8">
        <f t="shared" ref="O3715:O3778" si="116">E3715/D3715</f>
        <v>1.0149999999999999</v>
      </c>
      <c r="P3715" s="10">
        <f>ROUND(E3715/L3715,2)</f>
        <v>106.84</v>
      </c>
      <c r="Q3715" t="s">
        <v>8320</v>
      </c>
      <c r="R3715" t="s">
        <v>8321</v>
      </c>
      <c r="S3715" s="14">
        <f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8">
        <f t="shared" si="116"/>
        <v>1.0235000000000001</v>
      </c>
      <c r="P3716" s="10">
        <f>ROUND(E3716/L3716,2)</f>
        <v>105.52</v>
      </c>
      <c r="Q3716" t="s">
        <v>8320</v>
      </c>
      <c r="R3716" t="s">
        <v>8321</v>
      </c>
      <c r="S3716" s="14">
        <f>(((J3716/60)/60)/24)+DATE(1970,1,1)</f>
        <v>42118.556331018524</v>
      </c>
      <c r="T3716" s="14">
        <f t="shared" si="117"/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8">
        <f t="shared" si="116"/>
        <v>1.0257142857142858</v>
      </c>
      <c r="P3717" s="10">
        <f>ROUND(E3717/L3717,2)</f>
        <v>132.96</v>
      </c>
      <c r="Q3717" t="s">
        <v>8320</v>
      </c>
      <c r="R3717" t="s">
        <v>8321</v>
      </c>
      <c r="S3717" s="14">
        <f>(((J3717/60)/60)/24)+DATE(1970,1,1)</f>
        <v>42036.995590277773</v>
      </c>
      <c r="T3717" s="14">
        <f t="shared" si="117"/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8">
        <f t="shared" si="116"/>
        <v>1.5575000000000001</v>
      </c>
      <c r="P3718" s="10">
        <f>ROUND(E3718/L3718,2)</f>
        <v>51.92</v>
      </c>
      <c r="Q3718" t="s">
        <v>8320</v>
      </c>
      <c r="R3718" t="s">
        <v>8321</v>
      </c>
      <c r="S3718" s="14">
        <f>(((J3718/60)/60)/24)+DATE(1970,1,1)</f>
        <v>42360.887835648144</v>
      </c>
      <c r="T3718" s="14">
        <f t="shared" si="117"/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8">
        <f t="shared" si="116"/>
        <v>1.0075000000000001</v>
      </c>
      <c r="P3719" s="10">
        <f>ROUND(E3719/L3719,2)</f>
        <v>310</v>
      </c>
      <c r="Q3719" t="s">
        <v>8320</v>
      </c>
      <c r="R3719" t="s">
        <v>8321</v>
      </c>
      <c r="S3719" s="14">
        <f>(((J3719/60)/60)/24)+DATE(1970,1,1)</f>
        <v>42102.866307870368</v>
      </c>
      <c r="T3719" s="14">
        <f t="shared" si="117"/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8">
        <f t="shared" si="116"/>
        <v>2.3940000000000001</v>
      </c>
      <c r="P3720" s="10">
        <f>ROUND(E3720/L3720,2)</f>
        <v>26.02</v>
      </c>
      <c r="Q3720" t="s">
        <v>8320</v>
      </c>
      <c r="R3720" t="s">
        <v>8321</v>
      </c>
      <c r="S3720" s="14">
        <f>(((J3720/60)/60)/24)+DATE(1970,1,1)</f>
        <v>42032.716145833328</v>
      </c>
      <c r="T3720" s="14">
        <f t="shared" si="117"/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8">
        <f t="shared" si="116"/>
        <v>2.1</v>
      </c>
      <c r="P3721" s="10">
        <f>ROUND(E3721/L3721,2)</f>
        <v>105</v>
      </c>
      <c r="Q3721" t="s">
        <v>8320</v>
      </c>
      <c r="R3721" t="s">
        <v>8321</v>
      </c>
      <c r="S3721" s="14">
        <f>(((J3721/60)/60)/24)+DATE(1970,1,1)</f>
        <v>42147.729930555557</v>
      </c>
      <c r="T3721" s="14">
        <f t="shared" si="117"/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8">
        <f t="shared" si="116"/>
        <v>1.0451515151515152</v>
      </c>
      <c r="P3722" s="10">
        <f>ROUND(E3722/L3722,2)</f>
        <v>86.23</v>
      </c>
      <c r="Q3722" t="s">
        <v>8320</v>
      </c>
      <c r="R3722" t="s">
        <v>8321</v>
      </c>
      <c r="S3722" s="14">
        <f>(((J3722/60)/60)/24)+DATE(1970,1,1)</f>
        <v>42165.993125000001</v>
      </c>
      <c r="T3722" s="14">
        <f t="shared" si="117"/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8">
        <f t="shared" si="116"/>
        <v>1.008</v>
      </c>
      <c r="P3723" s="10">
        <f>ROUND(E3723/L3723,2)</f>
        <v>114.55</v>
      </c>
      <c r="Q3723" t="s">
        <v>8320</v>
      </c>
      <c r="R3723" t="s">
        <v>8321</v>
      </c>
      <c r="S3723" s="14">
        <f>(((J3723/60)/60)/24)+DATE(1970,1,1)</f>
        <v>41927.936157407406</v>
      </c>
      <c r="T3723" s="14">
        <f t="shared" si="117"/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8">
        <f t="shared" si="116"/>
        <v>1.1120000000000001</v>
      </c>
      <c r="P3724" s="10">
        <f>ROUND(E3724/L3724,2)</f>
        <v>47.66</v>
      </c>
      <c r="Q3724" t="s">
        <v>8320</v>
      </c>
      <c r="R3724" t="s">
        <v>8321</v>
      </c>
      <c r="S3724" s="14">
        <f>(((J3724/60)/60)/24)+DATE(1970,1,1)</f>
        <v>42381.671840277777</v>
      </c>
      <c r="T3724" s="14">
        <f t="shared" si="117"/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8">
        <f t="shared" si="116"/>
        <v>1.0204444444444445</v>
      </c>
      <c r="P3725" s="10">
        <f>ROUND(E3725/L3725,2)</f>
        <v>72.89</v>
      </c>
      <c r="Q3725" t="s">
        <v>8320</v>
      </c>
      <c r="R3725" t="s">
        <v>8321</v>
      </c>
      <c r="S3725" s="14">
        <f>(((J3725/60)/60)/24)+DATE(1970,1,1)</f>
        <v>41943.753032407411</v>
      </c>
      <c r="T3725" s="14">
        <f t="shared" si="117"/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8">
        <f t="shared" si="116"/>
        <v>1.0254767441860466</v>
      </c>
      <c r="P3726" s="10">
        <f>ROUND(E3726/L3726,2)</f>
        <v>49.55</v>
      </c>
      <c r="Q3726" t="s">
        <v>8320</v>
      </c>
      <c r="R3726" t="s">
        <v>8321</v>
      </c>
      <c r="S3726" s="14">
        <f>(((J3726/60)/60)/24)+DATE(1970,1,1)</f>
        <v>42465.491435185191</v>
      </c>
      <c r="T3726" s="14">
        <f t="shared" si="117"/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8">
        <f t="shared" si="116"/>
        <v>1.27</v>
      </c>
      <c r="P3727" s="10">
        <f>ROUND(E3727/L3727,2)</f>
        <v>25.4</v>
      </c>
      <c r="Q3727" t="s">
        <v>8320</v>
      </c>
      <c r="R3727" t="s">
        <v>8321</v>
      </c>
      <c r="S3727" s="14">
        <f>(((J3727/60)/60)/24)+DATE(1970,1,1)</f>
        <v>42401.945219907408</v>
      </c>
      <c r="T3727" s="14">
        <f t="shared" si="117"/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8">
        <f t="shared" si="116"/>
        <v>3.3870588235294119</v>
      </c>
      <c r="P3728" s="10">
        <f>ROUND(E3728/L3728,2)</f>
        <v>62.59</v>
      </c>
      <c r="Q3728" t="s">
        <v>8320</v>
      </c>
      <c r="R3728" t="s">
        <v>8321</v>
      </c>
      <c r="S3728" s="14">
        <f>(((J3728/60)/60)/24)+DATE(1970,1,1)</f>
        <v>42462.140868055561</v>
      </c>
      <c r="T3728" s="14">
        <f t="shared" si="117"/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8">
        <f t="shared" si="116"/>
        <v>1.0075000000000001</v>
      </c>
      <c r="P3729" s="10">
        <f>ROUND(E3729/L3729,2)</f>
        <v>61.06</v>
      </c>
      <c r="Q3729" t="s">
        <v>8320</v>
      </c>
      <c r="R3729" t="s">
        <v>8321</v>
      </c>
      <c r="S3729" s="14">
        <f>(((J3729/60)/60)/24)+DATE(1970,1,1)</f>
        <v>42632.348310185189</v>
      </c>
      <c r="T3729" s="14">
        <f t="shared" si="117"/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8">
        <f t="shared" si="116"/>
        <v>9.3100000000000002E-2</v>
      </c>
      <c r="P3730" s="10">
        <f>ROUND(E3730/L3730,2)</f>
        <v>60.06</v>
      </c>
      <c r="Q3730" t="s">
        <v>8320</v>
      </c>
      <c r="R3730" t="s">
        <v>8321</v>
      </c>
      <c r="S3730" s="14">
        <f>(((J3730/60)/60)/24)+DATE(1970,1,1)</f>
        <v>42205.171018518522</v>
      </c>
      <c r="T3730" s="14">
        <f t="shared" si="117"/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8">
        <f t="shared" si="116"/>
        <v>7.2400000000000006E-2</v>
      </c>
      <c r="P3731" s="10">
        <f>ROUND(E3731/L3731,2)</f>
        <v>72.400000000000006</v>
      </c>
      <c r="Q3731" t="s">
        <v>8320</v>
      </c>
      <c r="R3731" t="s">
        <v>8321</v>
      </c>
      <c r="S3731" s="14">
        <f>(((J3731/60)/60)/24)+DATE(1970,1,1)</f>
        <v>42041.205000000002</v>
      </c>
      <c r="T3731" s="14">
        <f t="shared" si="117"/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8">
        <f t="shared" si="116"/>
        <v>0.1</v>
      </c>
      <c r="P3732" s="10">
        <f>ROUND(E3732/L3732,2)</f>
        <v>100</v>
      </c>
      <c r="Q3732" t="s">
        <v>8320</v>
      </c>
      <c r="R3732" t="s">
        <v>8321</v>
      </c>
      <c r="S3732" s="14">
        <f>(((J3732/60)/60)/24)+DATE(1970,1,1)</f>
        <v>42203.677766203706</v>
      </c>
      <c r="T3732" s="14">
        <f t="shared" si="117"/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8">
        <f t="shared" si="116"/>
        <v>0.11272727272727273</v>
      </c>
      <c r="P3733" s="10">
        <f>ROUND(E3733/L3733,2)</f>
        <v>51.67</v>
      </c>
      <c r="Q3733" t="s">
        <v>8320</v>
      </c>
      <c r="R3733" t="s">
        <v>8321</v>
      </c>
      <c r="S3733" s="14">
        <f>(((J3733/60)/60)/24)+DATE(1970,1,1)</f>
        <v>41983.752847222218</v>
      </c>
      <c r="T3733" s="14">
        <f t="shared" si="117"/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8">
        <f t="shared" si="116"/>
        <v>0.15411764705882353</v>
      </c>
      <c r="P3734" s="10">
        <f>ROUND(E3734/L3734,2)</f>
        <v>32.75</v>
      </c>
      <c r="Q3734" t="s">
        <v>8320</v>
      </c>
      <c r="R3734" t="s">
        <v>8321</v>
      </c>
      <c r="S3734" s="14">
        <f>(((J3734/60)/60)/24)+DATE(1970,1,1)</f>
        <v>41968.677465277782</v>
      </c>
      <c r="T3734" s="14">
        <f t="shared" si="117"/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8">
        <f t="shared" si="116"/>
        <v>0</v>
      </c>
      <c r="P3735" s="10" t="e">
        <f>ROUND(E3735/L3735,2)</f>
        <v>#DIV/0!</v>
      </c>
      <c r="Q3735" t="s">
        <v>8320</v>
      </c>
      <c r="R3735" t="s">
        <v>8321</v>
      </c>
      <c r="S3735" s="14">
        <f>(((J3735/60)/60)/24)+DATE(1970,1,1)</f>
        <v>42103.024398148147</v>
      </c>
      <c r="T3735" s="14">
        <f t="shared" si="117"/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8">
        <f t="shared" si="116"/>
        <v>0.28466666666666668</v>
      </c>
      <c r="P3736" s="10">
        <f>ROUND(E3736/L3736,2)</f>
        <v>61</v>
      </c>
      <c r="Q3736" t="s">
        <v>8320</v>
      </c>
      <c r="R3736" t="s">
        <v>8321</v>
      </c>
      <c r="S3736" s="14">
        <f>(((J3736/60)/60)/24)+DATE(1970,1,1)</f>
        <v>42089.901574074072</v>
      </c>
      <c r="T3736" s="14">
        <f t="shared" si="117"/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8">
        <f t="shared" si="116"/>
        <v>0.13333333333333333</v>
      </c>
      <c r="P3737" s="10">
        <f>ROUND(E3737/L3737,2)</f>
        <v>10</v>
      </c>
      <c r="Q3737" t="s">
        <v>8320</v>
      </c>
      <c r="R3737" t="s">
        <v>8321</v>
      </c>
      <c r="S3737" s="14">
        <f>(((J3737/60)/60)/24)+DATE(1970,1,1)</f>
        <v>42122.693159722221</v>
      </c>
      <c r="T3737" s="14">
        <f t="shared" si="117"/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8">
        <f t="shared" si="116"/>
        <v>6.6666666666666671E-3</v>
      </c>
      <c r="P3738" s="10">
        <f>ROUND(E3738/L3738,2)</f>
        <v>10</v>
      </c>
      <c r="Q3738" t="s">
        <v>8320</v>
      </c>
      <c r="R3738" t="s">
        <v>8321</v>
      </c>
      <c r="S3738" s="14">
        <f>(((J3738/60)/60)/24)+DATE(1970,1,1)</f>
        <v>42048.711724537032</v>
      </c>
      <c r="T3738" s="14">
        <f t="shared" si="117"/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8">
        <f t="shared" si="116"/>
        <v>0.21428571428571427</v>
      </c>
      <c r="P3739" s="10">
        <f>ROUND(E3739/L3739,2)</f>
        <v>37.5</v>
      </c>
      <c r="Q3739" t="s">
        <v>8320</v>
      </c>
      <c r="R3739" t="s">
        <v>8321</v>
      </c>
      <c r="S3739" s="14">
        <f>(((J3739/60)/60)/24)+DATE(1970,1,1)</f>
        <v>42297.691006944442</v>
      </c>
      <c r="T3739" s="14">
        <f t="shared" si="117"/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8">
        <f t="shared" si="116"/>
        <v>0.18</v>
      </c>
      <c r="P3740" s="10">
        <f>ROUND(E3740/L3740,2)</f>
        <v>45</v>
      </c>
      <c r="Q3740" t="s">
        <v>8320</v>
      </c>
      <c r="R3740" t="s">
        <v>8321</v>
      </c>
      <c r="S3740" s="14">
        <f>(((J3740/60)/60)/24)+DATE(1970,1,1)</f>
        <v>41813.938715277778</v>
      </c>
      <c r="T3740" s="14">
        <f t="shared" si="117"/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8">
        <f t="shared" si="116"/>
        <v>0.20125000000000001</v>
      </c>
      <c r="P3741" s="10">
        <f>ROUND(E3741/L3741,2)</f>
        <v>100.63</v>
      </c>
      <c r="Q3741" t="s">
        <v>8320</v>
      </c>
      <c r="R3741" t="s">
        <v>8321</v>
      </c>
      <c r="S3741" s="14">
        <f>(((J3741/60)/60)/24)+DATE(1970,1,1)</f>
        <v>42548.449861111112</v>
      </c>
      <c r="T3741" s="14">
        <f t="shared" si="117"/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8">
        <f t="shared" si="116"/>
        <v>0.17899999999999999</v>
      </c>
      <c r="P3742" s="10">
        <f>ROUND(E3742/L3742,2)</f>
        <v>25.57</v>
      </c>
      <c r="Q3742" t="s">
        <v>8320</v>
      </c>
      <c r="R3742" t="s">
        <v>8321</v>
      </c>
      <c r="S3742" s="14">
        <f>(((J3742/60)/60)/24)+DATE(1970,1,1)</f>
        <v>41833.089756944442</v>
      </c>
      <c r="T3742" s="14">
        <f t="shared" si="117"/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8">
        <f t="shared" si="116"/>
        <v>0</v>
      </c>
      <c r="P3743" s="10" t="e">
        <f>ROUND(E3743/L3743,2)</f>
        <v>#DIV/0!</v>
      </c>
      <c r="Q3743" t="s">
        <v>8320</v>
      </c>
      <c r="R3743" t="s">
        <v>8321</v>
      </c>
      <c r="S3743" s="14">
        <f>(((J3743/60)/60)/24)+DATE(1970,1,1)</f>
        <v>42325.920717592591</v>
      </c>
      <c r="T3743" s="14">
        <f t="shared" si="117"/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8">
        <f t="shared" si="116"/>
        <v>0.02</v>
      </c>
      <c r="P3744" s="10">
        <f>ROUND(E3744/L3744,2)</f>
        <v>25</v>
      </c>
      <c r="Q3744" t="s">
        <v>8320</v>
      </c>
      <c r="R3744" t="s">
        <v>8321</v>
      </c>
      <c r="S3744" s="14">
        <f>(((J3744/60)/60)/24)+DATE(1970,1,1)</f>
        <v>41858.214629629627</v>
      </c>
      <c r="T3744" s="14">
        <f t="shared" si="117"/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8">
        <f t="shared" si="116"/>
        <v>0</v>
      </c>
      <c r="P3745" s="10" t="e">
        <f>ROUND(E3745/L3745,2)</f>
        <v>#DIV/0!</v>
      </c>
      <c r="Q3745" t="s">
        <v>8320</v>
      </c>
      <c r="R3745" t="s">
        <v>8321</v>
      </c>
      <c r="S3745" s="14">
        <f>(((J3745/60)/60)/24)+DATE(1970,1,1)</f>
        <v>41793.710231481484</v>
      </c>
      <c r="T3745" s="14">
        <f t="shared" si="117"/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8">
        <f t="shared" si="116"/>
        <v>0</v>
      </c>
      <c r="P3746" s="10" t="e">
        <f>ROUND(E3746/L3746,2)</f>
        <v>#DIV/0!</v>
      </c>
      <c r="Q3746" t="s">
        <v>8320</v>
      </c>
      <c r="R3746" t="s">
        <v>8321</v>
      </c>
      <c r="S3746" s="14">
        <f>(((J3746/60)/60)/24)+DATE(1970,1,1)</f>
        <v>41793.814259259263</v>
      </c>
      <c r="T3746" s="14">
        <f t="shared" si="117"/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8">
        <f t="shared" si="116"/>
        <v>0.1</v>
      </c>
      <c r="P3747" s="10">
        <f>ROUND(E3747/L3747,2)</f>
        <v>10</v>
      </c>
      <c r="Q3747" t="s">
        <v>8320</v>
      </c>
      <c r="R3747" t="s">
        <v>8321</v>
      </c>
      <c r="S3747" s="14">
        <f>(((J3747/60)/60)/24)+DATE(1970,1,1)</f>
        <v>41831.697939814818</v>
      </c>
      <c r="T3747" s="14">
        <f t="shared" si="117"/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8">
        <f t="shared" si="116"/>
        <v>2.3764705882352941E-2</v>
      </c>
      <c r="P3748" s="10">
        <f>ROUND(E3748/L3748,2)</f>
        <v>202</v>
      </c>
      <c r="Q3748" t="s">
        <v>8320</v>
      </c>
      <c r="R3748" t="s">
        <v>8321</v>
      </c>
      <c r="S3748" s="14">
        <f>(((J3748/60)/60)/24)+DATE(1970,1,1)</f>
        <v>42621.389340277776</v>
      </c>
      <c r="T3748" s="14">
        <f t="shared" si="117"/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8">
        <f t="shared" si="116"/>
        <v>0.01</v>
      </c>
      <c r="P3749" s="10">
        <f>ROUND(E3749/L3749,2)</f>
        <v>25</v>
      </c>
      <c r="Q3749" t="s">
        <v>8320</v>
      </c>
      <c r="R3749" t="s">
        <v>8321</v>
      </c>
      <c r="S3749" s="14">
        <f>(((J3749/60)/60)/24)+DATE(1970,1,1)</f>
        <v>42164.299722222218</v>
      </c>
      <c r="T3749" s="14">
        <f t="shared" si="117"/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8">
        <f t="shared" si="116"/>
        <v>1.0351999999999999</v>
      </c>
      <c r="P3750" s="10">
        <f>ROUND(E3750/L3750,2)</f>
        <v>99.54</v>
      </c>
      <c r="Q3750" t="s">
        <v>8320</v>
      </c>
      <c r="R3750" t="s">
        <v>8359</v>
      </c>
      <c r="S3750" s="14">
        <f>(((J3750/60)/60)/24)+DATE(1970,1,1)</f>
        <v>42395.706435185188</v>
      </c>
      <c r="T3750" s="14">
        <f t="shared" si="117"/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8">
        <f t="shared" si="116"/>
        <v>1.05</v>
      </c>
      <c r="P3751" s="10">
        <f>ROUND(E3751/L3751,2)</f>
        <v>75</v>
      </c>
      <c r="Q3751" t="s">
        <v>8320</v>
      </c>
      <c r="R3751" t="s">
        <v>8359</v>
      </c>
      <c r="S3751" s="14">
        <f>(((J3751/60)/60)/24)+DATE(1970,1,1)</f>
        <v>42458.127175925925</v>
      </c>
      <c r="T3751" s="14">
        <f t="shared" si="117"/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8">
        <f t="shared" si="116"/>
        <v>1.0044999999999999</v>
      </c>
      <c r="P3752" s="10">
        <f>ROUND(E3752/L3752,2)</f>
        <v>215.25</v>
      </c>
      <c r="Q3752" t="s">
        <v>8320</v>
      </c>
      <c r="R3752" t="s">
        <v>8359</v>
      </c>
      <c r="S3752" s="14">
        <f>(((J3752/60)/60)/24)+DATE(1970,1,1)</f>
        <v>42016.981574074074</v>
      </c>
      <c r="T3752" s="14">
        <f t="shared" si="117"/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8">
        <f t="shared" si="116"/>
        <v>1.3260000000000001</v>
      </c>
      <c r="P3753" s="10">
        <f>ROUND(E3753/L3753,2)</f>
        <v>120.55</v>
      </c>
      <c r="Q3753" t="s">
        <v>8320</v>
      </c>
      <c r="R3753" t="s">
        <v>8359</v>
      </c>
      <c r="S3753" s="14">
        <f>(((J3753/60)/60)/24)+DATE(1970,1,1)</f>
        <v>42403.035567129627</v>
      </c>
      <c r="T3753" s="14">
        <f t="shared" si="117"/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8">
        <f t="shared" si="116"/>
        <v>1.1299999999999999</v>
      </c>
      <c r="P3754" s="10">
        <f>ROUND(E3754/L3754,2)</f>
        <v>37.67</v>
      </c>
      <c r="Q3754" t="s">
        <v>8320</v>
      </c>
      <c r="R3754" t="s">
        <v>8359</v>
      </c>
      <c r="S3754" s="14">
        <f>(((J3754/60)/60)/24)+DATE(1970,1,1)</f>
        <v>42619.802488425921</v>
      </c>
      <c r="T3754" s="14">
        <f t="shared" si="117"/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8">
        <f t="shared" si="116"/>
        <v>1.0334000000000001</v>
      </c>
      <c r="P3755" s="10">
        <f>ROUND(E3755/L3755,2)</f>
        <v>172.23</v>
      </c>
      <c r="Q3755" t="s">
        <v>8320</v>
      </c>
      <c r="R3755" t="s">
        <v>8359</v>
      </c>
      <c r="S3755" s="14">
        <f>(((J3755/60)/60)/24)+DATE(1970,1,1)</f>
        <v>42128.824074074073</v>
      </c>
      <c r="T3755" s="14">
        <f t="shared" si="117"/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8">
        <f t="shared" si="116"/>
        <v>1.2</v>
      </c>
      <c r="P3756" s="10">
        <f>ROUND(E3756/L3756,2)</f>
        <v>111.11</v>
      </c>
      <c r="Q3756" t="s">
        <v>8320</v>
      </c>
      <c r="R3756" t="s">
        <v>8359</v>
      </c>
      <c r="S3756" s="14">
        <f>(((J3756/60)/60)/24)+DATE(1970,1,1)</f>
        <v>41808.881215277775</v>
      </c>
      <c r="T3756" s="14">
        <f t="shared" si="117"/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8">
        <f t="shared" si="116"/>
        <v>1.2963636363636364</v>
      </c>
      <c r="P3757" s="10">
        <f>ROUND(E3757/L3757,2)</f>
        <v>25.46</v>
      </c>
      <c r="Q3757" t="s">
        <v>8320</v>
      </c>
      <c r="R3757" t="s">
        <v>8359</v>
      </c>
      <c r="S3757" s="14">
        <f>(((J3757/60)/60)/24)+DATE(1970,1,1)</f>
        <v>42445.866979166662</v>
      </c>
      <c r="T3757" s="14">
        <f t="shared" si="117"/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8">
        <f t="shared" si="116"/>
        <v>1.0111111111111111</v>
      </c>
      <c r="P3758" s="10">
        <f>ROUND(E3758/L3758,2)</f>
        <v>267.64999999999998</v>
      </c>
      <c r="Q3758" t="s">
        <v>8320</v>
      </c>
      <c r="R3758" t="s">
        <v>8359</v>
      </c>
      <c r="S3758" s="14">
        <f>(((J3758/60)/60)/24)+DATE(1970,1,1)</f>
        <v>41771.814791666664</v>
      </c>
      <c r="T3758" s="14">
        <f t="shared" si="117"/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8">
        <f t="shared" si="116"/>
        <v>1.0851428571428572</v>
      </c>
      <c r="P3759" s="10">
        <f>ROUND(E3759/L3759,2)</f>
        <v>75.959999999999994</v>
      </c>
      <c r="Q3759" t="s">
        <v>8320</v>
      </c>
      <c r="R3759" t="s">
        <v>8359</v>
      </c>
      <c r="S3759" s="14">
        <f>(((J3759/60)/60)/24)+DATE(1970,1,1)</f>
        <v>41954.850868055553</v>
      </c>
      <c r="T3759" s="14">
        <f t="shared" si="117"/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8">
        <f t="shared" si="116"/>
        <v>1.0233333333333334</v>
      </c>
      <c r="P3760" s="10">
        <f>ROUND(E3760/L3760,2)</f>
        <v>59.04</v>
      </c>
      <c r="Q3760" t="s">
        <v>8320</v>
      </c>
      <c r="R3760" t="s">
        <v>8359</v>
      </c>
      <c r="S3760" s="14">
        <f>(((J3760/60)/60)/24)+DATE(1970,1,1)</f>
        <v>41747.471504629626</v>
      </c>
      <c r="T3760" s="14">
        <f t="shared" si="117"/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8">
        <f t="shared" si="116"/>
        <v>1.1024425000000002</v>
      </c>
      <c r="P3761" s="10">
        <f>ROUND(E3761/L3761,2)</f>
        <v>50.11</v>
      </c>
      <c r="Q3761" t="s">
        <v>8320</v>
      </c>
      <c r="R3761" t="s">
        <v>8359</v>
      </c>
      <c r="S3761" s="14">
        <f>(((J3761/60)/60)/24)+DATE(1970,1,1)</f>
        <v>42182.108252314814</v>
      </c>
      <c r="T3761" s="14">
        <f t="shared" si="117"/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8">
        <f t="shared" si="116"/>
        <v>1.010154</v>
      </c>
      <c r="P3762" s="10">
        <f>ROUND(E3762/L3762,2)</f>
        <v>55.5</v>
      </c>
      <c r="Q3762" t="s">
        <v>8320</v>
      </c>
      <c r="R3762" t="s">
        <v>8359</v>
      </c>
      <c r="S3762" s="14">
        <f>(((J3762/60)/60)/24)+DATE(1970,1,1)</f>
        <v>41739.525300925925</v>
      </c>
      <c r="T3762" s="14">
        <f t="shared" si="117"/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8">
        <f t="shared" si="116"/>
        <v>1</v>
      </c>
      <c r="P3763" s="10">
        <f>ROUND(E3763/L3763,2)</f>
        <v>166.67</v>
      </c>
      <c r="Q3763" t="s">
        <v>8320</v>
      </c>
      <c r="R3763" t="s">
        <v>8359</v>
      </c>
      <c r="S3763" s="14">
        <f>(((J3763/60)/60)/24)+DATE(1970,1,1)</f>
        <v>42173.466863425929</v>
      </c>
      <c r="T3763" s="14">
        <f t="shared" si="117"/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8">
        <f t="shared" si="116"/>
        <v>1.0624</v>
      </c>
      <c r="P3764" s="10">
        <f>ROUND(E3764/L3764,2)</f>
        <v>47.43</v>
      </c>
      <c r="Q3764" t="s">
        <v>8320</v>
      </c>
      <c r="R3764" t="s">
        <v>8359</v>
      </c>
      <c r="S3764" s="14">
        <f>(((J3764/60)/60)/24)+DATE(1970,1,1)</f>
        <v>42193.813530092593</v>
      </c>
      <c r="T3764" s="14">
        <f t="shared" si="117"/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8">
        <f t="shared" si="116"/>
        <v>1</v>
      </c>
      <c r="P3765" s="10">
        <f>ROUND(E3765/L3765,2)</f>
        <v>64.94</v>
      </c>
      <c r="Q3765" t="s">
        <v>8320</v>
      </c>
      <c r="R3765" t="s">
        <v>8359</v>
      </c>
      <c r="S3765" s="14">
        <f>(((J3765/60)/60)/24)+DATE(1970,1,1)</f>
        <v>42065.750300925924</v>
      </c>
      <c r="T3765" s="14">
        <f t="shared" si="117"/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8">
        <f t="shared" si="116"/>
        <v>1</v>
      </c>
      <c r="P3766" s="10">
        <f>ROUND(E3766/L3766,2)</f>
        <v>55.56</v>
      </c>
      <c r="Q3766" t="s">
        <v>8320</v>
      </c>
      <c r="R3766" t="s">
        <v>8359</v>
      </c>
      <c r="S3766" s="14">
        <f>(((J3766/60)/60)/24)+DATE(1970,1,1)</f>
        <v>42499.842962962968</v>
      </c>
      <c r="T3766" s="14">
        <f t="shared" si="117"/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8">
        <f t="shared" si="116"/>
        <v>1.1345714285714286</v>
      </c>
      <c r="P3767" s="10">
        <f>ROUND(E3767/L3767,2)</f>
        <v>74.22</v>
      </c>
      <c r="Q3767" t="s">
        <v>8320</v>
      </c>
      <c r="R3767" t="s">
        <v>8359</v>
      </c>
      <c r="S3767" s="14">
        <f>(((J3767/60)/60)/24)+DATE(1970,1,1)</f>
        <v>41820.776412037041</v>
      </c>
      <c r="T3767" s="14">
        <f t="shared" si="117"/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8">
        <f t="shared" si="116"/>
        <v>1.0265010000000001</v>
      </c>
      <c r="P3768" s="10">
        <f>ROUND(E3768/L3768,2)</f>
        <v>106.93</v>
      </c>
      <c r="Q3768" t="s">
        <v>8320</v>
      </c>
      <c r="R3768" t="s">
        <v>8359</v>
      </c>
      <c r="S3768" s="14">
        <f>(((J3768/60)/60)/24)+DATE(1970,1,1)</f>
        <v>41788.167187500003</v>
      </c>
      <c r="T3768" s="14">
        <f t="shared" si="117"/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8">
        <f t="shared" si="116"/>
        <v>1.1675</v>
      </c>
      <c r="P3769" s="10">
        <f>ROUND(E3769/L3769,2)</f>
        <v>41.7</v>
      </c>
      <c r="Q3769" t="s">
        <v>8320</v>
      </c>
      <c r="R3769" t="s">
        <v>8359</v>
      </c>
      <c r="S3769" s="14">
        <f>(((J3769/60)/60)/24)+DATE(1970,1,1)</f>
        <v>42050.019641203704</v>
      </c>
      <c r="T3769" s="14">
        <f t="shared" si="117"/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8">
        <f t="shared" si="116"/>
        <v>1.0765274999999999</v>
      </c>
      <c r="P3770" s="10">
        <f>ROUND(E3770/L3770,2)</f>
        <v>74.239999999999995</v>
      </c>
      <c r="Q3770" t="s">
        <v>8320</v>
      </c>
      <c r="R3770" t="s">
        <v>8359</v>
      </c>
      <c r="S3770" s="14">
        <f>(((J3770/60)/60)/24)+DATE(1970,1,1)</f>
        <v>41772.727893518517</v>
      </c>
      <c r="T3770" s="14">
        <f t="shared" si="117"/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8">
        <f t="shared" si="116"/>
        <v>1</v>
      </c>
      <c r="P3771" s="10">
        <f>ROUND(E3771/L3771,2)</f>
        <v>73.33</v>
      </c>
      <c r="Q3771" t="s">
        <v>8320</v>
      </c>
      <c r="R3771" t="s">
        <v>8359</v>
      </c>
      <c r="S3771" s="14">
        <f>(((J3771/60)/60)/24)+DATE(1970,1,1)</f>
        <v>42445.598136574074</v>
      </c>
      <c r="T3771" s="14">
        <f t="shared" si="117"/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8">
        <f t="shared" si="116"/>
        <v>1</v>
      </c>
      <c r="P3772" s="10">
        <f>ROUND(E3772/L3772,2)</f>
        <v>100</v>
      </c>
      <c r="Q3772" t="s">
        <v>8320</v>
      </c>
      <c r="R3772" t="s">
        <v>8359</v>
      </c>
      <c r="S3772" s="14">
        <f>(((J3772/60)/60)/24)+DATE(1970,1,1)</f>
        <v>42138.930671296301</v>
      </c>
      <c r="T3772" s="14">
        <f t="shared" si="117"/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8">
        <f t="shared" si="116"/>
        <v>1.46</v>
      </c>
      <c r="P3773" s="10">
        <f>ROUND(E3773/L3773,2)</f>
        <v>38.42</v>
      </c>
      <c r="Q3773" t="s">
        <v>8320</v>
      </c>
      <c r="R3773" t="s">
        <v>8359</v>
      </c>
      <c r="S3773" s="14">
        <f>(((J3773/60)/60)/24)+DATE(1970,1,1)</f>
        <v>42493.857083333336</v>
      </c>
      <c r="T3773" s="14">
        <f t="shared" si="117"/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8">
        <f t="shared" si="116"/>
        <v>1.1020000000000001</v>
      </c>
      <c r="P3774" s="10">
        <f>ROUND(E3774/L3774,2)</f>
        <v>166.97</v>
      </c>
      <c r="Q3774" t="s">
        <v>8320</v>
      </c>
      <c r="R3774" t="s">
        <v>8359</v>
      </c>
      <c r="S3774" s="14">
        <f>(((J3774/60)/60)/24)+DATE(1970,1,1)</f>
        <v>42682.616967592592</v>
      </c>
      <c r="T3774" s="14">
        <f t="shared" si="117"/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8">
        <f t="shared" si="116"/>
        <v>1.0820000000000001</v>
      </c>
      <c r="P3775" s="10">
        <f>ROUND(E3775/L3775,2)</f>
        <v>94.91</v>
      </c>
      <c r="Q3775" t="s">
        <v>8320</v>
      </c>
      <c r="R3775" t="s">
        <v>8359</v>
      </c>
      <c r="S3775" s="14">
        <f>(((J3775/60)/60)/24)+DATE(1970,1,1)</f>
        <v>42656.005173611105</v>
      </c>
      <c r="T3775" s="14">
        <f t="shared" si="117"/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8">
        <f t="shared" si="116"/>
        <v>1</v>
      </c>
      <c r="P3776" s="10">
        <f>ROUND(E3776/L3776,2)</f>
        <v>100</v>
      </c>
      <c r="Q3776" t="s">
        <v>8320</v>
      </c>
      <c r="R3776" t="s">
        <v>8359</v>
      </c>
      <c r="S3776" s="14">
        <f>(((J3776/60)/60)/24)+DATE(1970,1,1)</f>
        <v>42087.792303240742</v>
      </c>
      <c r="T3776" s="14">
        <f t="shared" si="117"/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8">
        <f t="shared" si="116"/>
        <v>1.0024999999999999</v>
      </c>
      <c r="P3777" s="10">
        <f>ROUND(E3777/L3777,2)</f>
        <v>143.21</v>
      </c>
      <c r="Q3777" t="s">
        <v>8320</v>
      </c>
      <c r="R3777" t="s">
        <v>8359</v>
      </c>
      <c r="S3777" s="14">
        <f>(((J3777/60)/60)/24)+DATE(1970,1,1)</f>
        <v>42075.942627314813</v>
      </c>
      <c r="T3777" s="14">
        <f t="shared" si="117"/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8">
        <f t="shared" si="116"/>
        <v>1.0671250000000001</v>
      </c>
      <c r="P3778" s="10">
        <f>ROUND(E3778/L3778,2)</f>
        <v>90.82</v>
      </c>
      <c r="Q3778" t="s">
        <v>8320</v>
      </c>
      <c r="R3778" t="s">
        <v>8359</v>
      </c>
      <c r="S3778" s="14">
        <f>(((J3778/60)/60)/24)+DATE(1970,1,1)</f>
        <v>41814.367800925924</v>
      </c>
      <c r="T3778" s="14">
        <f t="shared" si="117"/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8">
        <f t="shared" ref="O3779:O3842" si="118">E3779/D3779</f>
        <v>1.4319999999999999</v>
      </c>
      <c r="P3779" s="10">
        <f>ROUND(E3779/L3779,2)</f>
        <v>48.54</v>
      </c>
      <c r="Q3779" t="s">
        <v>8320</v>
      </c>
      <c r="R3779" t="s">
        <v>8359</v>
      </c>
      <c r="S3779" s="14">
        <f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8">
        <f t="shared" si="118"/>
        <v>1.0504166666666668</v>
      </c>
      <c r="P3780" s="10">
        <f>ROUND(E3780/L3780,2)</f>
        <v>70.03</v>
      </c>
      <c r="Q3780" t="s">
        <v>8320</v>
      </c>
      <c r="R3780" t="s">
        <v>8359</v>
      </c>
      <c r="S3780" s="14">
        <f>(((J3780/60)/60)/24)+DATE(1970,1,1)</f>
        <v>41989.819212962961</v>
      </c>
      <c r="T3780" s="14">
        <f t="shared" si="119"/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8">
        <f t="shared" si="118"/>
        <v>1.0398000000000001</v>
      </c>
      <c r="P3781" s="10">
        <f>ROUND(E3781/L3781,2)</f>
        <v>135.63</v>
      </c>
      <c r="Q3781" t="s">
        <v>8320</v>
      </c>
      <c r="R3781" t="s">
        <v>8359</v>
      </c>
      <c r="S3781" s="14">
        <f>(((J3781/60)/60)/24)+DATE(1970,1,1)</f>
        <v>42425.735416666663</v>
      </c>
      <c r="T3781" s="14">
        <f t="shared" si="119"/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8">
        <f t="shared" si="118"/>
        <v>1.2</v>
      </c>
      <c r="P3782" s="10">
        <f>ROUND(E3782/L3782,2)</f>
        <v>100</v>
      </c>
      <c r="Q3782" t="s">
        <v>8320</v>
      </c>
      <c r="R3782" t="s">
        <v>8359</v>
      </c>
      <c r="S3782" s="14">
        <f>(((J3782/60)/60)/24)+DATE(1970,1,1)</f>
        <v>42166.219733796301</v>
      </c>
      <c r="T3782" s="14">
        <f t="shared" si="119"/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8">
        <f t="shared" si="118"/>
        <v>1.0966666666666667</v>
      </c>
      <c r="P3783" s="10">
        <f>ROUND(E3783/L3783,2)</f>
        <v>94.9</v>
      </c>
      <c r="Q3783" t="s">
        <v>8320</v>
      </c>
      <c r="R3783" t="s">
        <v>8359</v>
      </c>
      <c r="S3783" s="14">
        <f>(((J3783/60)/60)/24)+DATE(1970,1,1)</f>
        <v>41865.882928240739</v>
      </c>
      <c r="T3783" s="14">
        <f t="shared" si="119"/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8">
        <f t="shared" si="118"/>
        <v>1.0175000000000001</v>
      </c>
      <c r="P3784" s="10">
        <f>ROUND(E3784/L3784,2)</f>
        <v>75.37</v>
      </c>
      <c r="Q3784" t="s">
        <v>8320</v>
      </c>
      <c r="R3784" t="s">
        <v>8359</v>
      </c>
      <c r="S3784" s="14">
        <f>(((J3784/60)/60)/24)+DATE(1970,1,1)</f>
        <v>42546.862233796302</v>
      </c>
      <c r="T3784" s="14">
        <f t="shared" si="119"/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8">
        <f t="shared" si="118"/>
        <v>1.2891666666666666</v>
      </c>
      <c r="P3785" s="10">
        <f>ROUND(E3785/L3785,2)</f>
        <v>64.459999999999994</v>
      </c>
      <c r="Q3785" t="s">
        <v>8320</v>
      </c>
      <c r="R3785" t="s">
        <v>8359</v>
      </c>
      <c r="S3785" s="14">
        <f>(((J3785/60)/60)/24)+DATE(1970,1,1)</f>
        <v>42420.140277777777</v>
      </c>
      <c r="T3785" s="14">
        <f t="shared" si="119"/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8">
        <f t="shared" si="118"/>
        <v>1.1499999999999999</v>
      </c>
      <c r="P3786" s="10">
        <f>ROUND(E3786/L3786,2)</f>
        <v>115</v>
      </c>
      <c r="Q3786" t="s">
        <v>8320</v>
      </c>
      <c r="R3786" t="s">
        <v>8359</v>
      </c>
      <c r="S3786" s="14">
        <f>(((J3786/60)/60)/24)+DATE(1970,1,1)</f>
        <v>42531.980694444443</v>
      </c>
      <c r="T3786" s="14">
        <f t="shared" si="119"/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8">
        <f t="shared" si="118"/>
        <v>1.5075000000000001</v>
      </c>
      <c r="P3787" s="10">
        <f>ROUND(E3787/L3787,2)</f>
        <v>100.5</v>
      </c>
      <c r="Q3787" t="s">
        <v>8320</v>
      </c>
      <c r="R3787" t="s">
        <v>8359</v>
      </c>
      <c r="S3787" s="14">
        <f>(((J3787/60)/60)/24)+DATE(1970,1,1)</f>
        <v>42548.63853009259</v>
      </c>
      <c r="T3787" s="14">
        <f t="shared" si="119"/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8">
        <f t="shared" si="118"/>
        <v>1.1096666666666666</v>
      </c>
      <c r="P3788" s="10">
        <f>ROUND(E3788/L3788,2)</f>
        <v>93.77</v>
      </c>
      <c r="Q3788" t="s">
        <v>8320</v>
      </c>
      <c r="R3788" t="s">
        <v>8359</v>
      </c>
      <c r="S3788" s="14">
        <f>(((J3788/60)/60)/24)+DATE(1970,1,1)</f>
        <v>42487.037905092591</v>
      </c>
      <c r="T3788" s="14">
        <f t="shared" si="119"/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8">
        <f t="shared" si="118"/>
        <v>1.0028571428571429</v>
      </c>
      <c r="P3789" s="10">
        <f>ROUND(E3789/L3789,2)</f>
        <v>35.1</v>
      </c>
      <c r="Q3789" t="s">
        <v>8320</v>
      </c>
      <c r="R3789" t="s">
        <v>8359</v>
      </c>
      <c r="S3789" s="14">
        <f>(((J3789/60)/60)/24)+DATE(1970,1,1)</f>
        <v>42167.534791666665</v>
      </c>
      <c r="T3789" s="14">
        <f t="shared" si="119"/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8">
        <f t="shared" si="118"/>
        <v>6.6666666666666671E-3</v>
      </c>
      <c r="P3790" s="10">
        <f>ROUND(E3790/L3790,2)</f>
        <v>500</v>
      </c>
      <c r="Q3790" t="s">
        <v>8320</v>
      </c>
      <c r="R3790" t="s">
        <v>8359</v>
      </c>
      <c r="S3790" s="14">
        <f>(((J3790/60)/60)/24)+DATE(1970,1,1)</f>
        <v>42333.695821759262</v>
      </c>
      <c r="T3790" s="14">
        <f t="shared" si="119"/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8">
        <f t="shared" si="118"/>
        <v>3.267605633802817E-2</v>
      </c>
      <c r="P3791" s="10">
        <f>ROUND(E3791/L3791,2)</f>
        <v>29</v>
      </c>
      <c r="Q3791" t="s">
        <v>8320</v>
      </c>
      <c r="R3791" t="s">
        <v>8359</v>
      </c>
      <c r="S3791" s="14">
        <f>(((J3791/60)/60)/24)+DATE(1970,1,1)</f>
        <v>42138.798819444448</v>
      </c>
      <c r="T3791" s="14">
        <f t="shared" si="119"/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8">
        <f t="shared" si="118"/>
        <v>0</v>
      </c>
      <c r="P3792" s="10" t="e">
        <f>ROUND(E3792/L3792,2)</f>
        <v>#DIV/0!</v>
      </c>
      <c r="Q3792" t="s">
        <v>8320</v>
      </c>
      <c r="R3792" t="s">
        <v>8359</v>
      </c>
      <c r="S3792" s="14">
        <f>(((J3792/60)/60)/24)+DATE(1970,1,1)</f>
        <v>42666.666932870372</v>
      </c>
      <c r="T3792" s="14">
        <f t="shared" si="119"/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8">
        <f t="shared" si="118"/>
        <v>0</v>
      </c>
      <c r="P3793" s="10" t="e">
        <f>ROUND(E3793/L3793,2)</f>
        <v>#DIV/0!</v>
      </c>
      <c r="Q3793" t="s">
        <v>8320</v>
      </c>
      <c r="R3793" t="s">
        <v>8359</v>
      </c>
      <c r="S3793" s="14">
        <f>(((J3793/60)/60)/24)+DATE(1970,1,1)</f>
        <v>41766.692037037035</v>
      </c>
      <c r="T3793" s="14">
        <f t="shared" si="119"/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8">
        <f t="shared" si="118"/>
        <v>2.8E-3</v>
      </c>
      <c r="P3794" s="10">
        <f>ROUND(E3794/L3794,2)</f>
        <v>17.5</v>
      </c>
      <c r="Q3794" t="s">
        <v>8320</v>
      </c>
      <c r="R3794" t="s">
        <v>8359</v>
      </c>
      <c r="S3794" s="14">
        <f>(((J3794/60)/60)/24)+DATE(1970,1,1)</f>
        <v>42170.447013888886</v>
      </c>
      <c r="T3794" s="14">
        <f t="shared" si="119"/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8">
        <f t="shared" si="118"/>
        <v>0.59657142857142853</v>
      </c>
      <c r="P3795" s="10">
        <f>ROUND(E3795/L3795,2)</f>
        <v>174</v>
      </c>
      <c r="Q3795" t="s">
        <v>8320</v>
      </c>
      <c r="R3795" t="s">
        <v>8359</v>
      </c>
      <c r="S3795" s="14">
        <f>(((J3795/60)/60)/24)+DATE(1970,1,1)</f>
        <v>41968.938993055555</v>
      </c>
      <c r="T3795" s="14">
        <f t="shared" si="119"/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8">
        <f t="shared" si="118"/>
        <v>0.01</v>
      </c>
      <c r="P3796" s="10">
        <f>ROUND(E3796/L3796,2)</f>
        <v>50</v>
      </c>
      <c r="Q3796" t="s">
        <v>8320</v>
      </c>
      <c r="R3796" t="s">
        <v>8359</v>
      </c>
      <c r="S3796" s="14">
        <f>(((J3796/60)/60)/24)+DATE(1970,1,1)</f>
        <v>42132.58048611111</v>
      </c>
      <c r="T3796" s="14">
        <f t="shared" si="119"/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8">
        <f t="shared" si="118"/>
        <v>1.6666666666666666E-2</v>
      </c>
      <c r="P3797" s="10">
        <f>ROUND(E3797/L3797,2)</f>
        <v>5</v>
      </c>
      <c r="Q3797" t="s">
        <v>8320</v>
      </c>
      <c r="R3797" t="s">
        <v>8359</v>
      </c>
      <c r="S3797" s="14">
        <f>(((J3797/60)/60)/24)+DATE(1970,1,1)</f>
        <v>42201.436226851853</v>
      </c>
      <c r="T3797" s="14">
        <f t="shared" si="119"/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8">
        <f t="shared" si="118"/>
        <v>4.4444444444444447E-5</v>
      </c>
      <c r="P3798" s="10">
        <f>ROUND(E3798/L3798,2)</f>
        <v>1</v>
      </c>
      <c r="Q3798" t="s">
        <v>8320</v>
      </c>
      <c r="R3798" t="s">
        <v>8359</v>
      </c>
      <c r="S3798" s="14">
        <f>(((J3798/60)/60)/24)+DATE(1970,1,1)</f>
        <v>42689.029583333337</v>
      </c>
      <c r="T3798" s="14">
        <f t="shared" si="119"/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8">
        <f t="shared" si="118"/>
        <v>0.89666666666666661</v>
      </c>
      <c r="P3799" s="10">
        <f>ROUND(E3799/L3799,2)</f>
        <v>145.41</v>
      </c>
      <c r="Q3799" t="s">
        <v>8320</v>
      </c>
      <c r="R3799" t="s">
        <v>8359</v>
      </c>
      <c r="S3799" s="14">
        <f>(((J3799/60)/60)/24)+DATE(1970,1,1)</f>
        <v>42084.881539351853</v>
      </c>
      <c r="T3799" s="14">
        <f t="shared" si="119"/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8">
        <f t="shared" si="118"/>
        <v>1.4642857142857143E-2</v>
      </c>
      <c r="P3800" s="10">
        <f>ROUND(E3800/L3800,2)</f>
        <v>205</v>
      </c>
      <c r="Q3800" t="s">
        <v>8320</v>
      </c>
      <c r="R3800" t="s">
        <v>8359</v>
      </c>
      <c r="S3800" s="14">
        <f>(((J3800/60)/60)/24)+DATE(1970,1,1)</f>
        <v>41831.722777777781</v>
      </c>
      <c r="T3800" s="14">
        <f t="shared" si="119"/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8">
        <f t="shared" si="118"/>
        <v>4.02E-2</v>
      </c>
      <c r="P3801" s="10">
        <f>ROUND(E3801/L3801,2)</f>
        <v>100.5</v>
      </c>
      <c r="Q3801" t="s">
        <v>8320</v>
      </c>
      <c r="R3801" t="s">
        <v>8359</v>
      </c>
      <c r="S3801" s="14">
        <f>(((J3801/60)/60)/24)+DATE(1970,1,1)</f>
        <v>42410.93105324074</v>
      </c>
      <c r="T3801" s="14">
        <f t="shared" si="119"/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8">
        <f t="shared" si="118"/>
        <v>4.0045454545454544E-2</v>
      </c>
      <c r="P3802" s="10">
        <f>ROUND(E3802/L3802,2)</f>
        <v>55.06</v>
      </c>
      <c r="Q3802" t="s">
        <v>8320</v>
      </c>
      <c r="R3802" t="s">
        <v>8359</v>
      </c>
      <c r="S3802" s="14">
        <f>(((J3802/60)/60)/24)+DATE(1970,1,1)</f>
        <v>41982.737071759257</v>
      </c>
      <c r="T3802" s="14">
        <f t="shared" si="119"/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8">
        <f t="shared" si="118"/>
        <v>8.5199999999999998E-2</v>
      </c>
      <c r="P3803" s="10">
        <f>ROUND(E3803/L3803,2)</f>
        <v>47.33</v>
      </c>
      <c r="Q3803" t="s">
        <v>8320</v>
      </c>
      <c r="R3803" t="s">
        <v>8359</v>
      </c>
      <c r="S3803" s="14">
        <f>(((J3803/60)/60)/24)+DATE(1970,1,1)</f>
        <v>41975.676111111112</v>
      </c>
      <c r="T3803" s="14">
        <f t="shared" si="119"/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8">
        <f t="shared" si="118"/>
        <v>0</v>
      </c>
      <c r="P3804" s="10" t="e">
        <f>ROUND(E3804/L3804,2)</f>
        <v>#DIV/0!</v>
      </c>
      <c r="Q3804" t="s">
        <v>8320</v>
      </c>
      <c r="R3804" t="s">
        <v>8359</v>
      </c>
      <c r="S3804" s="14">
        <f>(((J3804/60)/60)/24)+DATE(1970,1,1)</f>
        <v>42269.126226851848</v>
      </c>
      <c r="T3804" s="14">
        <f t="shared" si="119"/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8">
        <f t="shared" si="118"/>
        <v>0.19650000000000001</v>
      </c>
      <c r="P3805" s="10">
        <f>ROUND(E3805/L3805,2)</f>
        <v>58.95</v>
      </c>
      <c r="Q3805" t="s">
        <v>8320</v>
      </c>
      <c r="R3805" t="s">
        <v>8359</v>
      </c>
      <c r="S3805" s="14">
        <f>(((J3805/60)/60)/24)+DATE(1970,1,1)</f>
        <v>42403.971851851849</v>
      </c>
      <c r="T3805" s="14">
        <f t="shared" si="119"/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8">
        <f t="shared" si="118"/>
        <v>0</v>
      </c>
      <c r="P3806" s="10" t="e">
        <f>ROUND(E3806/L3806,2)</f>
        <v>#DIV/0!</v>
      </c>
      <c r="Q3806" t="s">
        <v>8320</v>
      </c>
      <c r="R3806" t="s">
        <v>8359</v>
      </c>
      <c r="S3806" s="14">
        <f>(((J3806/60)/60)/24)+DATE(1970,1,1)</f>
        <v>42527.00953703704</v>
      </c>
      <c r="T3806" s="14">
        <f t="shared" si="119"/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8">
        <f t="shared" si="118"/>
        <v>2.0000000000000002E-5</v>
      </c>
      <c r="P3807" s="10">
        <f>ROUND(E3807/L3807,2)</f>
        <v>1.5</v>
      </c>
      <c r="Q3807" t="s">
        <v>8320</v>
      </c>
      <c r="R3807" t="s">
        <v>8359</v>
      </c>
      <c r="S3807" s="14">
        <f>(((J3807/60)/60)/24)+DATE(1970,1,1)</f>
        <v>41849.887037037035</v>
      </c>
      <c r="T3807" s="14">
        <f t="shared" si="119"/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8">
        <f t="shared" si="118"/>
        <v>6.6666666666666664E-4</v>
      </c>
      <c r="P3808" s="10">
        <f>ROUND(E3808/L3808,2)</f>
        <v>5</v>
      </c>
      <c r="Q3808" t="s">
        <v>8320</v>
      </c>
      <c r="R3808" t="s">
        <v>8359</v>
      </c>
      <c r="S3808" s="14">
        <f>(((J3808/60)/60)/24)+DATE(1970,1,1)</f>
        <v>41799.259039351848</v>
      </c>
      <c r="T3808" s="14">
        <f t="shared" si="119"/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8">
        <f t="shared" si="118"/>
        <v>0.30333333333333334</v>
      </c>
      <c r="P3809" s="10">
        <f>ROUND(E3809/L3809,2)</f>
        <v>50.56</v>
      </c>
      <c r="Q3809" t="s">
        <v>8320</v>
      </c>
      <c r="R3809" t="s">
        <v>8359</v>
      </c>
      <c r="S3809" s="14">
        <f>(((J3809/60)/60)/24)+DATE(1970,1,1)</f>
        <v>42090.909016203703</v>
      </c>
      <c r="T3809" s="14">
        <f t="shared" si="119"/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8">
        <f t="shared" si="118"/>
        <v>1</v>
      </c>
      <c r="P3810" s="10">
        <f>ROUND(E3810/L3810,2)</f>
        <v>41.67</v>
      </c>
      <c r="Q3810" t="s">
        <v>8320</v>
      </c>
      <c r="R3810" t="s">
        <v>8321</v>
      </c>
      <c r="S3810" s="14">
        <f>(((J3810/60)/60)/24)+DATE(1970,1,1)</f>
        <v>42059.453923611116</v>
      </c>
      <c r="T3810" s="14">
        <f t="shared" si="119"/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8">
        <f t="shared" si="118"/>
        <v>1.0125</v>
      </c>
      <c r="P3811" s="10">
        <f>ROUND(E3811/L3811,2)</f>
        <v>53.29</v>
      </c>
      <c r="Q3811" t="s">
        <v>8320</v>
      </c>
      <c r="R3811" t="s">
        <v>8321</v>
      </c>
      <c r="S3811" s="14">
        <f>(((J3811/60)/60)/24)+DATE(1970,1,1)</f>
        <v>41800.526701388888</v>
      </c>
      <c r="T3811" s="14">
        <f t="shared" si="119"/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8">
        <f t="shared" si="118"/>
        <v>1.2173333333333334</v>
      </c>
      <c r="P3812" s="10">
        <f>ROUND(E3812/L3812,2)</f>
        <v>70.23</v>
      </c>
      <c r="Q3812" t="s">
        <v>8320</v>
      </c>
      <c r="R3812" t="s">
        <v>8321</v>
      </c>
      <c r="S3812" s="14">
        <f>(((J3812/60)/60)/24)+DATE(1970,1,1)</f>
        <v>42054.849050925928</v>
      </c>
      <c r="T3812" s="14">
        <f t="shared" si="119"/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8">
        <f t="shared" si="118"/>
        <v>3.3</v>
      </c>
      <c r="P3813" s="10">
        <f>ROUND(E3813/L3813,2)</f>
        <v>43.42</v>
      </c>
      <c r="Q3813" t="s">
        <v>8320</v>
      </c>
      <c r="R3813" t="s">
        <v>8321</v>
      </c>
      <c r="S3813" s="14">
        <f>(((J3813/60)/60)/24)+DATE(1970,1,1)</f>
        <v>42487.62700231481</v>
      </c>
      <c r="T3813" s="14">
        <f t="shared" si="119"/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8">
        <f t="shared" si="118"/>
        <v>1.0954999999999999</v>
      </c>
      <c r="P3814" s="10">
        <f>ROUND(E3814/L3814,2)</f>
        <v>199.18</v>
      </c>
      <c r="Q3814" t="s">
        <v>8320</v>
      </c>
      <c r="R3814" t="s">
        <v>8321</v>
      </c>
      <c r="S3814" s="14">
        <f>(((J3814/60)/60)/24)+DATE(1970,1,1)</f>
        <v>42109.751250000001</v>
      </c>
      <c r="T3814" s="14">
        <f t="shared" si="119"/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8">
        <f t="shared" si="118"/>
        <v>1.0095190476190474</v>
      </c>
      <c r="P3815" s="10">
        <f>ROUND(E3815/L3815,2)</f>
        <v>78.52</v>
      </c>
      <c r="Q3815" t="s">
        <v>8320</v>
      </c>
      <c r="R3815" t="s">
        <v>8321</v>
      </c>
      <c r="S3815" s="14">
        <f>(((J3815/60)/60)/24)+DATE(1970,1,1)</f>
        <v>42497.275706018518</v>
      </c>
      <c r="T3815" s="14">
        <f t="shared" si="119"/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8">
        <f t="shared" si="118"/>
        <v>1.4013333333333333</v>
      </c>
      <c r="P3816" s="10">
        <f>ROUND(E3816/L3816,2)</f>
        <v>61.82</v>
      </c>
      <c r="Q3816" t="s">
        <v>8320</v>
      </c>
      <c r="R3816" t="s">
        <v>8321</v>
      </c>
      <c r="S3816" s="14">
        <f>(((J3816/60)/60)/24)+DATE(1970,1,1)</f>
        <v>42058.904074074075</v>
      </c>
      <c r="T3816" s="14">
        <f t="shared" si="119"/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8">
        <f t="shared" si="118"/>
        <v>1.0000100000000001</v>
      </c>
      <c r="P3817" s="10">
        <f>ROUND(E3817/L3817,2)</f>
        <v>50</v>
      </c>
      <c r="Q3817" t="s">
        <v>8320</v>
      </c>
      <c r="R3817" t="s">
        <v>8321</v>
      </c>
      <c r="S3817" s="14">
        <f>(((J3817/60)/60)/24)+DATE(1970,1,1)</f>
        <v>42207.259918981479</v>
      </c>
      <c r="T3817" s="14">
        <f t="shared" si="119"/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8">
        <f t="shared" si="118"/>
        <v>1.19238</v>
      </c>
      <c r="P3818" s="10">
        <f>ROUND(E3818/L3818,2)</f>
        <v>48.34</v>
      </c>
      <c r="Q3818" t="s">
        <v>8320</v>
      </c>
      <c r="R3818" t="s">
        <v>8321</v>
      </c>
      <c r="S3818" s="14">
        <f>(((J3818/60)/60)/24)+DATE(1970,1,1)</f>
        <v>41807.690081018518</v>
      </c>
      <c r="T3818" s="14">
        <f t="shared" si="119"/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8">
        <f t="shared" si="118"/>
        <v>1.0725</v>
      </c>
      <c r="P3819" s="10">
        <f>ROUND(E3819/L3819,2)</f>
        <v>107.25</v>
      </c>
      <c r="Q3819" t="s">
        <v>8320</v>
      </c>
      <c r="R3819" t="s">
        <v>8321</v>
      </c>
      <c r="S3819" s="14">
        <f>(((J3819/60)/60)/24)+DATE(1970,1,1)</f>
        <v>42284.69694444444</v>
      </c>
      <c r="T3819" s="14">
        <f t="shared" si="119"/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8">
        <f t="shared" si="118"/>
        <v>2.2799999999999998</v>
      </c>
      <c r="P3820" s="10">
        <f>ROUND(E3820/L3820,2)</f>
        <v>57</v>
      </c>
      <c r="Q3820" t="s">
        <v>8320</v>
      </c>
      <c r="R3820" t="s">
        <v>8321</v>
      </c>
      <c r="S3820" s="14">
        <f>(((J3820/60)/60)/24)+DATE(1970,1,1)</f>
        <v>42045.84238425926</v>
      </c>
      <c r="T3820" s="14">
        <f t="shared" si="119"/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8">
        <f t="shared" si="118"/>
        <v>1.0640000000000001</v>
      </c>
      <c r="P3821" s="10">
        <f>ROUND(E3821/L3821,2)</f>
        <v>40.92</v>
      </c>
      <c r="Q3821" t="s">
        <v>8320</v>
      </c>
      <c r="R3821" t="s">
        <v>8321</v>
      </c>
      <c r="S3821" s="14">
        <f>(((J3821/60)/60)/24)+DATE(1970,1,1)</f>
        <v>42184.209537037037</v>
      </c>
      <c r="T3821" s="14">
        <f t="shared" si="119"/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8">
        <f t="shared" si="118"/>
        <v>1.4333333333333333</v>
      </c>
      <c r="P3822" s="10">
        <f>ROUND(E3822/L3822,2)</f>
        <v>21.5</v>
      </c>
      <c r="Q3822" t="s">
        <v>8320</v>
      </c>
      <c r="R3822" t="s">
        <v>8321</v>
      </c>
      <c r="S3822" s="14">
        <f>(((J3822/60)/60)/24)+DATE(1970,1,1)</f>
        <v>42160.651817129634</v>
      </c>
      <c r="T3822" s="14">
        <f t="shared" si="119"/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8">
        <f t="shared" si="118"/>
        <v>1.0454285714285714</v>
      </c>
      <c r="P3823" s="10">
        <f>ROUND(E3823/L3823,2)</f>
        <v>79.540000000000006</v>
      </c>
      <c r="Q3823" t="s">
        <v>8320</v>
      </c>
      <c r="R3823" t="s">
        <v>8321</v>
      </c>
      <c r="S3823" s="14">
        <f>(((J3823/60)/60)/24)+DATE(1970,1,1)</f>
        <v>42341.180636574078</v>
      </c>
      <c r="T3823" s="14">
        <f t="shared" si="119"/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8">
        <f t="shared" si="118"/>
        <v>1.1002000000000001</v>
      </c>
      <c r="P3824" s="10">
        <f>ROUND(E3824/L3824,2)</f>
        <v>72.38</v>
      </c>
      <c r="Q3824" t="s">
        <v>8320</v>
      </c>
      <c r="R3824" t="s">
        <v>8321</v>
      </c>
      <c r="S3824" s="14">
        <f>(((J3824/60)/60)/24)+DATE(1970,1,1)</f>
        <v>42329.838159722218</v>
      </c>
      <c r="T3824" s="14">
        <f t="shared" si="119"/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8">
        <f t="shared" si="118"/>
        <v>1.06</v>
      </c>
      <c r="P3825" s="10">
        <f>ROUND(E3825/L3825,2)</f>
        <v>64.63</v>
      </c>
      <c r="Q3825" t="s">
        <v>8320</v>
      </c>
      <c r="R3825" t="s">
        <v>8321</v>
      </c>
      <c r="S3825" s="14">
        <f>(((J3825/60)/60)/24)+DATE(1970,1,1)</f>
        <v>42170.910231481481</v>
      </c>
      <c r="T3825" s="14">
        <f t="shared" si="119"/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8">
        <f t="shared" si="118"/>
        <v>1.08</v>
      </c>
      <c r="P3826" s="10">
        <f>ROUND(E3826/L3826,2)</f>
        <v>38.57</v>
      </c>
      <c r="Q3826" t="s">
        <v>8320</v>
      </c>
      <c r="R3826" t="s">
        <v>8321</v>
      </c>
      <c r="S3826" s="14">
        <f>(((J3826/60)/60)/24)+DATE(1970,1,1)</f>
        <v>42571.626192129625</v>
      </c>
      <c r="T3826" s="14">
        <f t="shared" si="119"/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8">
        <f t="shared" si="118"/>
        <v>1.0542</v>
      </c>
      <c r="P3827" s="10">
        <f>ROUND(E3827/L3827,2)</f>
        <v>107.57</v>
      </c>
      <c r="Q3827" t="s">
        <v>8320</v>
      </c>
      <c r="R3827" t="s">
        <v>8321</v>
      </c>
      <c r="S3827" s="14">
        <f>(((J3827/60)/60)/24)+DATE(1970,1,1)</f>
        <v>42151.069606481484</v>
      </c>
      <c r="T3827" s="14">
        <f t="shared" si="119"/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8">
        <f t="shared" si="118"/>
        <v>1.1916666666666667</v>
      </c>
      <c r="P3828" s="10">
        <f>ROUND(E3828/L3828,2)</f>
        <v>27.5</v>
      </c>
      <c r="Q3828" t="s">
        <v>8320</v>
      </c>
      <c r="R3828" t="s">
        <v>8321</v>
      </c>
      <c r="S3828" s="14">
        <f>(((J3828/60)/60)/24)+DATE(1970,1,1)</f>
        <v>42101.423541666663</v>
      </c>
      <c r="T3828" s="14">
        <f t="shared" si="119"/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8">
        <f t="shared" si="118"/>
        <v>1.5266666666666666</v>
      </c>
      <c r="P3829" s="10">
        <f>ROUND(E3829/L3829,2)</f>
        <v>70.459999999999994</v>
      </c>
      <c r="Q3829" t="s">
        <v>8320</v>
      </c>
      <c r="R3829" t="s">
        <v>8321</v>
      </c>
      <c r="S3829" s="14">
        <f>(((J3829/60)/60)/24)+DATE(1970,1,1)</f>
        <v>42034.928252314814</v>
      </c>
      <c r="T3829" s="14">
        <f t="shared" si="119"/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8">
        <f t="shared" si="118"/>
        <v>1</v>
      </c>
      <c r="P3830" s="10">
        <f>ROUND(E3830/L3830,2)</f>
        <v>178.57</v>
      </c>
      <c r="Q3830" t="s">
        <v>8320</v>
      </c>
      <c r="R3830" t="s">
        <v>8321</v>
      </c>
      <c r="S3830" s="14">
        <f>(((J3830/60)/60)/24)+DATE(1970,1,1)</f>
        <v>41944.527627314819</v>
      </c>
      <c r="T3830" s="14">
        <f t="shared" si="119"/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8">
        <f t="shared" si="118"/>
        <v>1.002</v>
      </c>
      <c r="P3831" s="10">
        <f>ROUND(E3831/L3831,2)</f>
        <v>62.63</v>
      </c>
      <c r="Q3831" t="s">
        <v>8320</v>
      </c>
      <c r="R3831" t="s">
        <v>8321</v>
      </c>
      <c r="S3831" s="14">
        <f>(((J3831/60)/60)/24)+DATE(1970,1,1)</f>
        <v>42593.865405092598</v>
      </c>
      <c r="T3831" s="14">
        <f t="shared" si="119"/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8">
        <f t="shared" si="118"/>
        <v>2.25</v>
      </c>
      <c r="P3832" s="10">
        <f>ROUND(E3832/L3832,2)</f>
        <v>75</v>
      </c>
      <c r="Q3832" t="s">
        <v>8320</v>
      </c>
      <c r="R3832" t="s">
        <v>8321</v>
      </c>
      <c r="S3832" s="14">
        <f>(((J3832/60)/60)/24)+DATE(1970,1,1)</f>
        <v>42503.740868055553</v>
      </c>
      <c r="T3832" s="14">
        <f t="shared" si="119"/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8">
        <f t="shared" si="118"/>
        <v>1.0602199999999999</v>
      </c>
      <c r="P3833" s="10">
        <f>ROUND(E3833/L3833,2)</f>
        <v>58.9</v>
      </c>
      <c r="Q3833" t="s">
        <v>8320</v>
      </c>
      <c r="R3833" t="s">
        <v>8321</v>
      </c>
      <c r="S3833" s="14">
        <f>(((J3833/60)/60)/24)+DATE(1970,1,1)</f>
        <v>41927.848900462966</v>
      </c>
      <c r="T3833" s="14">
        <f t="shared" si="119"/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8">
        <f t="shared" si="118"/>
        <v>1.0466666666666666</v>
      </c>
      <c r="P3834" s="10">
        <f>ROUND(E3834/L3834,2)</f>
        <v>139.56</v>
      </c>
      <c r="Q3834" t="s">
        <v>8320</v>
      </c>
      <c r="R3834" t="s">
        <v>8321</v>
      </c>
      <c r="S3834" s="14">
        <f>(((J3834/60)/60)/24)+DATE(1970,1,1)</f>
        <v>42375.114988425921</v>
      </c>
      <c r="T3834" s="14">
        <f t="shared" si="119"/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8">
        <f t="shared" si="118"/>
        <v>1.1666666666666667</v>
      </c>
      <c r="P3835" s="10">
        <f>ROUND(E3835/L3835,2)</f>
        <v>70</v>
      </c>
      <c r="Q3835" t="s">
        <v>8320</v>
      </c>
      <c r="R3835" t="s">
        <v>8321</v>
      </c>
      <c r="S3835" s="14">
        <f>(((J3835/60)/60)/24)+DATE(1970,1,1)</f>
        <v>41963.872361111105</v>
      </c>
      <c r="T3835" s="14">
        <f t="shared" si="119"/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8">
        <f t="shared" si="118"/>
        <v>1.0903333333333334</v>
      </c>
      <c r="P3836" s="10">
        <f>ROUND(E3836/L3836,2)</f>
        <v>57.39</v>
      </c>
      <c r="Q3836" t="s">
        <v>8320</v>
      </c>
      <c r="R3836" t="s">
        <v>8321</v>
      </c>
      <c r="S3836" s="14">
        <f>(((J3836/60)/60)/24)+DATE(1970,1,1)</f>
        <v>42143.445219907408</v>
      </c>
      <c r="T3836" s="14">
        <f t="shared" si="119"/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8">
        <f t="shared" si="118"/>
        <v>1.6</v>
      </c>
      <c r="P3837" s="10">
        <f>ROUND(E3837/L3837,2)</f>
        <v>40</v>
      </c>
      <c r="Q3837" t="s">
        <v>8320</v>
      </c>
      <c r="R3837" t="s">
        <v>8321</v>
      </c>
      <c r="S3837" s="14">
        <f>(((J3837/60)/60)/24)+DATE(1970,1,1)</f>
        <v>42460.94222222222</v>
      </c>
      <c r="T3837" s="14">
        <f t="shared" si="119"/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8">
        <f t="shared" si="118"/>
        <v>1.125</v>
      </c>
      <c r="P3838" s="10">
        <f>ROUND(E3838/L3838,2)</f>
        <v>64.290000000000006</v>
      </c>
      <c r="Q3838" t="s">
        <v>8320</v>
      </c>
      <c r="R3838" t="s">
        <v>8321</v>
      </c>
      <c r="S3838" s="14">
        <f>(((J3838/60)/60)/24)+DATE(1970,1,1)</f>
        <v>42553.926527777774</v>
      </c>
      <c r="T3838" s="14">
        <f t="shared" si="119"/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8">
        <f t="shared" si="118"/>
        <v>1.0209999999999999</v>
      </c>
      <c r="P3839" s="10">
        <f>ROUND(E3839/L3839,2)</f>
        <v>120.12</v>
      </c>
      <c r="Q3839" t="s">
        <v>8320</v>
      </c>
      <c r="R3839" t="s">
        <v>8321</v>
      </c>
      <c r="S3839" s="14">
        <f>(((J3839/60)/60)/24)+DATE(1970,1,1)</f>
        <v>42152.765717592592</v>
      </c>
      <c r="T3839" s="14">
        <f t="shared" si="119"/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8">
        <f t="shared" si="118"/>
        <v>1.00824</v>
      </c>
      <c r="P3840" s="10">
        <f>ROUND(E3840/L3840,2)</f>
        <v>1008.24</v>
      </c>
      <c r="Q3840" t="s">
        <v>8320</v>
      </c>
      <c r="R3840" t="s">
        <v>8321</v>
      </c>
      <c r="S3840" s="14">
        <f>(((J3840/60)/60)/24)+DATE(1970,1,1)</f>
        <v>42116.710752314815</v>
      </c>
      <c r="T3840" s="14">
        <f t="shared" si="119"/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8">
        <f t="shared" si="118"/>
        <v>1.0125</v>
      </c>
      <c r="P3841" s="10">
        <f>ROUND(E3841/L3841,2)</f>
        <v>63.28</v>
      </c>
      <c r="Q3841" t="s">
        <v>8320</v>
      </c>
      <c r="R3841" t="s">
        <v>8321</v>
      </c>
      <c r="S3841" s="14">
        <f>(((J3841/60)/60)/24)+DATE(1970,1,1)</f>
        <v>42155.142638888887</v>
      </c>
      <c r="T3841" s="14">
        <f t="shared" si="119"/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8">
        <f t="shared" si="118"/>
        <v>65</v>
      </c>
      <c r="P3842" s="10">
        <f>ROUND(E3842/L3842,2)</f>
        <v>21.67</v>
      </c>
      <c r="Q3842" t="s">
        <v>8320</v>
      </c>
      <c r="R3842" t="s">
        <v>8321</v>
      </c>
      <c r="S3842" s="14">
        <f>(((J3842/60)/60)/24)+DATE(1970,1,1)</f>
        <v>42432.701724537037</v>
      </c>
      <c r="T3842" s="14">
        <f t="shared" si="119"/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8">
        <f t="shared" ref="O3843:O3906" si="120">E3843/D3843</f>
        <v>8.72E-2</v>
      </c>
      <c r="P3843" s="10">
        <f>ROUND(E3843/L3843,2)</f>
        <v>25.65</v>
      </c>
      <c r="Q3843" t="s">
        <v>8320</v>
      </c>
      <c r="R3843" t="s">
        <v>8321</v>
      </c>
      <c r="S3843" s="14">
        <f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8">
        <f t="shared" si="120"/>
        <v>0.21940000000000001</v>
      </c>
      <c r="P3844" s="10">
        <f>ROUND(E3844/L3844,2)</f>
        <v>47.7</v>
      </c>
      <c r="Q3844" t="s">
        <v>8320</v>
      </c>
      <c r="R3844" t="s">
        <v>8321</v>
      </c>
      <c r="S3844" s="14">
        <f>(((J3844/60)/60)/24)+DATE(1970,1,1)</f>
        <v>41740.493657407409</v>
      </c>
      <c r="T3844" s="14">
        <f t="shared" si="121"/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8">
        <f t="shared" si="120"/>
        <v>0.21299999999999999</v>
      </c>
      <c r="P3845" s="10">
        <f>ROUND(E3845/L3845,2)</f>
        <v>56.05</v>
      </c>
      <c r="Q3845" t="s">
        <v>8320</v>
      </c>
      <c r="R3845" t="s">
        <v>8321</v>
      </c>
      <c r="S3845" s="14">
        <f>(((J3845/60)/60)/24)+DATE(1970,1,1)</f>
        <v>41766.072500000002</v>
      </c>
      <c r="T3845" s="14">
        <f t="shared" si="121"/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8">
        <f t="shared" si="120"/>
        <v>0.41489795918367345</v>
      </c>
      <c r="P3846" s="10">
        <f>ROUND(E3846/L3846,2)</f>
        <v>81.319999999999993</v>
      </c>
      <c r="Q3846" t="s">
        <v>8320</v>
      </c>
      <c r="R3846" t="s">
        <v>8321</v>
      </c>
      <c r="S3846" s="14">
        <f>(((J3846/60)/60)/24)+DATE(1970,1,1)</f>
        <v>41766.617291666669</v>
      </c>
      <c r="T3846" s="14">
        <f t="shared" si="121"/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8">
        <f t="shared" si="120"/>
        <v>2.1049999999999999E-2</v>
      </c>
      <c r="P3847" s="10">
        <f>ROUND(E3847/L3847,2)</f>
        <v>70.17</v>
      </c>
      <c r="Q3847" t="s">
        <v>8320</v>
      </c>
      <c r="R3847" t="s">
        <v>8321</v>
      </c>
      <c r="S3847" s="14">
        <f>(((J3847/60)/60)/24)+DATE(1970,1,1)</f>
        <v>42248.627013888887</v>
      </c>
      <c r="T3847" s="14">
        <f t="shared" si="121"/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8">
        <f t="shared" si="120"/>
        <v>2.7E-2</v>
      </c>
      <c r="P3848" s="10">
        <f>ROUND(E3848/L3848,2)</f>
        <v>23.63</v>
      </c>
      <c r="Q3848" t="s">
        <v>8320</v>
      </c>
      <c r="R3848" t="s">
        <v>8321</v>
      </c>
      <c r="S3848" s="14">
        <f>(((J3848/60)/60)/24)+DATE(1970,1,1)</f>
        <v>41885.221550925926</v>
      </c>
      <c r="T3848" s="14">
        <f t="shared" si="121"/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8">
        <f t="shared" si="120"/>
        <v>0.16161904761904761</v>
      </c>
      <c r="P3849" s="10">
        <f>ROUND(E3849/L3849,2)</f>
        <v>188.56</v>
      </c>
      <c r="Q3849" t="s">
        <v>8320</v>
      </c>
      <c r="R3849" t="s">
        <v>8321</v>
      </c>
      <c r="S3849" s="14">
        <f>(((J3849/60)/60)/24)+DATE(1970,1,1)</f>
        <v>42159.224432870367</v>
      </c>
      <c r="T3849" s="14">
        <f t="shared" si="121"/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8">
        <f t="shared" si="120"/>
        <v>0.16376923076923078</v>
      </c>
      <c r="P3850" s="10">
        <f>ROUND(E3850/L3850,2)</f>
        <v>49.51</v>
      </c>
      <c r="Q3850" t="s">
        <v>8320</v>
      </c>
      <c r="R3850" t="s">
        <v>8321</v>
      </c>
      <c r="S3850" s="14">
        <f>(((J3850/60)/60)/24)+DATE(1970,1,1)</f>
        <v>42265.817002314812</v>
      </c>
      <c r="T3850" s="14">
        <f t="shared" si="121"/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8">
        <f t="shared" si="120"/>
        <v>7.0433333333333334E-2</v>
      </c>
      <c r="P3851" s="10">
        <f>ROUND(E3851/L3851,2)</f>
        <v>75.459999999999994</v>
      </c>
      <c r="Q3851" t="s">
        <v>8320</v>
      </c>
      <c r="R3851" t="s">
        <v>8321</v>
      </c>
      <c r="S3851" s="14">
        <f>(((J3851/60)/60)/24)+DATE(1970,1,1)</f>
        <v>42136.767175925925</v>
      </c>
      <c r="T3851" s="14">
        <f t="shared" si="121"/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8">
        <f t="shared" si="120"/>
        <v>3.7999999999999999E-2</v>
      </c>
      <c r="P3852" s="10">
        <f>ROUND(E3852/L3852,2)</f>
        <v>9.5</v>
      </c>
      <c r="Q3852" t="s">
        <v>8320</v>
      </c>
      <c r="R3852" t="s">
        <v>8321</v>
      </c>
      <c r="S3852" s="14">
        <f>(((J3852/60)/60)/24)+DATE(1970,1,1)</f>
        <v>41975.124340277776</v>
      </c>
      <c r="T3852" s="14">
        <f t="shared" si="121"/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8">
        <f t="shared" si="120"/>
        <v>0.34079999999999999</v>
      </c>
      <c r="P3853" s="10">
        <f>ROUND(E3853/L3853,2)</f>
        <v>35.5</v>
      </c>
      <c r="Q3853" t="s">
        <v>8320</v>
      </c>
      <c r="R3853" t="s">
        <v>8321</v>
      </c>
      <c r="S3853" s="14">
        <f>(((J3853/60)/60)/24)+DATE(1970,1,1)</f>
        <v>42172.439571759256</v>
      </c>
      <c r="T3853" s="14">
        <f t="shared" si="121"/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8">
        <f t="shared" si="120"/>
        <v>2E-3</v>
      </c>
      <c r="P3854" s="10">
        <f>ROUND(E3854/L3854,2)</f>
        <v>10</v>
      </c>
      <c r="Q3854" t="s">
        <v>8320</v>
      </c>
      <c r="R3854" t="s">
        <v>8321</v>
      </c>
      <c r="S3854" s="14">
        <f>(((J3854/60)/60)/24)+DATE(1970,1,1)</f>
        <v>42065.190694444449</v>
      </c>
      <c r="T3854" s="14">
        <f t="shared" si="121"/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8">
        <f t="shared" si="120"/>
        <v>2.5999999999999998E-4</v>
      </c>
      <c r="P3855" s="10">
        <f>ROUND(E3855/L3855,2)</f>
        <v>13</v>
      </c>
      <c r="Q3855" t="s">
        <v>8320</v>
      </c>
      <c r="R3855" t="s">
        <v>8321</v>
      </c>
      <c r="S3855" s="14">
        <f>(((J3855/60)/60)/24)+DATE(1970,1,1)</f>
        <v>41848.84002314815</v>
      </c>
      <c r="T3855" s="14">
        <f t="shared" si="121"/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8">
        <f t="shared" si="120"/>
        <v>0.16254545454545455</v>
      </c>
      <c r="P3856" s="10">
        <f>ROUND(E3856/L3856,2)</f>
        <v>89.4</v>
      </c>
      <c r="Q3856" t="s">
        <v>8320</v>
      </c>
      <c r="R3856" t="s">
        <v>8321</v>
      </c>
      <c r="S3856" s="14">
        <f>(((J3856/60)/60)/24)+DATE(1970,1,1)</f>
        <v>42103.884930555556</v>
      </c>
      <c r="T3856" s="14">
        <f t="shared" si="121"/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8">
        <f t="shared" si="120"/>
        <v>2.5000000000000001E-2</v>
      </c>
      <c r="P3857" s="10">
        <f>ROUND(E3857/L3857,2)</f>
        <v>25</v>
      </c>
      <c r="Q3857" t="s">
        <v>8320</v>
      </c>
      <c r="R3857" t="s">
        <v>8321</v>
      </c>
      <c r="S3857" s="14">
        <f>(((J3857/60)/60)/24)+DATE(1970,1,1)</f>
        <v>42059.970729166671</v>
      </c>
      <c r="T3857" s="14">
        <f t="shared" si="121"/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8">
        <f t="shared" si="120"/>
        <v>2.0000000000000001E-4</v>
      </c>
      <c r="P3858" s="10">
        <f>ROUND(E3858/L3858,2)</f>
        <v>1</v>
      </c>
      <c r="Q3858" t="s">
        <v>8320</v>
      </c>
      <c r="R3858" t="s">
        <v>8321</v>
      </c>
      <c r="S3858" s="14">
        <f>(((J3858/60)/60)/24)+DATE(1970,1,1)</f>
        <v>42041.743090277778</v>
      </c>
      <c r="T3858" s="14">
        <f t="shared" si="121"/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8">
        <f t="shared" si="120"/>
        <v>5.1999999999999998E-2</v>
      </c>
      <c r="P3859" s="10">
        <f>ROUND(E3859/L3859,2)</f>
        <v>65</v>
      </c>
      <c r="Q3859" t="s">
        <v>8320</v>
      </c>
      <c r="R3859" t="s">
        <v>8321</v>
      </c>
      <c r="S3859" s="14">
        <f>(((J3859/60)/60)/24)+DATE(1970,1,1)</f>
        <v>41829.73715277778</v>
      </c>
      <c r="T3859" s="14">
        <f t="shared" si="121"/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8">
        <f t="shared" si="120"/>
        <v>0.02</v>
      </c>
      <c r="P3860" s="10">
        <f>ROUND(E3860/L3860,2)</f>
        <v>10</v>
      </c>
      <c r="Q3860" t="s">
        <v>8320</v>
      </c>
      <c r="R3860" t="s">
        <v>8321</v>
      </c>
      <c r="S3860" s="14">
        <f>(((J3860/60)/60)/24)+DATE(1970,1,1)</f>
        <v>42128.431064814817</v>
      </c>
      <c r="T3860" s="14">
        <f t="shared" si="121"/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8">
        <f t="shared" si="120"/>
        <v>4.0000000000000002E-4</v>
      </c>
      <c r="P3861" s="10">
        <f>ROUND(E3861/L3861,2)</f>
        <v>1</v>
      </c>
      <c r="Q3861" t="s">
        <v>8320</v>
      </c>
      <c r="R3861" t="s">
        <v>8321</v>
      </c>
      <c r="S3861" s="14">
        <f>(((J3861/60)/60)/24)+DATE(1970,1,1)</f>
        <v>41789.893599537041</v>
      </c>
      <c r="T3861" s="14">
        <f t="shared" si="121"/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8">
        <f t="shared" si="120"/>
        <v>0.17666666666666667</v>
      </c>
      <c r="P3862" s="10">
        <f>ROUND(E3862/L3862,2)</f>
        <v>81.540000000000006</v>
      </c>
      <c r="Q3862" t="s">
        <v>8320</v>
      </c>
      <c r="R3862" t="s">
        <v>8321</v>
      </c>
      <c r="S3862" s="14">
        <f>(((J3862/60)/60)/24)+DATE(1970,1,1)</f>
        <v>41833.660995370366</v>
      </c>
      <c r="T3862" s="14">
        <f t="shared" si="121"/>
        <v>41863.660995370366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8">
        <f t="shared" si="120"/>
        <v>0.05</v>
      </c>
      <c r="P3863" s="10">
        <f>ROUND(E3863/L3863,2)</f>
        <v>100</v>
      </c>
      <c r="Q3863" t="s">
        <v>8320</v>
      </c>
      <c r="R3863" t="s">
        <v>8321</v>
      </c>
      <c r="S3863" s="14">
        <f>(((J3863/60)/60)/24)+DATE(1970,1,1)</f>
        <v>41914.590011574073</v>
      </c>
      <c r="T3863" s="14">
        <f t="shared" si="121"/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8">
        <f t="shared" si="120"/>
        <v>1.3333333333333334E-4</v>
      </c>
      <c r="P3864" s="10">
        <f>ROUND(E3864/L3864,2)</f>
        <v>1</v>
      </c>
      <c r="Q3864" t="s">
        <v>8320</v>
      </c>
      <c r="R3864" t="s">
        <v>8321</v>
      </c>
      <c r="S3864" s="14">
        <f>(((J3864/60)/60)/24)+DATE(1970,1,1)</f>
        <v>42611.261064814811</v>
      </c>
      <c r="T3864" s="14">
        <f t="shared" si="121"/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8">
        <f t="shared" si="120"/>
        <v>0</v>
      </c>
      <c r="P3865" s="10" t="e">
        <f>ROUND(E3865/L3865,2)</f>
        <v>#DIV/0!</v>
      </c>
      <c r="Q3865" t="s">
        <v>8320</v>
      </c>
      <c r="R3865" t="s">
        <v>8321</v>
      </c>
      <c r="S3865" s="14">
        <f>(((J3865/60)/60)/24)+DATE(1970,1,1)</f>
        <v>42253.633159722223</v>
      </c>
      <c r="T3865" s="14">
        <f t="shared" si="121"/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8">
        <f t="shared" si="120"/>
        <v>1.2E-2</v>
      </c>
      <c r="P3866" s="10">
        <f>ROUND(E3866/L3866,2)</f>
        <v>20</v>
      </c>
      <c r="Q3866" t="s">
        <v>8320</v>
      </c>
      <c r="R3866" t="s">
        <v>8321</v>
      </c>
      <c r="S3866" s="14">
        <f>(((J3866/60)/60)/24)+DATE(1970,1,1)</f>
        <v>42295.891828703709</v>
      </c>
      <c r="T3866" s="14">
        <f t="shared" si="121"/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8">
        <f t="shared" si="120"/>
        <v>0.26937422295897223</v>
      </c>
      <c r="P3867" s="10">
        <f>ROUND(E3867/L3867,2)</f>
        <v>46.43</v>
      </c>
      <c r="Q3867" t="s">
        <v>8320</v>
      </c>
      <c r="R3867" t="s">
        <v>8321</v>
      </c>
      <c r="S3867" s="14">
        <f>(((J3867/60)/60)/24)+DATE(1970,1,1)</f>
        <v>41841.651597222226</v>
      </c>
      <c r="T3867" s="14">
        <f t="shared" si="121"/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8">
        <f t="shared" si="120"/>
        <v>5.4999999999999997E-3</v>
      </c>
      <c r="P3868" s="10">
        <f>ROUND(E3868/L3868,2)</f>
        <v>5.5</v>
      </c>
      <c r="Q3868" t="s">
        <v>8320</v>
      </c>
      <c r="R3868" t="s">
        <v>8321</v>
      </c>
      <c r="S3868" s="14">
        <f>(((J3868/60)/60)/24)+DATE(1970,1,1)</f>
        <v>42402.947002314817</v>
      </c>
      <c r="T3868" s="14">
        <f t="shared" si="121"/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8">
        <f t="shared" si="120"/>
        <v>0.1255</v>
      </c>
      <c r="P3869" s="10">
        <f>ROUND(E3869/L3869,2)</f>
        <v>50.2</v>
      </c>
      <c r="Q3869" t="s">
        <v>8320</v>
      </c>
      <c r="R3869" t="s">
        <v>8321</v>
      </c>
      <c r="S3869" s="14">
        <f>(((J3869/60)/60)/24)+DATE(1970,1,1)</f>
        <v>42509.814108796301</v>
      </c>
      <c r="T3869" s="14">
        <f t="shared" si="121"/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8">
        <f t="shared" si="120"/>
        <v>2E-3</v>
      </c>
      <c r="P3870" s="10">
        <f>ROUND(E3870/L3870,2)</f>
        <v>10</v>
      </c>
      <c r="Q3870" t="s">
        <v>8320</v>
      </c>
      <c r="R3870" t="s">
        <v>8359</v>
      </c>
      <c r="S3870" s="14">
        <f>(((J3870/60)/60)/24)+DATE(1970,1,1)</f>
        <v>41865.659780092588</v>
      </c>
      <c r="T3870" s="14">
        <f t="shared" si="121"/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8">
        <f t="shared" si="120"/>
        <v>3.44748684310884E-2</v>
      </c>
      <c r="P3871" s="10">
        <f>ROUND(E3871/L3871,2)</f>
        <v>30.13</v>
      </c>
      <c r="Q3871" t="s">
        <v>8320</v>
      </c>
      <c r="R3871" t="s">
        <v>8359</v>
      </c>
      <c r="S3871" s="14">
        <f>(((J3871/60)/60)/24)+DATE(1970,1,1)</f>
        <v>42047.724444444444</v>
      </c>
      <c r="T3871" s="14">
        <f t="shared" si="121"/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8">
        <f t="shared" si="120"/>
        <v>0.15</v>
      </c>
      <c r="P3872" s="10">
        <f>ROUND(E3872/L3872,2)</f>
        <v>150</v>
      </c>
      <c r="Q3872" t="s">
        <v>8320</v>
      </c>
      <c r="R3872" t="s">
        <v>8359</v>
      </c>
      <c r="S3872" s="14">
        <f>(((J3872/60)/60)/24)+DATE(1970,1,1)</f>
        <v>41793.17219907407</v>
      </c>
      <c r="T3872" s="14">
        <f t="shared" si="121"/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8">
        <f t="shared" si="120"/>
        <v>2.6666666666666668E-2</v>
      </c>
      <c r="P3873" s="10">
        <f>ROUND(E3873/L3873,2)</f>
        <v>13.33</v>
      </c>
      <c r="Q3873" t="s">
        <v>8320</v>
      </c>
      <c r="R3873" t="s">
        <v>8359</v>
      </c>
      <c r="S3873" s="14">
        <f>(((J3873/60)/60)/24)+DATE(1970,1,1)</f>
        <v>42763.780671296292</v>
      </c>
      <c r="T3873" s="14">
        <f t="shared" si="121"/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8">
        <f t="shared" si="120"/>
        <v>0</v>
      </c>
      <c r="P3874" s="10" t="e">
        <f>ROUND(E3874/L3874,2)</f>
        <v>#DIV/0!</v>
      </c>
      <c r="Q3874" t="s">
        <v>8320</v>
      </c>
      <c r="R3874" t="s">
        <v>8359</v>
      </c>
      <c r="S3874" s="14">
        <f>(((J3874/60)/60)/24)+DATE(1970,1,1)</f>
        <v>42180.145787037036</v>
      </c>
      <c r="T3874" s="14">
        <f t="shared" si="121"/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8">
        <f t="shared" si="120"/>
        <v>0</v>
      </c>
      <c r="P3875" s="10" t="e">
        <f>ROUND(E3875/L3875,2)</f>
        <v>#DIV/0!</v>
      </c>
      <c r="Q3875" t="s">
        <v>8320</v>
      </c>
      <c r="R3875" t="s">
        <v>8359</v>
      </c>
      <c r="S3875" s="14">
        <f>(((J3875/60)/60)/24)+DATE(1970,1,1)</f>
        <v>42255.696006944447</v>
      </c>
      <c r="T3875" s="14">
        <f t="shared" si="121"/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8">
        <f t="shared" si="120"/>
        <v>0</v>
      </c>
      <c r="P3876" s="10" t="e">
        <f>ROUND(E3876/L3876,2)</f>
        <v>#DIV/0!</v>
      </c>
      <c r="Q3876" t="s">
        <v>8320</v>
      </c>
      <c r="R3876" t="s">
        <v>8359</v>
      </c>
      <c r="S3876" s="14">
        <f>(((J3876/60)/60)/24)+DATE(1970,1,1)</f>
        <v>42007.016458333332</v>
      </c>
      <c r="T3876" s="14">
        <f t="shared" si="121"/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8">
        <f t="shared" si="120"/>
        <v>0</v>
      </c>
      <c r="P3877" s="10" t="e">
        <f>ROUND(E3877/L3877,2)</f>
        <v>#DIV/0!</v>
      </c>
      <c r="Q3877" t="s">
        <v>8320</v>
      </c>
      <c r="R3877" t="s">
        <v>8359</v>
      </c>
      <c r="S3877" s="14">
        <f>(((J3877/60)/60)/24)+DATE(1970,1,1)</f>
        <v>42615.346817129626</v>
      </c>
      <c r="T3877" s="14">
        <f t="shared" si="121"/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8">
        <f t="shared" si="120"/>
        <v>0.52794871794871789</v>
      </c>
      <c r="P3878" s="10">
        <f>ROUND(E3878/L3878,2)</f>
        <v>44.76</v>
      </c>
      <c r="Q3878" t="s">
        <v>8320</v>
      </c>
      <c r="R3878" t="s">
        <v>8359</v>
      </c>
      <c r="S3878" s="14">
        <f>(((J3878/60)/60)/24)+DATE(1970,1,1)</f>
        <v>42372.624166666668</v>
      </c>
      <c r="T3878" s="14">
        <f t="shared" si="121"/>
        <v>42402.624166666668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8">
        <f t="shared" si="120"/>
        <v>4.9639999999999997E-2</v>
      </c>
      <c r="P3879" s="10">
        <f>ROUND(E3879/L3879,2)</f>
        <v>88.64</v>
      </c>
      <c r="Q3879" t="s">
        <v>8320</v>
      </c>
      <c r="R3879" t="s">
        <v>8359</v>
      </c>
      <c r="S3879" s="14">
        <f>(((J3879/60)/60)/24)+DATE(1970,1,1)</f>
        <v>42682.67768518519</v>
      </c>
      <c r="T3879" s="14">
        <f t="shared" si="121"/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8">
        <f t="shared" si="120"/>
        <v>5.5555555555555556E-4</v>
      </c>
      <c r="P3880" s="10">
        <f>ROUND(E3880/L3880,2)</f>
        <v>10</v>
      </c>
      <c r="Q3880" t="s">
        <v>8320</v>
      </c>
      <c r="R3880" t="s">
        <v>8359</v>
      </c>
      <c r="S3880" s="14">
        <f>(((J3880/60)/60)/24)+DATE(1970,1,1)</f>
        <v>42154.818819444445</v>
      </c>
      <c r="T3880" s="14">
        <f t="shared" si="121"/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8">
        <f t="shared" si="120"/>
        <v>0</v>
      </c>
      <c r="P3881" s="10" t="e">
        <f>ROUND(E3881/L3881,2)</f>
        <v>#DIV/0!</v>
      </c>
      <c r="Q3881" t="s">
        <v>8320</v>
      </c>
      <c r="R3881" t="s">
        <v>8359</v>
      </c>
      <c r="S3881" s="14">
        <f>(((J3881/60)/60)/24)+DATE(1970,1,1)</f>
        <v>41999.861064814817</v>
      </c>
      <c r="T3881" s="14">
        <f t="shared" si="121"/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8">
        <f t="shared" si="120"/>
        <v>0.13066666666666665</v>
      </c>
      <c r="P3882" s="10">
        <f>ROUND(E3882/L3882,2)</f>
        <v>57.65</v>
      </c>
      <c r="Q3882" t="s">
        <v>8320</v>
      </c>
      <c r="R3882" t="s">
        <v>8359</v>
      </c>
      <c r="S3882" s="14">
        <f>(((J3882/60)/60)/24)+DATE(1970,1,1)</f>
        <v>41815.815046296295</v>
      </c>
      <c r="T3882" s="14">
        <f t="shared" si="121"/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8">
        <f t="shared" si="120"/>
        <v>0.05</v>
      </c>
      <c r="P3883" s="10">
        <f>ROUND(E3883/L3883,2)</f>
        <v>25</v>
      </c>
      <c r="Q3883" t="s">
        <v>8320</v>
      </c>
      <c r="R3883" t="s">
        <v>8359</v>
      </c>
      <c r="S3883" s="14">
        <f>(((J3883/60)/60)/24)+DATE(1970,1,1)</f>
        <v>42756.018506944441</v>
      </c>
      <c r="T3883" s="14">
        <f t="shared" si="121"/>
        <v>42786.018506944441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8">
        <f t="shared" si="120"/>
        <v>0</v>
      </c>
      <c r="P3884" s="10" t="e">
        <f>ROUND(E3884/L3884,2)</f>
        <v>#DIV/0!</v>
      </c>
      <c r="Q3884" t="s">
        <v>8320</v>
      </c>
      <c r="R3884" t="s">
        <v>8359</v>
      </c>
      <c r="S3884" s="14">
        <f>(((J3884/60)/60)/24)+DATE(1970,1,1)</f>
        <v>42373.983449074076</v>
      </c>
      <c r="T3884" s="14">
        <f t="shared" si="121"/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8">
        <f t="shared" si="120"/>
        <v>0</v>
      </c>
      <c r="P3885" s="10" t="e">
        <f>ROUND(E3885/L3885,2)</f>
        <v>#DIV/0!</v>
      </c>
      <c r="Q3885" t="s">
        <v>8320</v>
      </c>
      <c r="R3885" t="s">
        <v>8359</v>
      </c>
      <c r="S3885" s="14">
        <f>(((J3885/60)/60)/24)+DATE(1970,1,1)</f>
        <v>41854.602650462963</v>
      </c>
      <c r="T3885" s="14">
        <f t="shared" si="121"/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8">
        <f t="shared" si="120"/>
        <v>0</v>
      </c>
      <c r="P3886" s="10" t="e">
        <f>ROUND(E3886/L3886,2)</f>
        <v>#DIV/0!</v>
      </c>
      <c r="Q3886" t="s">
        <v>8320</v>
      </c>
      <c r="R3886" t="s">
        <v>8359</v>
      </c>
      <c r="S3886" s="14">
        <f>(((J3886/60)/60)/24)+DATE(1970,1,1)</f>
        <v>42065.791574074072</v>
      </c>
      <c r="T3886" s="14">
        <f t="shared" si="121"/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8">
        <f t="shared" si="120"/>
        <v>0</v>
      </c>
      <c r="P3887" s="10" t="e">
        <f>ROUND(E3887/L3887,2)</f>
        <v>#DIV/0!</v>
      </c>
      <c r="Q3887" t="s">
        <v>8320</v>
      </c>
      <c r="R3887" t="s">
        <v>8359</v>
      </c>
      <c r="S3887" s="14">
        <f>(((J3887/60)/60)/24)+DATE(1970,1,1)</f>
        <v>42469.951284722221</v>
      </c>
      <c r="T3887" s="14">
        <f t="shared" si="121"/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8">
        <f t="shared" si="120"/>
        <v>0</v>
      </c>
      <c r="P3888" s="10" t="e">
        <f>ROUND(E3888/L3888,2)</f>
        <v>#DIV/0!</v>
      </c>
      <c r="Q3888" t="s">
        <v>8320</v>
      </c>
      <c r="R3888" t="s">
        <v>8359</v>
      </c>
      <c r="S3888" s="14">
        <f>(((J3888/60)/60)/24)+DATE(1970,1,1)</f>
        <v>41954.228032407409</v>
      </c>
      <c r="T3888" s="14">
        <f t="shared" si="121"/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8">
        <f t="shared" si="120"/>
        <v>1.7500000000000002E-2</v>
      </c>
      <c r="P3889" s="10">
        <f>ROUND(E3889/L3889,2)</f>
        <v>17.5</v>
      </c>
      <c r="Q3889" t="s">
        <v>8320</v>
      </c>
      <c r="R3889" t="s">
        <v>8359</v>
      </c>
      <c r="S3889" s="14">
        <f>(((J3889/60)/60)/24)+DATE(1970,1,1)</f>
        <v>42079.857974537037</v>
      </c>
      <c r="T3889" s="14">
        <f t="shared" si="121"/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8">
        <f t="shared" si="120"/>
        <v>0.27100000000000002</v>
      </c>
      <c r="P3890" s="10">
        <f>ROUND(E3890/L3890,2)</f>
        <v>38.71</v>
      </c>
      <c r="Q3890" t="s">
        <v>8320</v>
      </c>
      <c r="R3890" t="s">
        <v>8321</v>
      </c>
      <c r="S3890" s="14">
        <f>(((J3890/60)/60)/24)+DATE(1970,1,1)</f>
        <v>42762.545810185184</v>
      </c>
      <c r="T3890" s="14">
        <f t="shared" si="121"/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8">
        <f t="shared" si="120"/>
        <v>1.4749999999999999E-2</v>
      </c>
      <c r="P3891" s="10">
        <f>ROUND(E3891/L3891,2)</f>
        <v>13.11</v>
      </c>
      <c r="Q3891" t="s">
        <v>8320</v>
      </c>
      <c r="R3891" t="s">
        <v>8321</v>
      </c>
      <c r="S3891" s="14">
        <f>(((J3891/60)/60)/24)+DATE(1970,1,1)</f>
        <v>41977.004976851851</v>
      </c>
      <c r="T3891" s="14">
        <f t="shared" si="121"/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8">
        <f t="shared" si="120"/>
        <v>0.16826666666666668</v>
      </c>
      <c r="P3892" s="10">
        <f>ROUND(E3892/L3892,2)</f>
        <v>315.5</v>
      </c>
      <c r="Q3892" t="s">
        <v>8320</v>
      </c>
      <c r="R3892" t="s">
        <v>8321</v>
      </c>
      <c r="S3892" s="14">
        <f>(((J3892/60)/60)/24)+DATE(1970,1,1)</f>
        <v>42171.758611111116</v>
      </c>
      <c r="T3892" s="14">
        <f t="shared" si="121"/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8">
        <f t="shared" si="120"/>
        <v>0.32500000000000001</v>
      </c>
      <c r="P3893" s="10">
        <f>ROUND(E3893/L3893,2)</f>
        <v>37.14</v>
      </c>
      <c r="Q3893" t="s">
        <v>8320</v>
      </c>
      <c r="R3893" t="s">
        <v>8321</v>
      </c>
      <c r="S3893" s="14">
        <f>(((J3893/60)/60)/24)+DATE(1970,1,1)</f>
        <v>42056.1324537037</v>
      </c>
      <c r="T3893" s="14">
        <f t="shared" si="121"/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8">
        <f t="shared" si="120"/>
        <v>0</v>
      </c>
      <c r="P3894" s="10" t="e">
        <f>ROUND(E3894/L3894,2)</f>
        <v>#DIV/0!</v>
      </c>
      <c r="Q3894" t="s">
        <v>8320</v>
      </c>
      <c r="R3894" t="s">
        <v>8321</v>
      </c>
      <c r="S3894" s="14">
        <f>(((J3894/60)/60)/24)+DATE(1970,1,1)</f>
        <v>41867.652280092596</v>
      </c>
      <c r="T3894" s="14">
        <f t="shared" si="121"/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8">
        <f t="shared" si="120"/>
        <v>0.2155</v>
      </c>
      <c r="P3895" s="10">
        <f>ROUND(E3895/L3895,2)</f>
        <v>128.27000000000001</v>
      </c>
      <c r="Q3895" t="s">
        <v>8320</v>
      </c>
      <c r="R3895" t="s">
        <v>8321</v>
      </c>
      <c r="S3895" s="14">
        <f>(((J3895/60)/60)/24)+DATE(1970,1,1)</f>
        <v>41779.657870370371</v>
      </c>
      <c r="T3895" s="14">
        <f t="shared" si="121"/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8">
        <f t="shared" si="120"/>
        <v>3.4666666666666665E-2</v>
      </c>
      <c r="P3896" s="10">
        <f>ROUND(E3896/L3896,2)</f>
        <v>47.27</v>
      </c>
      <c r="Q3896" t="s">
        <v>8320</v>
      </c>
      <c r="R3896" t="s">
        <v>8321</v>
      </c>
      <c r="S3896" s="14">
        <f>(((J3896/60)/60)/24)+DATE(1970,1,1)</f>
        <v>42679.958472222221</v>
      </c>
      <c r="T3896" s="14">
        <f t="shared" si="121"/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8">
        <f t="shared" si="120"/>
        <v>0.05</v>
      </c>
      <c r="P3897" s="10">
        <f>ROUND(E3897/L3897,2)</f>
        <v>50</v>
      </c>
      <c r="Q3897" t="s">
        <v>8320</v>
      </c>
      <c r="R3897" t="s">
        <v>8321</v>
      </c>
      <c r="S3897" s="14">
        <f>(((J3897/60)/60)/24)+DATE(1970,1,1)</f>
        <v>42032.250208333338</v>
      </c>
      <c r="T3897" s="14">
        <f t="shared" si="121"/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8">
        <f t="shared" si="120"/>
        <v>0.10625</v>
      </c>
      <c r="P3898" s="10">
        <f>ROUND(E3898/L3898,2)</f>
        <v>42.5</v>
      </c>
      <c r="Q3898" t="s">
        <v>8320</v>
      </c>
      <c r="R3898" t="s">
        <v>8321</v>
      </c>
      <c r="S3898" s="14">
        <f>(((J3898/60)/60)/24)+DATE(1970,1,1)</f>
        <v>41793.191875000004</v>
      </c>
      <c r="T3898" s="14">
        <f t="shared" si="121"/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8">
        <f t="shared" si="120"/>
        <v>0.17599999999999999</v>
      </c>
      <c r="P3899" s="10">
        <f>ROUND(E3899/L3899,2)</f>
        <v>44</v>
      </c>
      <c r="Q3899" t="s">
        <v>8320</v>
      </c>
      <c r="R3899" t="s">
        <v>8321</v>
      </c>
      <c r="S3899" s="14">
        <f>(((J3899/60)/60)/24)+DATE(1970,1,1)</f>
        <v>41982.87364583333</v>
      </c>
      <c r="T3899" s="14">
        <f t="shared" si="121"/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8">
        <f t="shared" si="120"/>
        <v>0.3256</v>
      </c>
      <c r="P3900" s="10">
        <f>ROUND(E3900/L3900,2)</f>
        <v>50.88</v>
      </c>
      <c r="Q3900" t="s">
        <v>8320</v>
      </c>
      <c r="R3900" t="s">
        <v>8321</v>
      </c>
      <c r="S3900" s="14">
        <f>(((J3900/60)/60)/24)+DATE(1970,1,1)</f>
        <v>42193.482291666667</v>
      </c>
      <c r="T3900" s="14">
        <f t="shared" si="121"/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8">
        <f t="shared" si="120"/>
        <v>1.2500000000000001E-2</v>
      </c>
      <c r="P3901" s="10">
        <f>ROUND(E3901/L3901,2)</f>
        <v>62.5</v>
      </c>
      <c r="Q3901" t="s">
        <v>8320</v>
      </c>
      <c r="R3901" t="s">
        <v>8321</v>
      </c>
      <c r="S3901" s="14">
        <f>(((J3901/60)/60)/24)+DATE(1970,1,1)</f>
        <v>41843.775011574071</v>
      </c>
      <c r="T3901" s="14">
        <f t="shared" si="121"/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8">
        <f t="shared" si="120"/>
        <v>5.3999999999999999E-2</v>
      </c>
      <c r="P3902" s="10">
        <f>ROUND(E3902/L3902,2)</f>
        <v>27</v>
      </c>
      <c r="Q3902" t="s">
        <v>8320</v>
      </c>
      <c r="R3902" t="s">
        <v>8321</v>
      </c>
      <c r="S3902" s="14">
        <f>(((J3902/60)/60)/24)+DATE(1970,1,1)</f>
        <v>42136.092488425929</v>
      </c>
      <c r="T3902" s="14">
        <f t="shared" si="121"/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8">
        <f t="shared" si="120"/>
        <v>8.3333333333333332E-3</v>
      </c>
      <c r="P3903" s="10">
        <f>ROUND(E3903/L3903,2)</f>
        <v>25</v>
      </c>
      <c r="Q3903" t="s">
        <v>8320</v>
      </c>
      <c r="R3903" t="s">
        <v>8321</v>
      </c>
      <c r="S3903" s="14">
        <f>(((J3903/60)/60)/24)+DATE(1970,1,1)</f>
        <v>42317.826377314821</v>
      </c>
      <c r="T3903" s="14">
        <f t="shared" si="121"/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8">
        <f t="shared" si="120"/>
        <v>0.48833333333333334</v>
      </c>
      <c r="P3904" s="10">
        <f>ROUND(E3904/L3904,2)</f>
        <v>47.26</v>
      </c>
      <c r="Q3904" t="s">
        <v>8320</v>
      </c>
      <c r="R3904" t="s">
        <v>8321</v>
      </c>
      <c r="S3904" s="14">
        <f>(((J3904/60)/60)/24)+DATE(1970,1,1)</f>
        <v>42663.468078703707</v>
      </c>
      <c r="T3904" s="14">
        <f t="shared" si="121"/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8">
        <f t="shared" si="120"/>
        <v>0</v>
      </c>
      <c r="P3905" s="10" t="e">
        <f>ROUND(E3905/L3905,2)</f>
        <v>#DIV/0!</v>
      </c>
      <c r="Q3905" t="s">
        <v>8320</v>
      </c>
      <c r="R3905" t="s">
        <v>8321</v>
      </c>
      <c r="S3905" s="14">
        <f>(((J3905/60)/60)/24)+DATE(1970,1,1)</f>
        <v>42186.01116898148</v>
      </c>
      <c r="T3905" s="14">
        <f t="shared" si="121"/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8">
        <f t="shared" si="120"/>
        <v>2.9999999999999997E-4</v>
      </c>
      <c r="P3906" s="10">
        <f>ROUND(E3906/L3906,2)</f>
        <v>1.5</v>
      </c>
      <c r="Q3906" t="s">
        <v>8320</v>
      </c>
      <c r="R3906" t="s">
        <v>8321</v>
      </c>
      <c r="S3906" s="14">
        <f>(((J3906/60)/60)/24)+DATE(1970,1,1)</f>
        <v>42095.229166666672</v>
      </c>
      <c r="T3906" s="14">
        <f t="shared" si="121"/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8">
        <f t="shared" ref="O3907:O3970" si="122">E3907/D3907</f>
        <v>0.11533333333333333</v>
      </c>
      <c r="P3907" s="10">
        <f>ROUND(E3907/L3907,2)</f>
        <v>24.71</v>
      </c>
      <c r="Q3907" t="s">
        <v>8320</v>
      </c>
      <c r="R3907" t="s">
        <v>8321</v>
      </c>
      <c r="S3907" s="14">
        <f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8">
        <f t="shared" si="122"/>
        <v>0.67333333333333334</v>
      </c>
      <c r="P3908" s="10">
        <f>ROUND(E3908/L3908,2)</f>
        <v>63.13</v>
      </c>
      <c r="Q3908" t="s">
        <v>8320</v>
      </c>
      <c r="R3908" t="s">
        <v>8321</v>
      </c>
      <c r="S3908" s="14">
        <f>(((J3908/60)/60)/24)+DATE(1970,1,1)</f>
        <v>42143.917743055557</v>
      </c>
      <c r="T3908" s="14">
        <f t="shared" si="123"/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8">
        <f t="shared" si="122"/>
        <v>0.153</v>
      </c>
      <c r="P3909" s="10">
        <f>ROUND(E3909/L3909,2)</f>
        <v>38.25</v>
      </c>
      <c r="Q3909" t="s">
        <v>8320</v>
      </c>
      <c r="R3909" t="s">
        <v>8321</v>
      </c>
      <c r="S3909" s="14">
        <f>(((J3909/60)/60)/24)+DATE(1970,1,1)</f>
        <v>41906.819513888891</v>
      </c>
      <c r="T3909" s="14">
        <f t="shared" si="123"/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8">
        <f t="shared" si="122"/>
        <v>8.666666666666667E-2</v>
      </c>
      <c r="P3910" s="10">
        <f>ROUND(E3910/L3910,2)</f>
        <v>16.25</v>
      </c>
      <c r="Q3910" t="s">
        <v>8320</v>
      </c>
      <c r="R3910" t="s">
        <v>8321</v>
      </c>
      <c r="S3910" s="14">
        <f>(((J3910/60)/60)/24)+DATE(1970,1,1)</f>
        <v>41834.135370370372</v>
      </c>
      <c r="T3910" s="14">
        <f t="shared" si="123"/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8">
        <f t="shared" si="122"/>
        <v>2.2499999999999998E-3</v>
      </c>
      <c r="P3911" s="10">
        <f>ROUND(E3911/L3911,2)</f>
        <v>33.75</v>
      </c>
      <c r="Q3911" t="s">
        <v>8320</v>
      </c>
      <c r="R3911" t="s">
        <v>8321</v>
      </c>
      <c r="S3911" s="14">
        <f>(((J3911/60)/60)/24)+DATE(1970,1,1)</f>
        <v>41863.359282407408</v>
      </c>
      <c r="T3911" s="14">
        <f t="shared" si="123"/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8">
        <f t="shared" si="122"/>
        <v>3.0833333333333334E-2</v>
      </c>
      <c r="P3912" s="10">
        <f>ROUND(E3912/L3912,2)</f>
        <v>61.67</v>
      </c>
      <c r="Q3912" t="s">
        <v>8320</v>
      </c>
      <c r="R3912" t="s">
        <v>8321</v>
      </c>
      <c r="S3912" s="14">
        <f>(((J3912/60)/60)/24)+DATE(1970,1,1)</f>
        <v>42224.756909722222</v>
      </c>
      <c r="T3912" s="14">
        <f t="shared" si="123"/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8">
        <f t="shared" si="122"/>
        <v>0.37412499999999999</v>
      </c>
      <c r="P3913" s="10">
        <f>ROUND(E3913/L3913,2)</f>
        <v>83.14</v>
      </c>
      <c r="Q3913" t="s">
        <v>8320</v>
      </c>
      <c r="R3913" t="s">
        <v>8321</v>
      </c>
      <c r="S3913" s="14">
        <f>(((J3913/60)/60)/24)+DATE(1970,1,1)</f>
        <v>41939.8122337963</v>
      </c>
      <c r="T3913" s="14">
        <f t="shared" si="123"/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8">
        <f t="shared" si="122"/>
        <v>6.666666666666667E-5</v>
      </c>
      <c r="P3914" s="10">
        <f>ROUND(E3914/L3914,2)</f>
        <v>1</v>
      </c>
      <c r="Q3914" t="s">
        <v>8320</v>
      </c>
      <c r="R3914" t="s">
        <v>8321</v>
      </c>
      <c r="S3914" s="14">
        <f>(((J3914/60)/60)/24)+DATE(1970,1,1)</f>
        <v>42059.270023148143</v>
      </c>
      <c r="T3914" s="14">
        <f t="shared" si="123"/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8">
        <f t="shared" si="122"/>
        <v>0.1</v>
      </c>
      <c r="P3915" s="10">
        <f>ROUND(E3915/L3915,2)</f>
        <v>142.86000000000001</v>
      </c>
      <c r="Q3915" t="s">
        <v>8320</v>
      </c>
      <c r="R3915" t="s">
        <v>8321</v>
      </c>
      <c r="S3915" s="14">
        <f>(((J3915/60)/60)/24)+DATE(1970,1,1)</f>
        <v>42308.211215277777</v>
      </c>
      <c r="T3915" s="14">
        <f t="shared" si="123"/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8">
        <f t="shared" si="122"/>
        <v>0.36359999999999998</v>
      </c>
      <c r="P3916" s="10">
        <f>ROUND(E3916/L3916,2)</f>
        <v>33.67</v>
      </c>
      <c r="Q3916" t="s">
        <v>8320</v>
      </c>
      <c r="R3916" t="s">
        <v>8321</v>
      </c>
      <c r="S3916" s="14">
        <f>(((J3916/60)/60)/24)+DATE(1970,1,1)</f>
        <v>42114.818935185183</v>
      </c>
      <c r="T3916" s="14">
        <f t="shared" si="123"/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8">
        <f t="shared" si="122"/>
        <v>3.3333333333333335E-3</v>
      </c>
      <c r="P3917" s="10">
        <f>ROUND(E3917/L3917,2)</f>
        <v>5</v>
      </c>
      <c r="Q3917" t="s">
        <v>8320</v>
      </c>
      <c r="R3917" t="s">
        <v>8321</v>
      </c>
      <c r="S3917" s="14">
        <f>(((J3917/60)/60)/24)+DATE(1970,1,1)</f>
        <v>42492.98505787037</v>
      </c>
      <c r="T3917" s="14">
        <f t="shared" si="123"/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8">
        <f t="shared" si="122"/>
        <v>0</v>
      </c>
      <c r="P3918" s="10" t="e">
        <f>ROUND(E3918/L3918,2)</f>
        <v>#DIV/0!</v>
      </c>
      <c r="Q3918" t="s">
        <v>8320</v>
      </c>
      <c r="R3918" t="s">
        <v>8321</v>
      </c>
      <c r="S3918" s="14">
        <f>(((J3918/60)/60)/24)+DATE(1970,1,1)</f>
        <v>42494.471666666665</v>
      </c>
      <c r="T3918" s="14">
        <f t="shared" si="123"/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8">
        <f t="shared" si="122"/>
        <v>2.8571428571428571E-3</v>
      </c>
      <c r="P3919" s="10">
        <f>ROUND(E3919/L3919,2)</f>
        <v>10</v>
      </c>
      <c r="Q3919" t="s">
        <v>8320</v>
      </c>
      <c r="R3919" t="s">
        <v>8321</v>
      </c>
      <c r="S3919" s="14">
        <f>(((J3919/60)/60)/24)+DATE(1970,1,1)</f>
        <v>41863.527326388888</v>
      </c>
      <c r="T3919" s="14">
        <f t="shared" si="123"/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8">
        <f t="shared" si="122"/>
        <v>2E-3</v>
      </c>
      <c r="P3920" s="10">
        <f>ROUND(E3920/L3920,2)</f>
        <v>40</v>
      </c>
      <c r="Q3920" t="s">
        <v>8320</v>
      </c>
      <c r="R3920" t="s">
        <v>8321</v>
      </c>
      <c r="S3920" s="14">
        <f>(((J3920/60)/60)/24)+DATE(1970,1,1)</f>
        <v>41843.664618055554</v>
      </c>
      <c r="T3920" s="14">
        <f t="shared" si="123"/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8">
        <f t="shared" si="122"/>
        <v>1.7999999999999999E-2</v>
      </c>
      <c r="P3921" s="10">
        <f>ROUND(E3921/L3921,2)</f>
        <v>30</v>
      </c>
      <c r="Q3921" t="s">
        <v>8320</v>
      </c>
      <c r="R3921" t="s">
        <v>8321</v>
      </c>
      <c r="S3921" s="14">
        <f>(((J3921/60)/60)/24)+DATE(1970,1,1)</f>
        <v>42358.684872685189</v>
      </c>
      <c r="T3921" s="14">
        <f t="shared" si="123"/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8">
        <f t="shared" si="122"/>
        <v>5.3999999999999999E-2</v>
      </c>
      <c r="P3922" s="10">
        <f>ROUND(E3922/L3922,2)</f>
        <v>45</v>
      </c>
      <c r="Q3922" t="s">
        <v>8320</v>
      </c>
      <c r="R3922" t="s">
        <v>8321</v>
      </c>
      <c r="S3922" s="14">
        <f>(((J3922/60)/60)/24)+DATE(1970,1,1)</f>
        <v>42657.38726851852</v>
      </c>
      <c r="T3922" s="14">
        <f t="shared" si="123"/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8">
        <f t="shared" si="122"/>
        <v>0</v>
      </c>
      <c r="P3923" s="10" t="e">
        <f>ROUND(E3923/L3923,2)</f>
        <v>#DIV/0!</v>
      </c>
      <c r="Q3923" t="s">
        <v>8320</v>
      </c>
      <c r="R3923" t="s">
        <v>8321</v>
      </c>
      <c r="S3923" s="14">
        <f>(((J3923/60)/60)/24)+DATE(1970,1,1)</f>
        <v>41926.542303240742</v>
      </c>
      <c r="T3923" s="14">
        <f t="shared" si="123"/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8">
        <f t="shared" si="122"/>
        <v>8.1333333333333327E-2</v>
      </c>
      <c r="P3924" s="10">
        <f>ROUND(E3924/L3924,2)</f>
        <v>10.17</v>
      </c>
      <c r="Q3924" t="s">
        <v>8320</v>
      </c>
      <c r="R3924" t="s">
        <v>8321</v>
      </c>
      <c r="S3924" s="14">
        <f>(((J3924/60)/60)/24)+DATE(1970,1,1)</f>
        <v>42020.768634259264</v>
      </c>
      <c r="T3924" s="14">
        <f t="shared" si="123"/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8">
        <f t="shared" si="122"/>
        <v>0.12034782608695652</v>
      </c>
      <c r="P3925" s="10">
        <f>ROUND(E3925/L3925,2)</f>
        <v>81.41</v>
      </c>
      <c r="Q3925" t="s">
        <v>8320</v>
      </c>
      <c r="R3925" t="s">
        <v>8321</v>
      </c>
      <c r="S3925" s="14">
        <f>(((J3925/60)/60)/24)+DATE(1970,1,1)</f>
        <v>42075.979988425926</v>
      </c>
      <c r="T3925" s="14">
        <f t="shared" si="123"/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8">
        <f t="shared" si="122"/>
        <v>0.15266666666666667</v>
      </c>
      <c r="P3926" s="10">
        <f>ROUND(E3926/L3926,2)</f>
        <v>57.25</v>
      </c>
      <c r="Q3926" t="s">
        <v>8320</v>
      </c>
      <c r="R3926" t="s">
        <v>8321</v>
      </c>
      <c r="S3926" s="14">
        <f>(((J3926/60)/60)/24)+DATE(1970,1,1)</f>
        <v>41786.959745370368</v>
      </c>
      <c r="T3926" s="14">
        <f t="shared" si="123"/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8">
        <f t="shared" si="122"/>
        <v>0.1</v>
      </c>
      <c r="P3927" s="10">
        <f>ROUND(E3927/L3927,2)</f>
        <v>5</v>
      </c>
      <c r="Q3927" t="s">
        <v>8320</v>
      </c>
      <c r="R3927" t="s">
        <v>8321</v>
      </c>
      <c r="S3927" s="14">
        <f>(((J3927/60)/60)/24)+DATE(1970,1,1)</f>
        <v>41820.870821759258</v>
      </c>
      <c r="T3927" s="14">
        <f t="shared" si="123"/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8">
        <f t="shared" si="122"/>
        <v>3.0000000000000001E-3</v>
      </c>
      <c r="P3928" s="10">
        <f>ROUND(E3928/L3928,2)</f>
        <v>15</v>
      </c>
      <c r="Q3928" t="s">
        <v>8320</v>
      </c>
      <c r="R3928" t="s">
        <v>8321</v>
      </c>
      <c r="S3928" s="14">
        <f>(((J3928/60)/60)/24)+DATE(1970,1,1)</f>
        <v>41970.085046296299</v>
      </c>
      <c r="T3928" s="14">
        <f t="shared" si="123"/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8">
        <f t="shared" si="122"/>
        <v>0.01</v>
      </c>
      <c r="P3929" s="10">
        <f>ROUND(E3929/L3929,2)</f>
        <v>12.5</v>
      </c>
      <c r="Q3929" t="s">
        <v>8320</v>
      </c>
      <c r="R3929" t="s">
        <v>8321</v>
      </c>
      <c r="S3929" s="14">
        <f>(((J3929/60)/60)/24)+DATE(1970,1,1)</f>
        <v>41830.267407407409</v>
      </c>
      <c r="T3929" s="14">
        <f t="shared" si="123"/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8">
        <f t="shared" si="122"/>
        <v>0.13020000000000001</v>
      </c>
      <c r="P3930" s="10">
        <f>ROUND(E3930/L3930,2)</f>
        <v>93</v>
      </c>
      <c r="Q3930" t="s">
        <v>8320</v>
      </c>
      <c r="R3930" t="s">
        <v>8321</v>
      </c>
      <c r="S3930" s="14">
        <f>(((J3930/60)/60)/24)+DATE(1970,1,1)</f>
        <v>42265.683182870373</v>
      </c>
      <c r="T3930" s="14">
        <f t="shared" si="123"/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8">
        <f t="shared" si="122"/>
        <v>2.265E-2</v>
      </c>
      <c r="P3931" s="10">
        <f>ROUND(E3931/L3931,2)</f>
        <v>32.36</v>
      </c>
      <c r="Q3931" t="s">
        <v>8320</v>
      </c>
      <c r="R3931" t="s">
        <v>8321</v>
      </c>
      <c r="S3931" s="14">
        <f>(((J3931/60)/60)/24)+DATE(1970,1,1)</f>
        <v>42601.827141203699</v>
      </c>
      <c r="T3931" s="14">
        <f t="shared" si="123"/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8">
        <f t="shared" si="122"/>
        <v>0</v>
      </c>
      <c r="P3932" s="10" t="e">
        <f>ROUND(E3932/L3932,2)</f>
        <v>#DIV/0!</v>
      </c>
      <c r="Q3932" t="s">
        <v>8320</v>
      </c>
      <c r="R3932" t="s">
        <v>8321</v>
      </c>
      <c r="S3932" s="14">
        <f>(((J3932/60)/60)/24)+DATE(1970,1,1)</f>
        <v>42433.338749999995</v>
      </c>
      <c r="T3932" s="14">
        <f t="shared" si="123"/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8">
        <f t="shared" si="122"/>
        <v>0</v>
      </c>
      <c r="P3933" s="10" t="e">
        <f>ROUND(E3933/L3933,2)</f>
        <v>#DIV/0!</v>
      </c>
      <c r="Q3933" t="s">
        <v>8320</v>
      </c>
      <c r="R3933" t="s">
        <v>8321</v>
      </c>
      <c r="S3933" s="14">
        <f>(((J3933/60)/60)/24)+DATE(1970,1,1)</f>
        <v>42228.151701388888</v>
      </c>
      <c r="T3933" s="14">
        <f t="shared" si="123"/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8">
        <f t="shared" si="122"/>
        <v>8.3333333333333331E-5</v>
      </c>
      <c r="P3934" s="10">
        <f>ROUND(E3934/L3934,2)</f>
        <v>1</v>
      </c>
      <c r="Q3934" t="s">
        <v>8320</v>
      </c>
      <c r="R3934" t="s">
        <v>8321</v>
      </c>
      <c r="S3934" s="14">
        <f>(((J3934/60)/60)/24)+DATE(1970,1,1)</f>
        <v>42415.168564814812</v>
      </c>
      <c r="T3934" s="14">
        <f t="shared" si="123"/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8">
        <f t="shared" si="122"/>
        <v>0.15742857142857142</v>
      </c>
      <c r="P3935" s="10">
        <f>ROUND(E3935/L3935,2)</f>
        <v>91.83</v>
      </c>
      <c r="Q3935" t="s">
        <v>8320</v>
      </c>
      <c r="R3935" t="s">
        <v>8321</v>
      </c>
      <c r="S3935" s="14">
        <f>(((J3935/60)/60)/24)+DATE(1970,1,1)</f>
        <v>42538.968310185184</v>
      </c>
      <c r="T3935" s="14">
        <f t="shared" si="123"/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8">
        <f t="shared" si="122"/>
        <v>0.11</v>
      </c>
      <c r="P3936" s="10">
        <f>ROUND(E3936/L3936,2)</f>
        <v>45.83</v>
      </c>
      <c r="Q3936" t="s">
        <v>8320</v>
      </c>
      <c r="R3936" t="s">
        <v>8321</v>
      </c>
      <c r="S3936" s="14">
        <f>(((J3936/60)/60)/24)+DATE(1970,1,1)</f>
        <v>42233.671747685185</v>
      </c>
      <c r="T3936" s="14">
        <f t="shared" si="123"/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8">
        <f t="shared" si="122"/>
        <v>0.43833333333333335</v>
      </c>
      <c r="P3937" s="10">
        <f>ROUND(E3937/L3937,2)</f>
        <v>57.17</v>
      </c>
      <c r="Q3937" t="s">
        <v>8320</v>
      </c>
      <c r="R3937" t="s">
        <v>8321</v>
      </c>
      <c r="S3937" s="14">
        <f>(((J3937/60)/60)/24)+DATE(1970,1,1)</f>
        <v>42221.656782407401</v>
      </c>
      <c r="T3937" s="14">
        <f t="shared" si="123"/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8">
        <f t="shared" si="122"/>
        <v>0</v>
      </c>
      <c r="P3938" s="10" t="e">
        <f>ROUND(E3938/L3938,2)</f>
        <v>#DIV/0!</v>
      </c>
      <c r="Q3938" t="s">
        <v>8320</v>
      </c>
      <c r="R3938" t="s">
        <v>8321</v>
      </c>
      <c r="S3938" s="14">
        <f>(((J3938/60)/60)/24)+DATE(1970,1,1)</f>
        <v>42675.262962962966</v>
      </c>
      <c r="T3938" s="14">
        <f t="shared" si="123"/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8">
        <f t="shared" si="122"/>
        <v>0.86135181975736563</v>
      </c>
      <c r="P3939" s="10">
        <f>ROUND(E3939/L3939,2)</f>
        <v>248.5</v>
      </c>
      <c r="Q3939" t="s">
        <v>8320</v>
      </c>
      <c r="R3939" t="s">
        <v>8321</v>
      </c>
      <c r="S3939" s="14">
        <f>(((J3939/60)/60)/24)+DATE(1970,1,1)</f>
        <v>42534.631481481483</v>
      </c>
      <c r="T3939" s="14">
        <f t="shared" si="123"/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8">
        <f t="shared" si="122"/>
        <v>0.12196620583717357</v>
      </c>
      <c r="P3940" s="10">
        <f>ROUND(E3940/L3940,2)</f>
        <v>79.400000000000006</v>
      </c>
      <c r="Q3940" t="s">
        <v>8320</v>
      </c>
      <c r="R3940" t="s">
        <v>8321</v>
      </c>
      <c r="S3940" s="14">
        <f>(((J3940/60)/60)/24)+DATE(1970,1,1)</f>
        <v>42151.905717592599</v>
      </c>
      <c r="T3940" s="14">
        <f t="shared" si="123"/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8">
        <f t="shared" si="122"/>
        <v>1E-3</v>
      </c>
      <c r="P3941" s="10">
        <f>ROUND(E3941/L3941,2)</f>
        <v>5</v>
      </c>
      <c r="Q3941" t="s">
        <v>8320</v>
      </c>
      <c r="R3941" t="s">
        <v>8321</v>
      </c>
      <c r="S3941" s="14">
        <f>(((J3941/60)/60)/24)+DATE(1970,1,1)</f>
        <v>41915.400219907409</v>
      </c>
      <c r="T3941" s="14">
        <f t="shared" si="123"/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8">
        <f t="shared" si="122"/>
        <v>2.2000000000000001E-3</v>
      </c>
      <c r="P3942" s="10">
        <f>ROUND(E3942/L3942,2)</f>
        <v>5.5</v>
      </c>
      <c r="Q3942" t="s">
        <v>8320</v>
      </c>
      <c r="R3942" t="s">
        <v>8321</v>
      </c>
      <c r="S3942" s="14">
        <f>(((J3942/60)/60)/24)+DATE(1970,1,1)</f>
        <v>41961.492488425924</v>
      </c>
      <c r="T3942" s="14">
        <f t="shared" si="123"/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8">
        <f t="shared" si="122"/>
        <v>9.0909090909090905E-3</v>
      </c>
      <c r="P3943" s="10">
        <f>ROUND(E3943/L3943,2)</f>
        <v>25</v>
      </c>
      <c r="Q3943" t="s">
        <v>8320</v>
      </c>
      <c r="R3943" t="s">
        <v>8321</v>
      </c>
      <c r="S3943" s="14">
        <f>(((J3943/60)/60)/24)+DATE(1970,1,1)</f>
        <v>41940.587233796294</v>
      </c>
      <c r="T3943" s="14">
        <f t="shared" si="123"/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8">
        <f t="shared" si="122"/>
        <v>0</v>
      </c>
      <c r="P3944" s="10" t="e">
        <f>ROUND(E3944/L3944,2)</f>
        <v>#DIV/0!</v>
      </c>
      <c r="Q3944" t="s">
        <v>8320</v>
      </c>
      <c r="R3944" t="s">
        <v>8321</v>
      </c>
      <c r="S3944" s="14">
        <f>(((J3944/60)/60)/24)+DATE(1970,1,1)</f>
        <v>42111.904097222221</v>
      </c>
      <c r="T3944" s="14">
        <f t="shared" si="123"/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8">
        <f t="shared" si="122"/>
        <v>0.35639999999999999</v>
      </c>
      <c r="P3945" s="10">
        <f>ROUND(E3945/L3945,2)</f>
        <v>137.08000000000001</v>
      </c>
      <c r="Q3945" t="s">
        <v>8320</v>
      </c>
      <c r="R3945" t="s">
        <v>8321</v>
      </c>
      <c r="S3945" s="14">
        <f>(((J3945/60)/60)/24)+DATE(1970,1,1)</f>
        <v>42279.778564814813</v>
      </c>
      <c r="T3945" s="14">
        <f t="shared" si="123"/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8">
        <f t="shared" si="122"/>
        <v>0</v>
      </c>
      <c r="P3946" s="10" t="e">
        <f>ROUND(E3946/L3946,2)</f>
        <v>#DIV/0!</v>
      </c>
      <c r="Q3946" t="s">
        <v>8320</v>
      </c>
      <c r="R3946" t="s">
        <v>8321</v>
      </c>
      <c r="S3946" s="14">
        <f>(((J3946/60)/60)/24)+DATE(1970,1,1)</f>
        <v>42213.662905092591</v>
      </c>
      <c r="T3946" s="14">
        <f t="shared" si="123"/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8">
        <f t="shared" si="122"/>
        <v>2.5000000000000001E-3</v>
      </c>
      <c r="P3947" s="10">
        <f>ROUND(E3947/L3947,2)</f>
        <v>5</v>
      </c>
      <c r="Q3947" t="s">
        <v>8320</v>
      </c>
      <c r="R3947" t="s">
        <v>8321</v>
      </c>
      <c r="S3947" s="14">
        <f>(((J3947/60)/60)/24)+DATE(1970,1,1)</f>
        <v>42109.801712962959</v>
      </c>
      <c r="T3947" s="14">
        <f t="shared" si="123"/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8">
        <f t="shared" si="122"/>
        <v>3.2500000000000001E-2</v>
      </c>
      <c r="P3948" s="10">
        <f>ROUND(E3948/L3948,2)</f>
        <v>39</v>
      </c>
      <c r="Q3948" t="s">
        <v>8320</v>
      </c>
      <c r="R3948" t="s">
        <v>8321</v>
      </c>
      <c r="S3948" s="14">
        <f>(((J3948/60)/60)/24)+DATE(1970,1,1)</f>
        <v>42031.833587962959</v>
      </c>
      <c r="T3948" s="14">
        <f t="shared" si="123"/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8">
        <f t="shared" si="122"/>
        <v>3.3666666666666664E-2</v>
      </c>
      <c r="P3949" s="10">
        <f>ROUND(E3949/L3949,2)</f>
        <v>50.5</v>
      </c>
      <c r="Q3949" t="s">
        <v>8320</v>
      </c>
      <c r="R3949" t="s">
        <v>8321</v>
      </c>
      <c r="S3949" s="14">
        <f>(((J3949/60)/60)/24)+DATE(1970,1,1)</f>
        <v>42615.142870370371</v>
      </c>
      <c r="T3949" s="14">
        <f t="shared" si="123"/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8">
        <f t="shared" si="122"/>
        <v>0</v>
      </c>
      <c r="P3950" s="10" t="e">
        <f>ROUND(E3950/L3950,2)</f>
        <v>#DIV/0!</v>
      </c>
      <c r="Q3950" t="s">
        <v>8320</v>
      </c>
      <c r="R3950" t="s">
        <v>8321</v>
      </c>
      <c r="S3950" s="14">
        <f>(((J3950/60)/60)/24)+DATE(1970,1,1)</f>
        <v>41829.325497685182</v>
      </c>
      <c r="T3950" s="14">
        <f t="shared" si="123"/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8">
        <f t="shared" si="122"/>
        <v>0.15770000000000001</v>
      </c>
      <c r="P3951" s="10">
        <f>ROUND(E3951/L3951,2)</f>
        <v>49.28</v>
      </c>
      <c r="Q3951" t="s">
        <v>8320</v>
      </c>
      <c r="R3951" t="s">
        <v>8321</v>
      </c>
      <c r="S3951" s="14">
        <f>(((J3951/60)/60)/24)+DATE(1970,1,1)</f>
        <v>42016.120613425926</v>
      </c>
      <c r="T3951" s="14">
        <f t="shared" si="123"/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8">
        <f t="shared" si="122"/>
        <v>6.2500000000000003E-3</v>
      </c>
      <c r="P3952" s="10">
        <f>ROUND(E3952/L3952,2)</f>
        <v>25</v>
      </c>
      <c r="Q3952" t="s">
        <v>8320</v>
      </c>
      <c r="R3952" t="s">
        <v>8321</v>
      </c>
      <c r="S3952" s="14">
        <f>(((J3952/60)/60)/24)+DATE(1970,1,1)</f>
        <v>42439.702314814815</v>
      </c>
      <c r="T3952" s="14">
        <f t="shared" si="123"/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8">
        <f t="shared" si="122"/>
        <v>5.0000000000000004E-6</v>
      </c>
      <c r="P3953" s="10">
        <f>ROUND(E3953/L3953,2)</f>
        <v>1</v>
      </c>
      <c r="Q3953" t="s">
        <v>8320</v>
      </c>
      <c r="R3953" t="s">
        <v>8321</v>
      </c>
      <c r="S3953" s="14">
        <f>(((J3953/60)/60)/24)+DATE(1970,1,1)</f>
        <v>42433.825717592597</v>
      </c>
      <c r="T3953" s="14">
        <f t="shared" si="123"/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8">
        <f t="shared" si="122"/>
        <v>9.6153846153846159E-4</v>
      </c>
      <c r="P3954" s="10">
        <f>ROUND(E3954/L3954,2)</f>
        <v>25</v>
      </c>
      <c r="Q3954" t="s">
        <v>8320</v>
      </c>
      <c r="R3954" t="s">
        <v>8321</v>
      </c>
      <c r="S3954" s="14">
        <f>(((J3954/60)/60)/24)+DATE(1970,1,1)</f>
        <v>42243.790393518517</v>
      </c>
      <c r="T3954" s="14">
        <f t="shared" si="123"/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8">
        <f t="shared" si="122"/>
        <v>0</v>
      </c>
      <c r="P3955" s="10" t="e">
        <f>ROUND(E3955/L3955,2)</f>
        <v>#DIV/0!</v>
      </c>
      <c r="Q3955" t="s">
        <v>8320</v>
      </c>
      <c r="R3955" t="s">
        <v>8321</v>
      </c>
      <c r="S3955" s="14">
        <f>(((J3955/60)/60)/24)+DATE(1970,1,1)</f>
        <v>42550.048449074078</v>
      </c>
      <c r="T3955" s="14">
        <f t="shared" si="123"/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8">
        <f t="shared" si="122"/>
        <v>0</v>
      </c>
      <c r="P3956" s="10" t="e">
        <f>ROUND(E3956/L3956,2)</f>
        <v>#DIV/0!</v>
      </c>
      <c r="Q3956" t="s">
        <v>8320</v>
      </c>
      <c r="R3956" t="s">
        <v>8321</v>
      </c>
      <c r="S3956" s="14">
        <f>(((J3956/60)/60)/24)+DATE(1970,1,1)</f>
        <v>41774.651203703703</v>
      </c>
      <c r="T3956" s="14">
        <f t="shared" si="123"/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8">
        <f t="shared" si="122"/>
        <v>0.24285714285714285</v>
      </c>
      <c r="P3957" s="10">
        <f>ROUND(E3957/L3957,2)</f>
        <v>53.13</v>
      </c>
      <c r="Q3957" t="s">
        <v>8320</v>
      </c>
      <c r="R3957" t="s">
        <v>8321</v>
      </c>
      <c r="S3957" s="14">
        <f>(((J3957/60)/60)/24)+DATE(1970,1,1)</f>
        <v>42306.848854166667</v>
      </c>
      <c r="T3957" s="14">
        <f t="shared" si="123"/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8">
        <f t="shared" si="122"/>
        <v>0</v>
      </c>
      <c r="P3958" s="10" t="e">
        <f>ROUND(E3958/L3958,2)</f>
        <v>#DIV/0!</v>
      </c>
      <c r="Q3958" t="s">
        <v>8320</v>
      </c>
      <c r="R3958" t="s">
        <v>8321</v>
      </c>
      <c r="S3958" s="14">
        <f>(((J3958/60)/60)/24)+DATE(1970,1,1)</f>
        <v>42457.932025462964</v>
      </c>
      <c r="T3958" s="14">
        <f t="shared" si="123"/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8">
        <f t="shared" si="122"/>
        <v>2.5000000000000001E-4</v>
      </c>
      <c r="P3959" s="10">
        <f>ROUND(E3959/L3959,2)</f>
        <v>7</v>
      </c>
      <c r="Q3959" t="s">
        <v>8320</v>
      </c>
      <c r="R3959" t="s">
        <v>8321</v>
      </c>
      <c r="S3959" s="14">
        <f>(((J3959/60)/60)/24)+DATE(1970,1,1)</f>
        <v>42513.976319444439</v>
      </c>
      <c r="T3959" s="14">
        <f t="shared" si="123"/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8">
        <f t="shared" si="122"/>
        <v>0.32050000000000001</v>
      </c>
      <c r="P3960" s="10">
        <f>ROUND(E3960/L3960,2)</f>
        <v>40.06</v>
      </c>
      <c r="Q3960" t="s">
        <v>8320</v>
      </c>
      <c r="R3960" t="s">
        <v>8321</v>
      </c>
      <c r="S3960" s="14">
        <f>(((J3960/60)/60)/24)+DATE(1970,1,1)</f>
        <v>41816.950370370374</v>
      </c>
      <c r="T3960" s="14">
        <f t="shared" si="123"/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8">
        <f t="shared" si="122"/>
        <v>0.24333333333333335</v>
      </c>
      <c r="P3961" s="10">
        <f>ROUND(E3961/L3961,2)</f>
        <v>24.33</v>
      </c>
      <c r="Q3961" t="s">
        <v>8320</v>
      </c>
      <c r="R3961" t="s">
        <v>8321</v>
      </c>
      <c r="S3961" s="14">
        <f>(((J3961/60)/60)/24)+DATE(1970,1,1)</f>
        <v>41880.788842592592</v>
      </c>
      <c r="T3961" s="14">
        <f t="shared" si="123"/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8">
        <f t="shared" si="122"/>
        <v>1.4999999999999999E-2</v>
      </c>
      <c r="P3962" s="10">
        <f>ROUND(E3962/L3962,2)</f>
        <v>11.25</v>
      </c>
      <c r="Q3962" t="s">
        <v>8320</v>
      </c>
      <c r="R3962" t="s">
        <v>8321</v>
      </c>
      <c r="S3962" s="14">
        <f>(((J3962/60)/60)/24)+DATE(1970,1,1)</f>
        <v>42342.845555555556</v>
      </c>
      <c r="T3962" s="14">
        <f t="shared" si="123"/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8">
        <f t="shared" si="122"/>
        <v>4.1999999999999997E-3</v>
      </c>
      <c r="P3963" s="10">
        <f>ROUND(E3963/L3963,2)</f>
        <v>10.5</v>
      </c>
      <c r="Q3963" t="s">
        <v>8320</v>
      </c>
      <c r="R3963" t="s">
        <v>8321</v>
      </c>
      <c r="S3963" s="14">
        <f>(((J3963/60)/60)/24)+DATE(1970,1,1)</f>
        <v>41745.891319444447</v>
      </c>
      <c r="T3963" s="14">
        <f t="shared" si="123"/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8">
        <f t="shared" si="122"/>
        <v>3.214285714285714E-2</v>
      </c>
      <c r="P3964" s="10">
        <f>ROUND(E3964/L3964,2)</f>
        <v>15</v>
      </c>
      <c r="Q3964" t="s">
        <v>8320</v>
      </c>
      <c r="R3964" t="s">
        <v>8321</v>
      </c>
      <c r="S3964" s="14">
        <f>(((J3964/60)/60)/24)+DATE(1970,1,1)</f>
        <v>42311.621458333335</v>
      </c>
      <c r="T3964" s="14">
        <f t="shared" si="123"/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8">
        <f t="shared" si="122"/>
        <v>0</v>
      </c>
      <c r="P3965" s="10" t="e">
        <f>ROUND(E3965/L3965,2)</f>
        <v>#DIV/0!</v>
      </c>
      <c r="Q3965" t="s">
        <v>8320</v>
      </c>
      <c r="R3965" t="s">
        <v>8321</v>
      </c>
      <c r="S3965" s="14">
        <f>(((J3965/60)/60)/24)+DATE(1970,1,1)</f>
        <v>42296.154131944444</v>
      </c>
      <c r="T3965" s="14">
        <f t="shared" si="123"/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8">
        <f t="shared" si="122"/>
        <v>6.3E-2</v>
      </c>
      <c r="P3966" s="10">
        <f>ROUND(E3966/L3966,2)</f>
        <v>42</v>
      </c>
      <c r="Q3966" t="s">
        <v>8320</v>
      </c>
      <c r="R3966" t="s">
        <v>8321</v>
      </c>
      <c r="S3966" s="14">
        <f>(((J3966/60)/60)/24)+DATE(1970,1,1)</f>
        <v>42053.722060185188</v>
      </c>
      <c r="T3966" s="14">
        <f t="shared" si="123"/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8">
        <f t="shared" si="122"/>
        <v>0.14249999999999999</v>
      </c>
      <c r="P3967" s="10">
        <f>ROUND(E3967/L3967,2)</f>
        <v>71.25</v>
      </c>
      <c r="Q3967" t="s">
        <v>8320</v>
      </c>
      <c r="R3967" t="s">
        <v>8321</v>
      </c>
      <c r="S3967" s="14">
        <f>(((J3967/60)/60)/24)+DATE(1970,1,1)</f>
        <v>42414.235879629632</v>
      </c>
      <c r="T3967" s="14">
        <f t="shared" si="123"/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8">
        <f t="shared" si="122"/>
        <v>6.0000000000000001E-3</v>
      </c>
      <c r="P3968" s="10">
        <f>ROUND(E3968/L3968,2)</f>
        <v>22.5</v>
      </c>
      <c r="Q3968" t="s">
        <v>8320</v>
      </c>
      <c r="R3968" t="s">
        <v>8321</v>
      </c>
      <c r="S3968" s="14">
        <f>(((J3968/60)/60)/24)+DATE(1970,1,1)</f>
        <v>41801.711550925924</v>
      </c>
      <c r="T3968" s="14">
        <f t="shared" si="123"/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8">
        <f t="shared" si="122"/>
        <v>0.2411764705882353</v>
      </c>
      <c r="P3969" s="10">
        <f>ROUND(E3969/L3969,2)</f>
        <v>41</v>
      </c>
      <c r="Q3969" t="s">
        <v>8320</v>
      </c>
      <c r="R3969" t="s">
        <v>8321</v>
      </c>
      <c r="S3969" s="14">
        <f>(((J3969/60)/60)/24)+DATE(1970,1,1)</f>
        <v>42770.290590277778</v>
      </c>
      <c r="T3969" s="14">
        <f t="shared" si="123"/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8">
        <f t="shared" si="122"/>
        <v>0.10539999999999999</v>
      </c>
      <c r="P3970" s="10">
        <f>ROUND(E3970/L3970,2)</f>
        <v>47.91</v>
      </c>
      <c r="Q3970" t="s">
        <v>8320</v>
      </c>
      <c r="R3970" t="s">
        <v>8321</v>
      </c>
      <c r="S3970" s="14">
        <f>(((J3970/60)/60)/24)+DATE(1970,1,1)</f>
        <v>42452.815659722226</v>
      </c>
      <c r="T3970" s="14">
        <f t="shared" si="123"/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8">
        <f t="shared" ref="O3971:O4034" si="124">E3971/D3971</f>
        <v>7.4690265486725665E-2</v>
      </c>
      <c r="P3971" s="10">
        <f>ROUND(E3971/L3971,2)</f>
        <v>35.17</v>
      </c>
      <c r="Q3971" t="s">
        <v>8320</v>
      </c>
      <c r="R3971" t="s">
        <v>8321</v>
      </c>
      <c r="S3971" s="14">
        <f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8">
        <f t="shared" si="124"/>
        <v>7.3333333333333334E-4</v>
      </c>
      <c r="P3972" s="10">
        <f>ROUND(E3972/L3972,2)</f>
        <v>5.5</v>
      </c>
      <c r="Q3972" t="s">
        <v>8320</v>
      </c>
      <c r="R3972" t="s">
        <v>8321</v>
      </c>
      <c r="S3972" s="14">
        <f>(((J3972/60)/60)/24)+DATE(1970,1,1)</f>
        <v>42447.863553240735</v>
      </c>
      <c r="T3972" s="14">
        <f t="shared" si="125"/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8">
        <f t="shared" si="124"/>
        <v>9.7142857142857135E-3</v>
      </c>
      <c r="P3973" s="10">
        <f>ROUND(E3973/L3973,2)</f>
        <v>22.67</v>
      </c>
      <c r="Q3973" t="s">
        <v>8320</v>
      </c>
      <c r="R3973" t="s">
        <v>8321</v>
      </c>
      <c r="S3973" s="14">
        <f>(((J3973/60)/60)/24)+DATE(1970,1,1)</f>
        <v>41811.536180555559</v>
      </c>
      <c r="T3973" s="14">
        <f t="shared" si="125"/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8">
        <f t="shared" si="124"/>
        <v>0.21099999999999999</v>
      </c>
      <c r="P3974" s="10">
        <f>ROUND(E3974/L3974,2)</f>
        <v>26.38</v>
      </c>
      <c r="Q3974" t="s">
        <v>8320</v>
      </c>
      <c r="R3974" t="s">
        <v>8321</v>
      </c>
      <c r="S3974" s="14">
        <f>(((J3974/60)/60)/24)+DATE(1970,1,1)</f>
        <v>41981.067523148144</v>
      </c>
      <c r="T3974" s="14">
        <f t="shared" si="125"/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8">
        <f t="shared" si="124"/>
        <v>0.78100000000000003</v>
      </c>
      <c r="P3975" s="10">
        <f>ROUND(E3975/L3975,2)</f>
        <v>105.54</v>
      </c>
      <c r="Q3975" t="s">
        <v>8320</v>
      </c>
      <c r="R3975" t="s">
        <v>8321</v>
      </c>
      <c r="S3975" s="14">
        <f>(((J3975/60)/60)/24)+DATE(1970,1,1)</f>
        <v>42469.68414351852</v>
      </c>
      <c r="T3975" s="14">
        <f t="shared" si="125"/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8">
        <f t="shared" si="124"/>
        <v>0.32</v>
      </c>
      <c r="P3976" s="10">
        <f>ROUND(E3976/L3976,2)</f>
        <v>29.09</v>
      </c>
      <c r="Q3976" t="s">
        <v>8320</v>
      </c>
      <c r="R3976" t="s">
        <v>8321</v>
      </c>
      <c r="S3976" s="14">
        <f>(((J3976/60)/60)/24)+DATE(1970,1,1)</f>
        <v>42493.546851851846</v>
      </c>
      <c r="T3976" s="14">
        <f t="shared" si="125"/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8">
        <f t="shared" si="124"/>
        <v>0</v>
      </c>
      <c r="P3977" s="10" t="e">
        <f>ROUND(E3977/L3977,2)</f>
        <v>#DIV/0!</v>
      </c>
      <c r="Q3977" t="s">
        <v>8320</v>
      </c>
      <c r="R3977" t="s">
        <v>8321</v>
      </c>
      <c r="S3977" s="14">
        <f>(((J3977/60)/60)/24)+DATE(1970,1,1)</f>
        <v>42534.866875</v>
      </c>
      <c r="T3977" s="14">
        <f t="shared" si="125"/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8">
        <f t="shared" si="124"/>
        <v>0.47692307692307695</v>
      </c>
      <c r="P3978" s="10">
        <f>ROUND(E3978/L3978,2)</f>
        <v>62</v>
      </c>
      <c r="Q3978" t="s">
        <v>8320</v>
      </c>
      <c r="R3978" t="s">
        <v>8321</v>
      </c>
      <c r="S3978" s="14">
        <f>(((J3978/60)/60)/24)+DATE(1970,1,1)</f>
        <v>41830.858344907407</v>
      </c>
      <c r="T3978" s="14">
        <f t="shared" si="125"/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8">
        <f t="shared" si="124"/>
        <v>1.4500000000000001E-2</v>
      </c>
      <c r="P3979" s="10">
        <f>ROUND(E3979/L3979,2)</f>
        <v>217.5</v>
      </c>
      <c r="Q3979" t="s">
        <v>8320</v>
      </c>
      <c r="R3979" t="s">
        <v>8321</v>
      </c>
      <c r="S3979" s="14">
        <f>(((J3979/60)/60)/24)+DATE(1970,1,1)</f>
        <v>42543.788564814815</v>
      </c>
      <c r="T3979" s="14">
        <f t="shared" si="125"/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8">
        <f t="shared" si="124"/>
        <v>0.107</v>
      </c>
      <c r="P3980" s="10">
        <f>ROUND(E3980/L3980,2)</f>
        <v>26.75</v>
      </c>
      <c r="Q3980" t="s">
        <v>8320</v>
      </c>
      <c r="R3980" t="s">
        <v>8321</v>
      </c>
      <c r="S3980" s="14">
        <f>(((J3980/60)/60)/24)+DATE(1970,1,1)</f>
        <v>41975.642974537041</v>
      </c>
      <c r="T3980" s="14">
        <f t="shared" si="125"/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8">
        <f t="shared" si="124"/>
        <v>1.8333333333333333E-2</v>
      </c>
      <c r="P3981" s="10">
        <f>ROUND(E3981/L3981,2)</f>
        <v>18.329999999999998</v>
      </c>
      <c r="Q3981" t="s">
        <v>8320</v>
      </c>
      <c r="R3981" t="s">
        <v>8321</v>
      </c>
      <c r="S3981" s="14">
        <f>(((J3981/60)/60)/24)+DATE(1970,1,1)</f>
        <v>42069.903437500005</v>
      </c>
      <c r="T3981" s="14">
        <f t="shared" si="125"/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8">
        <f t="shared" si="124"/>
        <v>0.18</v>
      </c>
      <c r="P3982" s="10">
        <f>ROUND(E3982/L3982,2)</f>
        <v>64.290000000000006</v>
      </c>
      <c r="Q3982" t="s">
        <v>8320</v>
      </c>
      <c r="R3982" t="s">
        <v>8321</v>
      </c>
      <c r="S3982" s="14">
        <f>(((J3982/60)/60)/24)+DATE(1970,1,1)</f>
        <v>41795.598923611113</v>
      </c>
      <c r="T3982" s="14">
        <f t="shared" si="125"/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8">
        <f t="shared" si="124"/>
        <v>4.0833333333333333E-2</v>
      </c>
      <c r="P3983" s="10">
        <f>ROUND(E3983/L3983,2)</f>
        <v>175</v>
      </c>
      <c r="Q3983" t="s">
        <v>8320</v>
      </c>
      <c r="R3983" t="s">
        <v>8321</v>
      </c>
      <c r="S3983" s="14">
        <f>(((J3983/60)/60)/24)+DATE(1970,1,1)</f>
        <v>42508.179965277777</v>
      </c>
      <c r="T3983" s="14">
        <f t="shared" si="125"/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8">
        <f t="shared" si="124"/>
        <v>0.2</v>
      </c>
      <c r="P3984" s="10">
        <f>ROUND(E3984/L3984,2)</f>
        <v>34</v>
      </c>
      <c r="Q3984" t="s">
        <v>8320</v>
      </c>
      <c r="R3984" t="s">
        <v>8321</v>
      </c>
      <c r="S3984" s="14">
        <f>(((J3984/60)/60)/24)+DATE(1970,1,1)</f>
        <v>42132.809953703705</v>
      </c>
      <c r="T3984" s="14">
        <f t="shared" si="125"/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8">
        <f t="shared" si="124"/>
        <v>0.34802513464991025</v>
      </c>
      <c r="P3985" s="10">
        <f>ROUND(E3985/L3985,2)</f>
        <v>84.28</v>
      </c>
      <c r="Q3985" t="s">
        <v>8320</v>
      </c>
      <c r="R3985" t="s">
        <v>8321</v>
      </c>
      <c r="S3985" s="14">
        <f>(((J3985/60)/60)/24)+DATE(1970,1,1)</f>
        <v>41747.86986111111</v>
      </c>
      <c r="T3985" s="14">
        <f t="shared" si="125"/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8">
        <f t="shared" si="124"/>
        <v>6.3333333333333339E-2</v>
      </c>
      <c r="P3986" s="10">
        <f>ROUND(E3986/L3986,2)</f>
        <v>9.5</v>
      </c>
      <c r="Q3986" t="s">
        <v>8320</v>
      </c>
      <c r="R3986" t="s">
        <v>8321</v>
      </c>
      <c r="S3986" s="14">
        <f>(((J3986/60)/60)/24)+DATE(1970,1,1)</f>
        <v>41920.963472222218</v>
      </c>
      <c r="T3986" s="14">
        <f t="shared" si="125"/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8">
        <f t="shared" si="124"/>
        <v>0.32050000000000001</v>
      </c>
      <c r="P3987" s="10">
        <f>ROUND(E3987/L3987,2)</f>
        <v>33.74</v>
      </c>
      <c r="Q3987" t="s">
        <v>8320</v>
      </c>
      <c r="R3987" t="s">
        <v>8321</v>
      </c>
      <c r="S3987" s="14">
        <f>(((J3987/60)/60)/24)+DATE(1970,1,1)</f>
        <v>42399.707407407404</v>
      </c>
      <c r="T3987" s="14">
        <f t="shared" si="125"/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8">
        <f t="shared" si="124"/>
        <v>9.7600000000000006E-2</v>
      </c>
      <c r="P3988" s="10">
        <f>ROUND(E3988/L3988,2)</f>
        <v>37.54</v>
      </c>
      <c r="Q3988" t="s">
        <v>8320</v>
      </c>
      <c r="R3988" t="s">
        <v>8321</v>
      </c>
      <c r="S3988" s="14">
        <f>(((J3988/60)/60)/24)+DATE(1970,1,1)</f>
        <v>42467.548541666663</v>
      </c>
      <c r="T3988" s="14">
        <f t="shared" si="125"/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8">
        <f t="shared" si="124"/>
        <v>0.3775</v>
      </c>
      <c r="P3989" s="10">
        <f>ROUND(E3989/L3989,2)</f>
        <v>11.62</v>
      </c>
      <c r="Q3989" t="s">
        <v>8320</v>
      </c>
      <c r="R3989" t="s">
        <v>8321</v>
      </c>
      <c r="S3989" s="14">
        <f>(((J3989/60)/60)/24)+DATE(1970,1,1)</f>
        <v>41765.92465277778</v>
      </c>
      <c r="T3989" s="14">
        <f t="shared" si="125"/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8">
        <f t="shared" si="124"/>
        <v>2.1333333333333333E-2</v>
      </c>
      <c r="P3990" s="10">
        <f>ROUND(E3990/L3990,2)</f>
        <v>8</v>
      </c>
      <c r="Q3990" t="s">
        <v>8320</v>
      </c>
      <c r="R3990" t="s">
        <v>8321</v>
      </c>
      <c r="S3990" s="14">
        <f>(((J3990/60)/60)/24)+DATE(1970,1,1)</f>
        <v>42230.08116898148</v>
      </c>
      <c r="T3990" s="14">
        <f t="shared" si="125"/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8">
        <f t="shared" si="124"/>
        <v>0</v>
      </c>
      <c r="P3991" s="10" t="e">
        <f>ROUND(E3991/L3991,2)</f>
        <v>#DIV/0!</v>
      </c>
      <c r="Q3991" t="s">
        <v>8320</v>
      </c>
      <c r="R3991" t="s">
        <v>8321</v>
      </c>
      <c r="S3991" s="14">
        <f>(((J3991/60)/60)/24)+DATE(1970,1,1)</f>
        <v>42286.749780092592</v>
      </c>
      <c r="T3991" s="14">
        <f t="shared" si="125"/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8">
        <f t="shared" si="124"/>
        <v>4.1818181818181817E-2</v>
      </c>
      <c r="P3992" s="10">
        <f>ROUND(E3992/L3992,2)</f>
        <v>23</v>
      </c>
      <c r="Q3992" t="s">
        <v>8320</v>
      </c>
      <c r="R3992" t="s">
        <v>8321</v>
      </c>
      <c r="S3992" s="14">
        <f>(((J3992/60)/60)/24)+DATE(1970,1,1)</f>
        <v>42401.672372685185</v>
      </c>
      <c r="T3992" s="14">
        <f t="shared" si="125"/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8">
        <f t="shared" si="124"/>
        <v>0.2</v>
      </c>
      <c r="P3993" s="10">
        <f>ROUND(E3993/L3993,2)</f>
        <v>100</v>
      </c>
      <c r="Q3993" t="s">
        <v>8320</v>
      </c>
      <c r="R3993" t="s">
        <v>8321</v>
      </c>
      <c r="S3993" s="14">
        <f>(((J3993/60)/60)/24)+DATE(1970,1,1)</f>
        <v>42125.644467592589</v>
      </c>
      <c r="T3993" s="14">
        <f t="shared" si="125"/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8">
        <f t="shared" si="124"/>
        <v>5.4100000000000002E-2</v>
      </c>
      <c r="P3994" s="10">
        <f>ROUND(E3994/L3994,2)</f>
        <v>60.11</v>
      </c>
      <c r="Q3994" t="s">
        <v>8320</v>
      </c>
      <c r="R3994" t="s">
        <v>8321</v>
      </c>
      <c r="S3994" s="14">
        <f>(((J3994/60)/60)/24)+DATE(1970,1,1)</f>
        <v>42289.94049768518</v>
      </c>
      <c r="T3994" s="14">
        <f t="shared" si="125"/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8">
        <f t="shared" si="124"/>
        <v>6.0000000000000002E-5</v>
      </c>
      <c r="P3995" s="10">
        <f>ROUND(E3995/L3995,2)</f>
        <v>3</v>
      </c>
      <c r="Q3995" t="s">
        <v>8320</v>
      </c>
      <c r="R3995" t="s">
        <v>8321</v>
      </c>
      <c r="S3995" s="14">
        <f>(((J3995/60)/60)/24)+DATE(1970,1,1)</f>
        <v>42107.864722222221</v>
      </c>
      <c r="T3995" s="14">
        <f t="shared" si="125"/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8">
        <f t="shared" si="124"/>
        <v>2.5000000000000001E-3</v>
      </c>
      <c r="P3996" s="10">
        <f>ROUND(E3996/L3996,2)</f>
        <v>5</v>
      </c>
      <c r="Q3996" t="s">
        <v>8320</v>
      </c>
      <c r="R3996" t="s">
        <v>8321</v>
      </c>
      <c r="S3996" s="14">
        <f>(((J3996/60)/60)/24)+DATE(1970,1,1)</f>
        <v>41809.389930555553</v>
      </c>
      <c r="T3996" s="14">
        <f t="shared" si="125"/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8">
        <f t="shared" si="124"/>
        <v>0.35</v>
      </c>
      <c r="P3997" s="10">
        <f>ROUND(E3997/L3997,2)</f>
        <v>17.5</v>
      </c>
      <c r="Q3997" t="s">
        <v>8320</v>
      </c>
      <c r="R3997" t="s">
        <v>8321</v>
      </c>
      <c r="S3997" s="14">
        <f>(((J3997/60)/60)/24)+DATE(1970,1,1)</f>
        <v>42019.683761574073</v>
      </c>
      <c r="T3997" s="14">
        <f t="shared" si="125"/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8">
        <f t="shared" si="124"/>
        <v>0.16566666666666666</v>
      </c>
      <c r="P3998" s="10">
        <f>ROUND(E3998/L3998,2)</f>
        <v>29.24</v>
      </c>
      <c r="Q3998" t="s">
        <v>8320</v>
      </c>
      <c r="R3998" t="s">
        <v>8321</v>
      </c>
      <c r="S3998" s="14">
        <f>(((J3998/60)/60)/24)+DATE(1970,1,1)</f>
        <v>41950.26694444444</v>
      </c>
      <c r="T3998" s="14">
        <f t="shared" si="125"/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8">
        <f t="shared" si="124"/>
        <v>0</v>
      </c>
      <c r="P3999" s="10" t="e">
        <f>ROUND(E3999/L3999,2)</f>
        <v>#DIV/0!</v>
      </c>
      <c r="Q3999" t="s">
        <v>8320</v>
      </c>
      <c r="R3999" t="s">
        <v>8321</v>
      </c>
      <c r="S3999" s="14">
        <f>(((J3999/60)/60)/24)+DATE(1970,1,1)</f>
        <v>42069.391446759255</v>
      </c>
      <c r="T3999" s="14">
        <f t="shared" si="125"/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8">
        <f t="shared" si="124"/>
        <v>0.57199999999999995</v>
      </c>
      <c r="P4000" s="10">
        <f>ROUND(E4000/L4000,2)</f>
        <v>59.58</v>
      </c>
      <c r="Q4000" t="s">
        <v>8320</v>
      </c>
      <c r="R4000" t="s">
        <v>8321</v>
      </c>
      <c r="S4000" s="14">
        <f>(((J4000/60)/60)/24)+DATE(1970,1,1)</f>
        <v>42061.963263888887</v>
      </c>
      <c r="T4000" s="14">
        <f t="shared" si="125"/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8">
        <f t="shared" si="124"/>
        <v>0.16514285714285715</v>
      </c>
      <c r="P4001" s="10">
        <f>ROUND(E4001/L4001,2)</f>
        <v>82.57</v>
      </c>
      <c r="Q4001" t="s">
        <v>8320</v>
      </c>
      <c r="R4001" t="s">
        <v>8321</v>
      </c>
      <c r="S4001" s="14">
        <f>(((J4001/60)/60)/24)+DATE(1970,1,1)</f>
        <v>41842.828680555554</v>
      </c>
      <c r="T4001" s="14">
        <f t="shared" si="125"/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8">
        <f t="shared" si="124"/>
        <v>1.25E-3</v>
      </c>
      <c r="P4002" s="10">
        <f>ROUND(E4002/L4002,2)</f>
        <v>10</v>
      </c>
      <c r="Q4002" t="s">
        <v>8320</v>
      </c>
      <c r="R4002" t="s">
        <v>8321</v>
      </c>
      <c r="S4002" s="14">
        <f>(((J4002/60)/60)/24)+DATE(1970,1,1)</f>
        <v>42437.64534722222</v>
      </c>
      <c r="T4002" s="14">
        <f t="shared" si="125"/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8">
        <f t="shared" si="124"/>
        <v>0.3775</v>
      </c>
      <c r="P4003" s="10">
        <f>ROUND(E4003/L4003,2)</f>
        <v>32.36</v>
      </c>
      <c r="Q4003" t="s">
        <v>8320</v>
      </c>
      <c r="R4003" t="s">
        <v>8321</v>
      </c>
      <c r="S4003" s="14">
        <f>(((J4003/60)/60)/24)+DATE(1970,1,1)</f>
        <v>42775.964212962965</v>
      </c>
      <c r="T4003" s="14">
        <f t="shared" si="125"/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8">
        <f t="shared" si="124"/>
        <v>1.84E-2</v>
      </c>
      <c r="P4004" s="10">
        <f>ROUND(E4004/L4004,2)</f>
        <v>5.75</v>
      </c>
      <c r="Q4004" t="s">
        <v>8320</v>
      </c>
      <c r="R4004" t="s">
        <v>8321</v>
      </c>
      <c r="S4004" s="14">
        <f>(((J4004/60)/60)/24)+DATE(1970,1,1)</f>
        <v>41879.043530092589</v>
      </c>
      <c r="T4004" s="14">
        <f t="shared" si="125"/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8">
        <f t="shared" si="124"/>
        <v>0.10050000000000001</v>
      </c>
      <c r="P4005" s="10">
        <f>ROUND(E4005/L4005,2)</f>
        <v>100.5</v>
      </c>
      <c r="Q4005" t="s">
        <v>8320</v>
      </c>
      <c r="R4005" t="s">
        <v>8321</v>
      </c>
      <c r="S4005" s="14">
        <f>(((J4005/60)/60)/24)+DATE(1970,1,1)</f>
        <v>42020.587349537032</v>
      </c>
      <c r="T4005" s="14">
        <f t="shared" si="125"/>
        <v>42050.587349537032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8">
        <f t="shared" si="124"/>
        <v>2E-3</v>
      </c>
      <c r="P4006" s="10">
        <f>ROUND(E4006/L4006,2)</f>
        <v>1</v>
      </c>
      <c r="Q4006" t="s">
        <v>8320</v>
      </c>
      <c r="R4006" t="s">
        <v>8321</v>
      </c>
      <c r="S4006" s="14">
        <f>(((J4006/60)/60)/24)+DATE(1970,1,1)</f>
        <v>41890.16269675926</v>
      </c>
      <c r="T4006" s="14">
        <f t="shared" si="125"/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8">
        <f t="shared" si="124"/>
        <v>1.3333333333333334E-2</v>
      </c>
      <c r="P4007" s="10">
        <f>ROUND(E4007/L4007,2)</f>
        <v>20</v>
      </c>
      <c r="Q4007" t="s">
        <v>8320</v>
      </c>
      <c r="R4007" t="s">
        <v>8321</v>
      </c>
      <c r="S4007" s="14">
        <f>(((J4007/60)/60)/24)+DATE(1970,1,1)</f>
        <v>41872.807696759257</v>
      </c>
      <c r="T4007" s="14">
        <f t="shared" si="125"/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8">
        <f t="shared" si="124"/>
        <v>6.666666666666667E-5</v>
      </c>
      <c r="P4008" s="10">
        <f>ROUND(E4008/L4008,2)</f>
        <v>2</v>
      </c>
      <c r="Q4008" t="s">
        <v>8320</v>
      </c>
      <c r="R4008" t="s">
        <v>8321</v>
      </c>
      <c r="S4008" s="14">
        <f>(((J4008/60)/60)/24)+DATE(1970,1,1)</f>
        <v>42391.772997685184</v>
      </c>
      <c r="T4008" s="14">
        <f t="shared" si="125"/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8">
        <f t="shared" si="124"/>
        <v>2.5000000000000001E-3</v>
      </c>
      <c r="P4009" s="10">
        <f>ROUND(E4009/L4009,2)</f>
        <v>5</v>
      </c>
      <c r="Q4009" t="s">
        <v>8320</v>
      </c>
      <c r="R4009" t="s">
        <v>8321</v>
      </c>
      <c r="S4009" s="14">
        <f>(((J4009/60)/60)/24)+DATE(1970,1,1)</f>
        <v>41848.772928240738</v>
      </c>
      <c r="T4009" s="14">
        <f t="shared" si="125"/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8">
        <f t="shared" si="124"/>
        <v>0.06</v>
      </c>
      <c r="P4010" s="10">
        <f>ROUND(E4010/L4010,2)</f>
        <v>15</v>
      </c>
      <c r="Q4010" t="s">
        <v>8320</v>
      </c>
      <c r="R4010" t="s">
        <v>8321</v>
      </c>
      <c r="S4010" s="14">
        <f>(((J4010/60)/60)/24)+DATE(1970,1,1)</f>
        <v>42177.964201388888</v>
      </c>
      <c r="T4010" s="14">
        <f t="shared" si="125"/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8">
        <f t="shared" si="124"/>
        <v>3.8860103626943004E-2</v>
      </c>
      <c r="P4011" s="10">
        <f>ROUND(E4011/L4011,2)</f>
        <v>25</v>
      </c>
      <c r="Q4011" t="s">
        <v>8320</v>
      </c>
      <c r="R4011" t="s">
        <v>8321</v>
      </c>
      <c r="S4011" s="14">
        <f>(((J4011/60)/60)/24)+DATE(1970,1,1)</f>
        <v>41851.700925925928</v>
      </c>
      <c r="T4011" s="14">
        <f t="shared" si="125"/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8">
        <f t="shared" si="124"/>
        <v>0.24194444444444443</v>
      </c>
      <c r="P4012" s="10">
        <f>ROUND(E4012/L4012,2)</f>
        <v>45.84</v>
      </c>
      <c r="Q4012" t="s">
        <v>8320</v>
      </c>
      <c r="R4012" t="s">
        <v>8321</v>
      </c>
      <c r="S4012" s="14">
        <f>(((J4012/60)/60)/24)+DATE(1970,1,1)</f>
        <v>41921.770439814813</v>
      </c>
      <c r="T4012" s="14">
        <f t="shared" si="125"/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8">
        <f t="shared" si="124"/>
        <v>7.5999999999999998E-2</v>
      </c>
      <c r="P4013" s="10">
        <f>ROUND(E4013/L4013,2)</f>
        <v>4.75</v>
      </c>
      <c r="Q4013" t="s">
        <v>8320</v>
      </c>
      <c r="R4013" t="s">
        <v>8321</v>
      </c>
      <c r="S4013" s="14">
        <f>(((J4013/60)/60)/24)+DATE(1970,1,1)</f>
        <v>42002.54488425926</v>
      </c>
      <c r="T4013" s="14">
        <f t="shared" si="125"/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8">
        <f t="shared" si="124"/>
        <v>0</v>
      </c>
      <c r="P4014" s="10" t="e">
        <f>ROUND(E4014/L4014,2)</f>
        <v>#DIV/0!</v>
      </c>
      <c r="Q4014" t="s">
        <v>8320</v>
      </c>
      <c r="R4014" t="s">
        <v>8321</v>
      </c>
      <c r="S4014" s="14">
        <f>(((J4014/60)/60)/24)+DATE(1970,1,1)</f>
        <v>42096.544548611113</v>
      </c>
      <c r="T4014" s="14">
        <f t="shared" si="125"/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8">
        <f t="shared" si="124"/>
        <v>1.2999999999999999E-2</v>
      </c>
      <c r="P4015" s="10">
        <f>ROUND(E4015/L4015,2)</f>
        <v>13</v>
      </c>
      <c r="Q4015" t="s">
        <v>8320</v>
      </c>
      <c r="R4015" t="s">
        <v>8321</v>
      </c>
      <c r="S4015" s="14">
        <f>(((J4015/60)/60)/24)+DATE(1970,1,1)</f>
        <v>42021.301192129627</v>
      </c>
      <c r="T4015" s="14">
        <f t="shared" si="125"/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8">
        <f t="shared" si="124"/>
        <v>0</v>
      </c>
      <c r="P4016" s="10" t="e">
        <f>ROUND(E4016/L4016,2)</f>
        <v>#DIV/0!</v>
      </c>
      <c r="Q4016" t="s">
        <v>8320</v>
      </c>
      <c r="R4016" t="s">
        <v>8321</v>
      </c>
      <c r="S4016" s="14">
        <f>(((J4016/60)/60)/24)+DATE(1970,1,1)</f>
        <v>42419.246168981481</v>
      </c>
      <c r="T4016" s="14">
        <f t="shared" si="125"/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8">
        <f t="shared" si="124"/>
        <v>1.4285714285714287E-4</v>
      </c>
      <c r="P4017" s="10">
        <f>ROUND(E4017/L4017,2)</f>
        <v>1</v>
      </c>
      <c r="Q4017" t="s">
        <v>8320</v>
      </c>
      <c r="R4017" t="s">
        <v>8321</v>
      </c>
      <c r="S4017" s="14">
        <f>(((J4017/60)/60)/24)+DATE(1970,1,1)</f>
        <v>42174.780821759254</v>
      </c>
      <c r="T4017" s="14">
        <f t="shared" si="125"/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8">
        <f t="shared" si="124"/>
        <v>0.14000000000000001</v>
      </c>
      <c r="P4018" s="10">
        <f>ROUND(E4018/L4018,2)</f>
        <v>10</v>
      </c>
      <c r="Q4018" t="s">
        <v>8320</v>
      </c>
      <c r="R4018" t="s">
        <v>8321</v>
      </c>
      <c r="S4018" s="14">
        <f>(((J4018/60)/60)/24)+DATE(1970,1,1)</f>
        <v>41869.872685185182</v>
      </c>
      <c r="T4018" s="14">
        <f t="shared" si="125"/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8">
        <f t="shared" si="124"/>
        <v>1.0500000000000001E-2</v>
      </c>
      <c r="P4019" s="10">
        <f>ROUND(E4019/L4019,2)</f>
        <v>52.5</v>
      </c>
      <c r="Q4019" t="s">
        <v>8320</v>
      </c>
      <c r="R4019" t="s">
        <v>8321</v>
      </c>
      <c r="S4019" s="14">
        <f>(((J4019/60)/60)/24)+DATE(1970,1,1)</f>
        <v>41856.672152777777</v>
      </c>
      <c r="T4019" s="14">
        <f t="shared" si="125"/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8">
        <f t="shared" si="124"/>
        <v>8.666666666666667E-2</v>
      </c>
      <c r="P4020" s="10">
        <f>ROUND(E4020/L4020,2)</f>
        <v>32.5</v>
      </c>
      <c r="Q4020" t="s">
        <v>8320</v>
      </c>
      <c r="R4020" t="s">
        <v>8321</v>
      </c>
      <c r="S4020" s="14">
        <f>(((J4020/60)/60)/24)+DATE(1970,1,1)</f>
        <v>42620.91097222222</v>
      </c>
      <c r="T4020" s="14">
        <f t="shared" si="125"/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8">
        <f t="shared" si="124"/>
        <v>8.2857142857142851E-3</v>
      </c>
      <c r="P4021" s="10">
        <f>ROUND(E4021/L4021,2)</f>
        <v>7.25</v>
      </c>
      <c r="Q4021" t="s">
        <v>8320</v>
      </c>
      <c r="R4021" t="s">
        <v>8321</v>
      </c>
      <c r="S4021" s="14">
        <f>(((J4021/60)/60)/24)+DATE(1970,1,1)</f>
        <v>42417.675879629634</v>
      </c>
      <c r="T4021" s="14">
        <f t="shared" si="125"/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8">
        <f t="shared" si="124"/>
        <v>0.16666666666666666</v>
      </c>
      <c r="P4022" s="10">
        <f>ROUND(E4022/L4022,2)</f>
        <v>33.33</v>
      </c>
      <c r="Q4022" t="s">
        <v>8320</v>
      </c>
      <c r="R4022" t="s">
        <v>8321</v>
      </c>
      <c r="S4022" s="14">
        <f>(((J4022/60)/60)/24)+DATE(1970,1,1)</f>
        <v>42057.190960648149</v>
      </c>
      <c r="T4022" s="14">
        <f t="shared" si="125"/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8">
        <f t="shared" si="124"/>
        <v>8.3333333333333332E-3</v>
      </c>
      <c r="P4023" s="10">
        <f>ROUND(E4023/L4023,2)</f>
        <v>62.5</v>
      </c>
      <c r="Q4023" t="s">
        <v>8320</v>
      </c>
      <c r="R4023" t="s">
        <v>8321</v>
      </c>
      <c r="S4023" s="14">
        <f>(((J4023/60)/60)/24)+DATE(1970,1,1)</f>
        <v>41878.911550925928</v>
      </c>
      <c r="T4023" s="14">
        <f t="shared" si="125"/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8">
        <f t="shared" si="124"/>
        <v>0.69561111111111107</v>
      </c>
      <c r="P4024" s="10">
        <f>ROUND(E4024/L4024,2)</f>
        <v>63.56</v>
      </c>
      <c r="Q4024" t="s">
        <v>8320</v>
      </c>
      <c r="R4024" t="s">
        <v>8321</v>
      </c>
      <c r="S4024" s="14">
        <f>(((J4024/60)/60)/24)+DATE(1970,1,1)</f>
        <v>41990.584108796291</v>
      </c>
      <c r="T4024" s="14">
        <f t="shared" si="125"/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8">
        <f t="shared" si="124"/>
        <v>0</v>
      </c>
      <c r="P4025" s="10" t="e">
        <f>ROUND(E4025/L4025,2)</f>
        <v>#DIV/0!</v>
      </c>
      <c r="Q4025" t="s">
        <v>8320</v>
      </c>
      <c r="R4025" t="s">
        <v>8321</v>
      </c>
      <c r="S4025" s="14">
        <f>(((J4025/60)/60)/24)+DATE(1970,1,1)</f>
        <v>42408.999571759254</v>
      </c>
      <c r="T4025" s="14">
        <f t="shared" si="125"/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8">
        <f t="shared" si="124"/>
        <v>1.2500000000000001E-2</v>
      </c>
      <c r="P4026" s="10">
        <f>ROUND(E4026/L4026,2)</f>
        <v>10</v>
      </c>
      <c r="Q4026" t="s">
        <v>8320</v>
      </c>
      <c r="R4026" t="s">
        <v>8321</v>
      </c>
      <c r="S4026" s="14">
        <f>(((J4026/60)/60)/24)+DATE(1970,1,1)</f>
        <v>42217.670104166667</v>
      </c>
      <c r="T4026" s="14">
        <f t="shared" si="125"/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8">
        <f t="shared" si="124"/>
        <v>0.05</v>
      </c>
      <c r="P4027" s="10">
        <f>ROUND(E4027/L4027,2)</f>
        <v>62.5</v>
      </c>
      <c r="Q4027" t="s">
        <v>8320</v>
      </c>
      <c r="R4027" t="s">
        <v>8321</v>
      </c>
      <c r="S4027" s="14">
        <f>(((J4027/60)/60)/24)+DATE(1970,1,1)</f>
        <v>42151.237685185188</v>
      </c>
      <c r="T4027" s="14">
        <f t="shared" si="125"/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8">
        <f t="shared" si="124"/>
        <v>0</v>
      </c>
      <c r="P4028" s="10" t="e">
        <f>ROUND(E4028/L4028,2)</f>
        <v>#DIV/0!</v>
      </c>
      <c r="Q4028" t="s">
        <v>8320</v>
      </c>
      <c r="R4028" t="s">
        <v>8321</v>
      </c>
      <c r="S4028" s="14">
        <f>(((J4028/60)/60)/24)+DATE(1970,1,1)</f>
        <v>42282.655543981484</v>
      </c>
      <c r="T4028" s="14">
        <f t="shared" si="125"/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8">
        <f t="shared" si="124"/>
        <v>7.166666666666667E-2</v>
      </c>
      <c r="P4029" s="10">
        <f>ROUND(E4029/L4029,2)</f>
        <v>30.71</v>
      </c>
      <c r="Q4029" t="s">
        <v>8320</v>
      </c>
      <c r="R4029" t="s">
        <v>8321</v>
      </c>
      <c r="S4029" s="14">
        <f>(((J4029/60)/60)/24)+DATE(1970,1,1)</f>
        <v>42768.97084490741</v>
      </c>
      <c r="T4029" s="14">
        <f t="shared" si="125"/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8">
        <f t="shared" si="124"/>
        <v>0.28050000000000003</v>
      </c>
      <c r="P4030" s="10">
        <f>ROUND(E4030/L4030,2)</f>
        <v>51</v>
      </c>
      <c r="Q4030" t="s">
        <v>8320</v>
      </c>
      <c r="R4030" t="s">
        <v>8321</v>
      </c>
      <c r="S4030" s="14">
        <f>(((J4030/60)/60)/24)+DATE(1970,1,1)</f>
        <v>41765.938657407409</v>
      </c>
      <c r="T4030" s="14">
        <f t="shared" si="125"/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8">
        <f t="shared" si="124"/>
        <v>0</v>
      </c>
      <c r="P4031" s="10" t="e">
        <f>ROUND(E4031/L4031,2)</f>
        <v>#DIV/0!</v>
      </c>
      <c r="Q4031" t="s">
        <v>8320</v>
      </c>
      <c r="R4031" t="s">
        <v>8321</v>
      </c>
      <c r="S4031" s="14">
        <f>(((J4031/60)/60)/24)+DATE(1970,1,1)</f>
        <v>42322.025115740747</v>
      </c>
      <c r="T4031" s="14">
        <f t="shared" si="125"/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8">
        <f t="shared" si="124"/>
        <v>0.16</v>
      </c>
      <c r="P4032" s="10">
        <f>ROUND(E4032/L4032,2)</f>
        <v>66.67</v>
      </c>
      <c r="Q4032" t="s">
        <v>8320</v>
      </c>
      <c r="R4032" t="s">
        <v>8321</v>
      </c>
      <c r="S4032" s="14">
        <f>(((J4032/60)/60)/24)+DATE(1970,1,1)</f>
        <v>42374.655081018514</v>
      </c>
      <c r="T4032" s="14">
        <f t="shared" si="125"/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8">
        <f t="shared" si="124"/>
        <v>0</v>
      </c>
      <c r="P4033" s="10" t="e">
        <f>ROUND(E4033/L4033,2)</f>
        <v>#DIV/0!</v>
      </c>
      <c r="Q4033" t="s">
        <v>8320</v>
      </c>
      <c r="R4033" t="s">
        <v>8321</v>
      </c>
      <c r="S4033" s="14">
        <f>(((J4033/60)/60)/24)+DATE(1970,1,1)</f>
        <v>41941.585231481484</v>
      </c>
      <c r="T4033" s="14">
        <f t="shared" si="125"/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8">
        <f t="shared" si="124"/>
        <v>6.8287037037037035E-2</v>
      </c>
      <c r="P4034" s="10">
        <f>ROUND(E4034/L4034,2)</f>
        <v>59</v>
      </c>
      <c r="Q4034" t="s">
        <v>8320</v>
      </c>
      <c r="R4034" t="s">
        <v>8321</v>
      </c>
      <c r="S4034" s="14">
        <f>(((J4034/60)/60)/24)+DATE(1970,1,1)</f>
        <v>42293.809212962966</v>
      </c>
      <c r="T4034" s="14">
        <f t="shared" si="125"/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8">
        <f t="shared" ref="O4035:O4098" si="126">E4035/D4035</f>
        <v>0.25698702928870293</v>
      </c>
      <c r="P4035" s="10">
        <f>ROUND(E4035/L4035,2)</f>
        <v>65.34</v>
      </c>
      <c r="Q4035" t="s">
        <v>8320</v>
      </c>
      <c r="R4035" t="s">
        <v>8321</v>
      </c>
      <c r="S4035" s="14">
        <f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8">
        <f t="shared" si="126"/>
        <v>1.4814814814814815E-2</v>
      </c>
      <c r="P4036" s="10">
        <f>ROUND(E4036/L4036,2)</f>
        <v>100</v>
      </c>
      <c r="Q4036" t="s">
        <v>8320</v>
      </c>
      <c r="R4036" t="s">
        <v>8321</v>
      </c>
      <c r="S4036" s="14">
        <f>(((J4036/60)/60)/24)+DATE(1970,1,1)</f>
        <v>42067.947337962964</v>
      </c>
      <c r="T4036" s="14">
        <f t="shared" si="127"/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8">
        <f t="shared" si="126"/>
        <v>0.36849999999999999</v>
      </c>
      <c r="P4037" s="10">
        <f>ROUND(E4037/L4037,2)</f>
        <v>147.4</v>
      </c>
      <c r="Q4037" t="s">
        <v>8320</v>
      </c>
      <c r="R4037" t="s">
        <v>8321</v>
      </c>
      <c r="S4037" s="14">
        <f>(((J4037/60)/60)/24)+DATE(1970,1,1)</f>
        <v>41903.882951388885</v>
      </c>
      <c r="T4037" s="14">
        <f t="shared" si="127"/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8">
        <f t="shared" si="126"/>
        <v>0.47049999999999997</v>
      </c>
      <c r="P4038" s="10">
        <f>ROUND(E4038/L4038,2)</f>
        <v>166.06</v>
      </c>
      <c r="Q4038" t="s">
        <v>8320</v>
      </c>
      <c r="R4038" t="s">
        <v>8321</v>
      </c>
      <c r="S4038" s="14">
        <f>(((J4038/60)/60)/24)+DATE(1970,1,1)</f>
        <v>41804.937083333331</v>
      </c>
      <c r="T4038" s="14">
        <f t="shared" si="127"/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8">
        <f t="shared" si="126"/>
        <v>0.11428571428571428</v>
      </c>
      <c r="P4039" s="10">
        <f>ROUND(E4039/L4039,2)</f>
        <v>40</v>
      </c>
      <c r="Q4039" t="s">
        <v>8320</v>
      </c>
      <c r="R4039" t="s">
        <v>8321</v>
      </c>
      <c r="S4039" s="14">
        <f>(((J4039/60)/60)/24)+DATE(1970,1,1)</f>
        <v>42497.070775462969</v>
      </c>
      <c r="T4039" s="14">
        <f t="shared" si="127"/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8">
        <f t="shared" si="126"/>
        <v>0.12039999999999999</v>
      </c>
      <c r="P4040" s="10">
        <f>ROUND(E4040/L4040,2)</f>
        <v>75.25</v>
      </c>
      <c r="Q4040" t="s">
        <v>8320</v>
      </c>
      <c r="R4040" t="s">
        <v>8321</v>
      </c>
      <c r="S4040" s="14">
        <f>(((J4040/60)/60)/24)+DATE(1970,1,1)</f>
        <v>41869.798726851855</v>
      </c>
      <c r="T4040" s="14">
        <f t="shared" si="127"/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8">
        <f t="shared" si="126"/>
        <v>0.6</v>
      </c>
      <c r="P4041" s="10">
        <f>ROUND(E4041/L4041,2)</f>
        <v>60</v>
      </c>
      <c r="Q4041" t="s">
        <v>8320</v>
      </c>
      <c r="R4041" t="s">
        <v>8321</v>
      </c>
      <c r="S4041" s="14">
        <f>(((J4041/60)/60)/24)+DATE(1970,1,1)</f>
        <v>42305.670914351853</v>
      </c>
      <c r="T4041" s="14">
        <f t="shared" si="127"/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8">
        <f t="shared" si="126"/>
        <v>0.3125</v>
      </c>
      <c r="P4042" s="10">
        <f>ROUND(E4042/L4042,2)</f>
        <v>1250</v>
      </c>
      <c r="Q4042" t="s">
        <v>8320</v>
      </c>
      <c r="R4042" t="s">
        <v>8321</v>
      </c>
      <c r="S4042" s="14">
        <f>(((J4042/60)/60)/24)+DATE(1970,1,1)</f>
        <v>42144.231527777782</v>
      </c>
      <c r="T4042" s="14">
        <f t="shared" si="127"/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8">
        <f t="shared" si="126"/>
        <v>4.1999999999999997E-3</v>
      </c>
      <c r="P4043" s="10">
        <f>ROUND(E4043/L4043,2)</f>
        <v>10.5</v>
      </c>
      <c r="Q4043" t="s">
        <v>8320</v>
      </c>
      <c r="R4043" t="s">
        <v>8321</v>
      </c>
      <c r="S4043" s="14">
        <f>(((J4043/60)/60)/24)+DATE(1970,1,1)</f>
        <v>42559.474004629628</v>
      </c>
      <c r="T4043" s="14">
        <f t="shared" si="127"/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8">
        <f t="shared" si="126"/>
        <v>2.0999999999999999E-3</v>
      </c>
      <c r="P4044" s="10">
        <f>ROUND(E4044/L4044,2)</f>
        <v>7</v>
      </c>
      <c r="Q4044" t="s">
        <v>8320</v>
      </c>
      <c r="R4044" t="s">
        <v>8321</v>
      </c>
      <c r="S4044" s="14">
        <f>(((J4044/60)/60)/24)+DATE(1970,1,1)</f>
        <v>41995.084074074075</v>
      </c>
      <c r="T4044" s="14">
        <f t="shared" si="127"/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8">
        <f t="shared" si="126"/>
        <v>0</v>
      </c>
      <c r="P4045" s="10" t="e">
        <f>ROUND(E4045/L4045,2)</f>
        <v>#DIV/0!</v>
      </c>
      <c r="Q4045" t="s">
        <v>8320</v>
      </c>
      <c r="R4045" t="s">
        <v>8321</v>
      </c>
      <c r="S4045" s="14">
        <f>(((J4045/60)/60)/24)+DATE(1970,1,1)</f>
        <v>41948.957465277781</v>
      </c>
      <c r="T4045" s="14">
        <f t="shared" si="127"/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8">
        <f t="shared" si="126"/>
        <v>0.375</v>
      </c>
      <c r="P4046" s="10">
        <f>ROUND(E4046/L4046,2)</f>
        <v>56.25</v>
      </c>
      <c r="Q4046" t="s">
        <v>8320</v>
      </c>
      <c r="R4046" t="s">
        <v>8321</v>
      </c>
      <c r="S4046" s="14">
        <f>(((J4046/60)/60)/24)+DATE(1970,1,1)</f>
        <v>42074.219699074078</v>
      </c>
      <c r="T4046" s="14">
        <f t="shared" si="127"/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8">
        <f t="shared" si="126"/>
        <v>2.0000000000000001E-4</v>
      </c>
      <c r="P4047" s="10">
        <f>ROUND(E4047/L4047,2)</f>
        <v>1</v>
      </c>
      <c r="Q4047" t="s">
        <v>8320</v>
      </c>
      <c r="R4047" t="s">
        <v>8321</v>
      </c>
      <c r="S4047" s="14">
        <f>(((J4047/60)/60)/24)+DATE(1970,1,1)</f>
        <v>41842.201261574075</v>
      </c>
      <c r="T4047" s="14">
        <f t="shared" si="127"/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8">
        <f t="shared" si="126"/>
        <v>8.2142857142857142E-2</v>
      </c>
      <c r="P4048" s="10">
        <f>ROUND(E4048/L4048,2)</f>
        <v>38.33</v>
      </c>
      <c r="Q4048" t="s">
        <v>8320</v>
      </c>
      <c r="R4048" t="s">
        <v>8321</v>
      </c>
      <c r="S4048" s="14">
        <f>(((J4048/60)/60)/24)+DATE(1970,1,1)</f>
        <v>41904.650578703702</v>
      </c>
      <c r="T4048" s="14">
        <f t="shared" si="127"/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8">
        <f t="shared" si="126"/>
        <v>2.1999999999999999E-2</v>
      </c>
      <c r="P4049" s="10">
        <f>ROUND(E4049/L4049,2)</f>
        <v>27.5</v>
      </c>
      <c r="Q4049" t="s">
        <v>8320</v>
      </c>
      <c r="R4049" t="s">
        <v>8321</v>
      </c>
      <c r="S4049" s="14">
        <f>(((J4049/60)/60)/24)+DATE(1970,1,1)</f>
        <v>41991.022488425922</v>
      </c>
      <c r="T4049" s="14">
        <f t="shared" si="127"/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8">
        <f t="shared" si="126"/>
        <v>0.17652941176470588</v>
      </c>
      <c r="P4050" s="10">
        <f>ROUND(E4050/L4050,2)</f>
        <v>32.979999999999997</v>
      </c>
      <c r="Q4050" t="s">
        <v>8320</v>
      </c>
      <c r="R4050" t="s">
        <v>8321</v>
      </c>
      <c r="S4050" s="14">
        <f>(((J4050/60)/60)/24)+DATE(1970,1,1)</f>
        <v>42436.509108796294</v>
      </c>
      <c r="T4050" s="14">
        <f t="shared" si="127"/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8">
        <f t="shared" si="126"/>
        <v>8.0000000000000004E-4</v>
      </c>
      <c r="P4051" s="10">
        <f>ROUND(E4051/L4051,2)</f>
        <v>16</v>
      </c>
      <c r="Q4051" t="s">
        <v>8320</v>
      </c>
      <c r="R4051" t="s">
        <v>8321</v>
      </c>
      <c r="S4051" s="14">
        <f>(((J4051/60)/60)/24)+DATE(1970,1,1)</f>
        <v>42169.958506944444</v>
      </c>
      <c r="T4051" s="14">
        <f t="shared" si="127"/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8">
        <f t="shared" si="126"/>
        <v>6.6666666666666664E-4</v>
      </c>
      <c r="P4052" s="10">
        <f>ROUND(E4052/L4052,2)</f>
        <v>1</v>
      </c>
      <c r="Q4052" t="s">
        <v>8320</v>
      </c>
      <c r="R4052" t="s">
        <v>8321</v>
      </c>
      <c r="S4052" s="14">
        <f>(((J4052/60)/60)/24)+DATE(1970,1,1)</f>
        <v>41905.636469907404</v>
      </c>
      <c r="T4052" s="14">
        <f t="shared" si="127"/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8">
        <f t="shared" si="126"/>
        <v>0</v>
      </c>
      <c r="P4053" s="10" t="e">
        <f>ROUND(E4053/L4053,2)</f>
        <v>#DIV/0!</v>
      </c>
      <c r="Q4053" t="s">
        <v>8320</v>
      </c>
      <c r="R4053" t="s">
        <v>8321</v>
      </c>
      <c r="S4053" s="14">
        <f>(((J4053/60)/60)/24)+DATE(1970,1,1)</f>
        <v>41761.810150462967</v>
      </c>
      <c r="T4053" s="14">
        <f t="shared" si="127"/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8">
        <f t="shared" si="126"/>
        <v>0.37533333333333335</v>
      </c>
      <c r="P4054" s="10">
        <f>ROUND(E4054/L4054,2)</f>
        <v>86.62</v>
      </c>
      <c r="Q4054" t="s">
        <v>8320</v>
      </c>
      <c r="R4054" t="s">
        <v>8321</v>
      </c>
      <c r="S4054" s="14">
        <f>(((J4054/60)/60)/24)+DATE(1970,1,1)</f>
        <v>41865.878657407404</v>
      </c>
      <c r="T4054" s="14">
        <f t="shared" si="127"/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8">
        <f t="shared" si="126"/>
        <v>0.22</v>
      </c>
      <c r="P4055" s="10">
        <f>ROUND(E4055/L4055,2)</f>
        <v>55</v>
      </c>
      <c r="Q4055" t="s">
        <v>8320</v>
      </c>
      <c r="R4055" t="s">
        <v>8321</v>
      </c>
      <c r="S4055" s="14">
        <f>(((J4055/60)/60)/24)+DATE(1970,1,1)</f>
        <v>41928.690138888887</v>
      </c>
      <c r="T4055" s="14">
        <f t="shared" si="127"/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8">
        <f t="shared" si="126"/>
        <v>0</v>
      </c>
      <c r="P4056" s="10" t="e">
        <f>ROUND(E4056/L4056,2)</f>
        <v>#DIV/0!</v>
      </c>
      <c r="Q4056" t="s">
        <v>8320</v>
      </c>
      <c r="R4056" t="s">
        <v>8321</v>
      </c>
      <c r="S4056" s="14">
        <f>(((J4056/60)/60)/24)+DATE(1970,1,1)</f>
        <v>42613.841261574074</v>
      </c>
      <c r="T4056" s="14">
        <f t="shared" si="127"/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8">
        <f t="shared" si="126"/>
        <v>0.1762</v>
      </c>
      <c r="P4057" s="10">
        <f>ROUND(E4057/L4057,2)</f>
        <v>41.95</v>
      </c>
      <c r="Q4057" t="s">
        <v>8320</v>
      </c>
      <c r="R4057" t="s">
        <v>8321</v>
      </c>
      <c r="S4057" s="14">
        <f>(((J4057/60)/60)/24)+DATE(1970,1,1)</f>
        <v>41779.648506944446</v>
      </c>
      <c r="T4057" s="14">
        <f t="shared" si="127"/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8">
        <f t="shared" si="126"/>
        <v>0.53</v>
      </c>
      <c r="P4058" s="10">
        <f>ROUND(E4058/L4058,2)</f>
        <v>88.33</v>
      </c>
      <c r="Q4058" t="s">
        <v>8320</v>
      </c>
      <c r="R4058" t="s">
        <v>8321</v>
      </c>
      <c r="S4058" s="14">
        <f>(((J4058/60)/60)/24)+DATE(1970,1,1)</f>
        <v>42534.933321759265</v>
      </c>
      <c r="T4058" s="14">
        <f t="shared" si="127"/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8">
        <f t="shared" si="126"/>
        <v>0.22142857142857142</v>
      </c>
      <c r="P4059" s="10">
        <f>ROUND(E4059/L4059,2)</f>
        <v>129.16999999999999</v>
      </c>
      <c r="Q4059" t="s">
        <v>8320</v>
      </c>
      <c r="R4059" t="s">
        <v>8321</v>
      </c>
      <c r="S4059" s="14">
        <f>(((J4059/60)/60)/24)+DATE(1970,1,1)</f>
        <v>42310.968518518523</v>
      </c>
      <c r="T4059" s="14">
        <f t="shared" si="127"/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8">
        <f t="shared" si="126"/>
        <v>2.5333333333333333E-2</v>
      </c>
      <c r="P4060" s="10">
        <f>ROUND(E4060/L4060,2)</f>
        <v>23.75</v>
      </c>
      <c r="Q4060" t="s">
        <v>8320</v>
      </c>
      <c r="R4060" t="s">
        <v>8321</v>
      </c>
      <c r="S4060" s="14">
        <f>(((J4060/60)/60)/24)+DATE(1970,1,1)</f>
        <v>42446.060694444444</v>
      </c>
      <c r="T4060" s="14">
        <f t="shared" si="127"/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8">
        <f t="shared" si="126"/>
        <v>2.5000000000000001E-2</v>
      </c>
      <c r="P4061" s="10">
        <f>ROUND(E4061/L4061,2)</f>
        <v>35.71</v>
      </c>
      <c r="Q4061" t="s">
        <v>8320</v>
      </c>
      <c r="R4061" t="s">
        <v>8321</v>
      </c>
      <c r="S4061" s="14">
        <f>(((J4061/60)/60)/24)+DATE(1970,1,1)</f>
        <v>41866.640648148146</v>
      </c>
      <c r="T4061" s="14">
        <f t="shared" si="127"/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8">
        <f t="shared" si="126"/>
        <v>2.8500000000000001E-2</v>
      </c>
      <c r="P4062" s="10">
        <f>ROUND(E4062/L4062,2)</f>
        <v>57</v>
      </c>
      <c r="Q4062" t="s">
        <v>8320</v>
      </c>
      <c r="R4062" t="s">
        <v>8321</v>
      </c>
      <c r="S4062" s="14">
        <f>(((J4062/60)/60)/24)+DATE(1970,1,1)</f>
        <v>41779.695092592592</v>
      </c>
      <c r="T4062" s="14">
        <f t="shared" si="127"/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8">
        <f t="shared" si="126"/>
        <v>0</v>
      </c>
      <c r="P4063" s="10" t="e">
        <f>ROUND(E4063/L4063,2)</f>
        <v>#DIV/0!</v>
      </c>
      <c r="Q4063" t="s">
        <v>8320</v>
      </c>
      <c r="R4063" t="s">
        <v>8321</v>
      </c>
      <c r="S4063" s="14">
        <f>(((J4063/60)/60)/24)+DATE(1970,1,1)</f>
        <v>42421.141469907408</v>
      </c>
      <c r="T4063" s="14">
        <f t="shared" si="127"/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8">
        <f t="shared" si="126"/>
        <v>2.4500000000000001E-2</v>
      </c>
      <c r="P4064" s="10">
        <f>ROUND(E4064/L4064,2)</f>
        <v>163.33000000000001</v>
      </c>
      <c r="Q4064" t="s">
        <v>8320</v>
      </c>
      <c r="R4064" t="s">
        <v>8321</v>
      </c>
      <c r="S4064" s="14">
        <f>(((J4064/60)/60)/24)+DATE(1970,1,1)</f>
        <v>42523.739212962959</v>
      </c>
      <c r="T4064" s="14">
        <f t="shared" si="127"/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8">
        <f t="shared" si="126"/>
        <v>1.4210526315789474E-2</v>
      </c>
      <c r="P4065" s="10">
        <f>ROUND(E4065/L4065,2)</f>
        <v>15</v>
      </c>
      <c r="Q4065" t="s">
        <v>8320</v>
      </c>
      <c r="R4065" t="s">
        <v>8321</v>
      </c>
      <c r="S4065" s="14">
        <f>(((J4065/60)/60)/24)+DATE(1970,1,1)</f>
        <v>41787.681527777779</v>
      </c>
      <c r="T4065" s="14">
        <f t="shared" si="127"/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8">
        <f t="shared" si="126"/>
        <v>0.1925</v>
      </c>
      <c r="P4066" s="10">
        <f>ROUND(E4066/L4066,2)</f>
        <v>64.17</v>
      </c>
      <c r="Q4066" t="s">
        <v>8320</v>
      </c>
      <c r="R4066" t="s">
        <v>8321</v>
      </c>
      <c r="S4066" s="14">
        <f>(((J4066/60)/60)/24)+DATE(1970,1,1)</f>
        <v>42093.588263888887</v>
      </c>
      <c r="T4066" s="14">
        <f t="shared" si="127"/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8">
        <f t="shared" si="126"/>
        <v>6.7499999999999999E-3</v>
      </c>
      <c r="P4067" s="10">
        <f>ROUND(E4067/L4067,2)</f>
        <v>6.75</v>
      </c>
      <c r="Q4067" t="s">
        <v>8320</v>
      </c>
      <c r="R4067" t="s">
        <v>8321</v>
      </c>
      <c r="S4067" s="14">
        <f>(((J4067/60)/60)/24)+DATE(1970,1,1)</f>
        <v>41833.951516203706</v>
      </c>
      <c r="T4067" s="14">
        <f t="shared" si="127"/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8">
        <f t="shared" si="126"/>
        <v>1.6666666666666668E-3</v>
      </c>
      <c r="P4068" s="10">
        <f>ROUND(E4068/L4068,2)</f>
        <v>25</v>
      </c>
      <c r="Q4068" t="s">
        <v>8320</v>
      </c>
      <c r="R4068" t="s">
        <v>8321</v>
      </c>
      <c r="S4068" s="14">
        <f>(((J4068/60)/60)/24)+DATE(1970,1,1)</f>
        <v>42479.039212962962</v>
      </c>
      <c r="T4068" s="14">
        <f t="shared" si="127"/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8">
        <f t="shared" si="126"/>
        <v>0.60899999999999999</v>
      </c>
      <c r="P4069" s="10">
        <f>ROUND(E4069/L4069,2)</f>
        <v>179.12</v>
      </c>
      <c r="Q4069" t="s">
        <v>8320</v>
      </c>
      <c r="R4069" t="s">
        <v>8321</v>
      </c>
      <c r="S4069" s="14">
        <f>(((J4069/60)/60)/24)+DATE(1970,1,1)</f>
        <v>42235.117476851854</v>
      </c>
      <c r="T4069" s="14">
        <f t="shared" si="127"/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8">
        <f t="shared" si="126"/>
        <v>0.01</v>
      </c>
      <c r="P4070" s="10">
        <f>ROUND(E4070/L4070,2)</f>
        <v>34.950000000000003</v>
      </c>
      <c r="Q4070" t="s">
        <v>8320</v>
      </c>
      <c r="R4070" t="s">
        <v>8321</v>
      </c>
      <c r="S4070" s="14">
        <f>(((J4070/60)/60)/24)+DATE(1970,1,1)</f>
        <v>42718.963599537034</v>
      </c>
      <c r="T4070" s="14">
        <f t="shared" si="127"/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8">
        <f t="shared" si="126"/>
        <v>0.34399999999999997</v>
      </c>
      <c r="P4071" s="10">
        <f>ROUND(E4071/L4071,2)</f>
        <v>33.08</v>
      </c>
      <c r="Q4071" t="s">
        <v>8320</v>
      </c>
      <c r="R4071" t="s">
        <v>8321</v>
      </c>
      <c r="S4071" s="14">
        <f>(((J4071/60)/60)/24)+DATE(1970,1,1)</f>
        <v>42022.661527777775</v>
      </c>
      <c r="T4071" s="14">
        <f t="shared" si="127"/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8">
        <f t="shared" si="126"/>
        <v>0.16500000000000001</v>
      </c>
      <c r="P4072" s="10">
        <f>ROUND(E4072/L4072,2)</f>
        <v>27.5</v>
      </c>
      <c r="Q4072" t="s">
        <v>8320</v>
      </c>
      <c r="R4072" t="s">
        <v>8321</v>
      </c>
      <c r="S4072" s="14">
        <f>(((J4072/60)/60)/24)+DATE(1970,1,1)</f>
        <v>42031.666898148149</v>
      </c>
      <c r="T4072" s="14">
        <f t="shared" si="127"/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8">
        <f t="shared" si="126"/>
        <v>0</v>
      </c>
      <c r="P4073" s="10" t="e">
        <f>ROUND(E4073/L4073,2)</f>
        <v>#DIV/0!</v>
      </c>
      <c r="Q4073" t="s">
        <v>8320</v>
      </c>
      <c r="R4073" t="s">
        <v>8321</v>
      </c>
      <c r="S4073" s="14">
        <f>(((J4073/60)/60)/24)+DATE(1970,1,1)</f>
        <v>42700.804756944446</v>
      </c>
      <c r="T4073" s="14">
        <f t="shared" si="127"/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8">
        <f t="shared" si="126"/>
        <v>4.0000000000000001E-3</v>
      </c>
      <c r="P4074" s="10">
        <f>ROUND(E4074/L4074,2)</f>
        <v>2</v>
      </c>
      <c r="Q4074" t="s">
        <v>8320</v>
      </c>
      <c r="R4074" t="s">
        <v>8321</v>
      </c>
      <c r="S4074" s="14">
        <f>(((J4074/60)/60)/24)+DATE(1970,1,1)</f>
        <v>41812.77443287037</v>
      </c>
      <c r="T4074" s="14">
        <f t="shared" si="127"/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8">
        <f t="shared" si="126"/>
        <v>1.0571428571428572E-2</v>
      </c>
      <c r="P4075" s="10">
        <f>ROUND(E4075/L4075,2)</f>
        <v>18.5</v>
      </c>
      <c r="Q4075" t="s">
        <v>8320</v>
      </c>
      <c r="R4075" t="s">
        <v>8321</v>
      </c>
      <c r="S4075" s="14">
        <f>(((J4075/60)/60)/24)+DATE(1970,1,1)</f>
        <v>42078.34520833334</v>
      </c>
      <c r="T4075" s="14">
        <f t="shared" si="127"/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8">
        <f t="shared" si="126"/>
        <v>0.26727272727272727</v>
      </c>
      <c r="P4076" s="10">
        <f>ROUND(E4076/L4076,2)</f>
        <v>35</v>
      </c>
      <c r="Q4076" t="s">
        <v>8320</v>
      </c>
      <c r="R4076" t="s">
        <v>8321</v>
      </c>
      <c r="S4076" s="14">
        <f>(((J4076/60)/60)/24)+DATE(1970,1,1)</f>
        <v>42283.552951388891</v>
      </c>
      <c r="T4076" s="14">
        <f t="shared" si="127"/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8">
        <f t="shared" si="126"/>
        <v>0.28799999999999998</v>
      </c>
      <c r="P4077" s="10">
        <f>ROUND(E4077/L4077,2)</f>
        <v>44.31</v>
      </c>
      <c r="Q4077" t="s">
        <v>8320</v>
      </c>
      <c r="R4077" t="s">
        <v>8321</v>
      </c>
      <c r="S4077" s="14">
        <f>(((J4077/60)/60)/24)+DATE(1970,1,1)</f>
        <v>41779.045937499999</v>
      </c>
      <c r="T4077" s="14">
        <f t="shared" si="127"/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8">
        <f t="shared" si="126"/>
        <v>0</v>
      </c>
      <c r="P4078" s="10" t="e">
        <f>ROUND(E4078/L4078,2)</f>
        <v>#DIV/0!</v>
      </c>
      <c r="Q4078" t="s">
        <v>8320</v>
      </c>
      <c r="R4078" t="s">
        <v>8321</v>
      </c>
      <c r="S4078" s="14">
        <f>(((J4078/60)/60)/24)+DATE(1970,1,1)</f>
        <v>41905.795706018522</v>
      </c>
      <c r="T4078" s="14">
        <f t="shared" si="127"/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8">
        <f t="shared" si="126"/>
        <v>8.8999999999999996E-2</v>
      </c>
      <c r="P4079" s="10">
        <f>ROUND(E4079/L4079,2)</f>
        <v>222.5</v>
      </c>
      <c r="Q4079" t="s">
        <v>8320</v>
      </c>
      <c r="R4079" t="s">
        <v>8321</v>
      </c>
      <c r="S4079" s="14">
        <f>(((J4079/60)/60)/24)+DATE(1970,1,1)</f>
        <v>42695.7105787037</v>
      </c>
      <c r="T4079" s="14">
        <f t="shared" si="127"/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8">
        <f t="shared" si="126"/>
        <v>0</v>
      </c>
      <c r="P4080" s="10" t="e">
        <f>ROUND(E4080/L4080,2)</f>
        <v>#DIV/0!</v>
      </c>
      <c r="Q4080" t="s">
        <v>8320</v>
      </c>
      <c r="R4080" t="s">
        <v>8321</v>
      </c>
      <c r="S4080" s="14">
        <f>(((J4080/60)/60)/24)+DATE(1970,1,1)</f>
        <v>42732.787523148145</v>
      </c>
      <c r="T4080" s="14">
        <f t="shared" si="127"/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8">
        <f t="shared" si="126"/>
        <v>1.6666666666666668E-3</v>
      </c>
      <c r="P4081" s="10">
        <f>ROUND(E4081/L4081,2)</f>
        <v>5</v>
      </c>
      <c r="Q4081" t="s">
        <v>8320</v>
      </c>
      <c r="R4081" t="s">
        <v>8321</v>
      </c>
      <c r="S4081" s="14">
        <f>(((J4081/60)/60)/24)+DATE(1970,1,1)</f>
        <v>42510.938900462963</v>
      </c>
      <c r="T4081" s="14">
        <f t="shared" si="127"/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8">
        <f t="shared" si="126"/>
        <v>0</v>
      </c>
      <c r="P4082" s="10" t="e">
        <f>ROUND(E4082/L4082,2)</f>
        <v>#DIV/0!</v>
      </c>
      <c r="Q4082" t="s">
        <v>8320</v>
      </c>
      <c r="R4082" t="s">
        <v>8321</v>
      </c>
      <c r="S4082" s="14">
        <f>(((J4082/60)/60)/24)+DATE(1970,1,1)</f>
        <v>42511.698101851856</v>
      </c>
      <c r="T4082" s="14">
        <f t="shared" si="127"/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8">
        <f t="shared" si="126"/>
        <v>0.15737410071942445</v>
      </c>
      <c r="P4083" s="10">
        <f>ROUND(E4083/L4083,2)</f>
        <v>29.17</v>
      </c>
      <c r="Q4083" t="s">
        <v>8320</v>
      </c>
      <c r="R4083" t="s">
        <v>8321</v>
      </c>
      <c r="S4083" s="14">
        <f>(((J4083/60)/60)/24)+DATE(1970,1,1)</f>
        <v>42041.581307870365</v>
      </c>
      <c r="T4083" s="14">
        <f t="shared" si="127"/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8">
        <f t="shared" si="126"/>
        <v>0.02</v>
      </c>
      <c r="P4084" s="10">
        <f>ROUND(E4084/L4084,2)</f>
        <v>1.5</v>
      </c>
      <c r="Q4084" t="s">
        <v>8320</v>
      </c>
      <c r="R4084" t="s">
        <v>8321</v>
      </c>
      <c r="S4084" s="14">
        <f>(((J4084/60)/60)/24)+DATE(1970,1,1)</f>
        <v>42307.189270833333</v>
      </c>
      <c r="T4084" s="14">
        <f t="shared" si="127"/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8">
        <f t="shared" si="126"/>
        <v>0.21685714285714286</v>
      </c>
      <c r="P4085" s="10">
        <f>ROUND(E4085/L4085,2)</f>
        <v>126.5</v>
      </c>
      <c r="Q4085" t="s">
        <v>8320</v>
      </c>
      <c r="R4085" t="s">
        <v>8321</v>
      </c>
      <c r="S4085" s="14">
        <f>(((J4085/60)/60)/24)+DATE(1970,1,1)</f>
        <v>42353.761759259258</v>
      </c>
      <c r="T4085" s="14">
        <f t="shared" si="127"/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8">
        <f t="shared" si="126"/>
        <v>3.3333333333333335E-3</v>
      </c>
      <c r="P4086" s="10">
        <f>ROUND(E4086/L4086,2)</f>
        <v>10</v>
      </c>
      <c r="Q4086" t="s">
        <v>8320</v>
      </c>
      <c r="R4086" t="s">
        <v>8321</v>
      </c>
      <c r="S4086" s="14">
        <f>(((J4086/60)/60)/24)+DATE(1970,1,1)</f>
        <v>42622.436412037037</v>
      </c>
      <c r="T4086" s="14">
        <f t="shared" si="127"/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8">
        <f t="shared" si="126"/>
        <v>2.8571428571428571E-3</v>
      </c>
      <c r="P4087" s="10">
        <f>ROUND(E4087/L4087,2)</f>
        <v>10</v>
      </c>
      <c r="Q4087" t="s">
        <v>8320</v>
      </c>
      <c r="R4087" t="s">
        <v>8321</v>
      </c>
      <c r="S4087" s="14">
        <f>(((J4087/60)/60)/24)+DATE(1970,1,1)</f>
        <v>42058.603877314818</v>
      </c>
      <c r="T4087" s="14">
        <f t="shared" si="127"/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8">
        <f t="shared" si="126"/>
        <v>4.7E-2</v>
      </c>
      <c r="P4088" s="10">
        <f>ROUND(E4088/L4088,2)</f>
        <v>9.4</v>
      </c>
      <c r="Q4088" t="s">
        <v>8320</v>
      </c>
      <c r="R4088" t="s">
        <v>8321</v>
      </c>
      <c r="S4088" s="14">
        <f>(((J4088/60)/60)/24)+DATE(1970,1,1)</f>
        <v>42304.940960648149</v>
      </c>
      <c r="T4088" s="14">
        <f t="shared" si="127"/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8">
        <f t="shared" si="126"/>
        <v>0</v>
      </c>
      <c r="P4089" s="10" t="e">
        <f>ROUND(E4089/L4089,2)</f>
        <v>#DIV/0!</v>
      </c>
      <c r="Q4089" t="s">
        <v>8320</v>
      </c>
      <c r="R4089" t="s">
        <v>8321</v>
      </c>
      <c r="S4089" s="14">
        <f>(((J4089/60)/60)/24)+DATE(1970,1,1)</f>
        <v>42538.742893518516</v>
      </c>
      <c r="T4089" s="14">
        <f t="shared" si="127"/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8">
        <f t="shared" si="126"/>
        <v>0.108</v>
      </c>
      <c r="P4090" s="10">
        <f>ROUND(E4090/L4090,2)</f>
        <v>72</v>
      </c>
      <c r="Q4090" t="s">
        <v>8320</v>
      </c>
      <c r="R4090" t="s">
        <v>8321</v>
      </c>
      <c r="S4090" s="14">
        <f>(((J4090/60)/60)/24)+DATE(1970,1,1)</f>
        <v>41990.612546296295</v>
      </c>
      <c r="T4090" s="14">
        <f t="shared" si="127"/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8">
        <f t="shared" si="126"/>
        <v>4.8000000000000001E-2</v>
      </c>
      <c r="P4091" s="10">
        <f>ROUND(E4091/L4091,2)</f>
        <v>30</v>
      </c>
      <c r="Q4091" t="s">
        <v>8320</v>
      </c>
      <c r="R4091" t="s">
        <v>8321</v>
      </c>
      <c r="S4091" s="14">
        <f>(((J4091/60)/60)/24)+DATE(1970,1,1)</f>
        <v>42122.732499999998</v>
      </c>
      <c r="T4091" s="14">
        <f t="shared" si="127"/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8">
        <f t="shared" si="126"/>
        <v>3.2000000000000001E-2</v>
      </c>
      <c r="P4092" s="10">
        <f>ROUND(E4092/L4092,2)</f>
        <v>10.67</v>
      </c>
      <c r="Q4092" t="s">
        <v>8320</v>
      </c>
      <c r="R4092" t="s">
        <v>8321</v>
      </c>
      <c r="S4092" s="14">
        <f>(((J4092/60)/60)/24)+DATE(1970,1,1)</f>
        <v>42209.67288194444</v>
      </c>
      <c r="T4092" s="14">
        <f t="shared" si="127"/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8">
        <f t="shared" si="126"/>
        <v>0.1275</v>
      </c>
      <c r="P4093" s="10">
        <f>ROUND(E4093/L4093,2)</f>
        <v>25.5</v>
      </c>
      <c r="Q4093" t="s">
        <v>8320</v>
      </c>
      <c r="R4093" t="s">
        <v>8321</v>
      </c>
      <c r="S4093" s="14">
        <f>(((J4093/60)/60)/24)+DATE(1970,1,1)</f>
        <v>41990.506377314814</v>
      </c>
      <c r="T4093" s="14">
        <f t="shared" si="127"/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8">
        <f t="shared" si="126"/>
        <v>1.8181818181818181E-4</v>
      </c>
      <c r="P4094" s="10">
        <f>ROUND(E4094/L4094,2)</f>
        <v>20</v>
      </c>
      <c r="Q4094" t="s">
        <v>8320</v>
      </c>
      <c r="R4094" t="s">
        <v>8321</v>
      </c>
      <c r="S4094" s="14">
        <f>(((J4094/60)/60)/24)+DATE(1970,1,1)</f>
        <v>42039.194988425923</v>
      </c>
      <c r="T4094" s="14">
        <f t="shared" si="127"/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8">
        <f t="shared" si="126"/>
        <v>2.4E-2</v>
      </c>
      <c r="P4095" s="10">
        <f>ROUND(E4095/L4095,2)</f>
        <v>15</v>
      </c>
      <c r="Q4095" t="s">
        <v>8320</v>
      </c>
      <c r="R4095" t="s">
        <v>8321</v>
      </c>
      <c r="S4095" s="14">
        <f>(((J4095/60)/60)/24)+DATE(1970,1,1)</f>
        <v>42178.815891203703</v>
      </c>
      <c r="T4095" s="14">
        <f t="shared" si="127"/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8">
        <f t="shared" si="126"/>
        <v>0.36499999999999999</v>
      </c>
      <c r="P4096" s="10">
        <f>ROUND(E4096/L4096,2)</f>
        <v>91.25</v>
      </c>
      <c r="Q4096" t="s">
        <v>8320</v>
      </c>
      <c r="R4096" t="s">
        <v>8321</v>
      </c>
      <c r="S4096" s="14">
        <f>(((J4096/60)/60)/24)+DATE(1970,1,1)</f>
        <v>41890.086805555555</v>
      </c>
      <c r="T4096" s="14">
        <f t="shared" si="127"/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8">
        <f t="shared" si="126"/>
        <v>2.6666666666666668E-2</v>
      </c>
      <c r="P4097" s="10">
        <f>ROUND(E4097/L4097,2)</f>
        <v>800</v>
      </c>
      <c r="Q4097" t="s">
        <v>8320</v>
      </c>
      <c r="R4097" t="s">
        <v>8321</v>
      </c>
      <c r="S4097" s="14">
        <f>(((J4097/60)/60)/24)+DATE(1970,1,1)</f>
        <v>42693.031828703708</v>
      </c>
      <c r="T4097" s="14">
        <f t="shared" si="127"/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8">
        <f t="shared" si="126"/>
        <v>0.11428571428571428</v>
      </c>
      <c r="P4098" s="10">
        <f>ROUND(E4098/L4098,2)</f>
        <v>80</v>
      </c>
      <c r="Q4098" t="s">
        <v>8320</v>
      </c>
      <c r="R4098" t="s">
        <v>8321</v>
      </c>
      <c r="S4098" s="14">
        <f>(((J4098/60)/60)/24)+DATE(1970,1,1)</f>
        <v>42750.530312499999</v>
      </c>
      <c r="T4098" s="14">
        <f t="shared" si="127"/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8">
        <f t="shared" ref="O4099:O4115" si="128">E4099/D4099</f>
        <v>0</v>
      </c>
      <c r="P4099" s="10" t="e">
        <f>ROUND(E4099/L4099,2)</f>
        <v>#DIV/0!</v>
      </c>
      <c r="Q4099" t="s">
        <v>8320</v>
      </c>
      <c r="R4099" t="s">
        <v>8321</v>
      </c>
      <c r="S4099" s="14">
        <f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8">
        <f t="shared" si="128"/>
        <v>0</v>
      </c>
      <c r="P4100" s="10" t="e">
        <f>ROUND(E4100/L4100,2)</f>
        <v>#DIV/0!</v>
      </c>
      <c r="Q4100" t="s">
        <v>8320</v>
      </c>
      <c r="R4100" t="s">
        <v>8321</v>
      </c>
      <c r="S4100" s="14">
        <f>(((J4100/60)/60)/24)+DATE(1970,1,1)</f>
        <v>42495.722187499996</v>
      </c>
      <c r="T4100" s="14">
        <f t="shared" si="129"/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8">
        <f t="shared" si="128"/>
        <v>1.1111111111111112E-2</v>
      </c>
      <c r="P4101" s="10">
        <f>ROUND(E4101/L4101,2)</f>
        <v>50</v>
      </c>
      <c r="Q4101" t="s">
        <v>8320</v>
      </c>
      <c r="R4101" t="s">
        <v>8321</v>
      </c>
      <c r="S4101" s="14">
        <f>(((J4101/60)/60)/24)+DATE(1970,1,1)</f>
        <v>42570.850381944445</v>
      </c>
      <c r="T4101" s="14">
        <f t="shared" si="129"/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8">
        <f t="shared" si="128"/>
        <v>0</v>
      </c>
      <c r="P4102" s="10" t="e">
        <f>ROUND(E4102/L4102,2)</f>
        <v>#DIV/0!</v>
      </c>
      <c r="Q4102" t="s">
        <v>8320</v>
      </c>
      <c r="R4102" t="s">
        <v>8321</v>
      </c>
      <c r="S4102" s="14">
        <f>(((J4102/60)/60)/24)+DATE(1970,1,1)</f>
        <v>41927.124884259261</v>
      </c>
      <c r="T4102" s="14">
        <f t="shared" si="129"/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8">
        <f t="shared" si="128"/>
        <v>0</v>
      </c>
      <c r="P4103" s="10" t="e">
        <f>ROUND(E4103/L4103,2)</f>
        <v>#DIV/0!</v>
      </c>
      <c r="Q4103" t="s">
        <v>8320</v>
      </c>
      <c r="R4103" t="s">
        <v>8321</v>
      </c>
      <c r="S4103" s="14">
        <f>(((J4103/60)/60)/24)+DATE(1970,1,1)</f>
        <v>42730.903726851851</v>
      </c>
      <c r="T4103" s="14">
        <f t="shared" si="129"/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8">
        <f t="shared" si="128"/>
        <v>0.27400000000000002</v>
      </c>
      <c r="P4104" s="10">
        <f>ROUND(E4104/L4104,2)</f>
        <v>22.83</v>
      </c>
      <c r="Q4104" t="s">
        <v>8320</v>
      </c>
      <c r="R4104" t="s">
        <v>8321</v>
      </c>
      <c r="S4104" s="14">
        <f>(((J4104/60)/60)/24)+DATE(1970,1,1)</f>
        <v>42475.848067129627</v>
      </c>
      <c r="T4104" s="14">
        <f t="shared" si="129"/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8">
        <f t="shared" si="128"/>
        <v>0.1</v>
      </c>
      <c r="P4105" s="10">
        <f>ROUND(E4105/L4105,2)</f>
        <v>16.670000000000002</v>
      </c>
      <c r="Q4105" t="s">
        <v>8320</v>
      </c>
      <c r="R4105" t="s">
        <v>8321</v>
      </c>
      <c r="S4105" s="14">
        <f>(((J4105/60)/60)/24)+DATE(1970,1,1)</f>
        <v>42188.83293981482</v>
      </c>
      <c r="T4105" s="14">
        <f t="shared" si="129"/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8">
        <f t="shared" si="128"/>
        <v>0.21366666666666667</v>
      </c>
      <c r="P4106" s="10">
        <f>ROUND(E4106/L4106,2)</f>
        <v>45.79</v>
      </c>
      <c r="Q4106" t="s">
        <v>8320</v>
      </c>
      <c r="R4106" t="s">
        <v>8321</v>
      </c>
      <c r="S4106" s="14">
        <f>(((J4106/60)/60)/24)+DATE(1970,1,1)</f>
        <v>42640.278171296297</v>
      </c>
      <c r="T4106" s="14">
        <f t="shared" si="129"/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8">
        <f t="shared" si="128"/>
        <v>6.9696969696969702E-2</v>
      </c>
      <c r="P4107" s="10">
        <f>ROUND(E4107/L4107,2)</f>
        <v>383.33</v>
      </c>
      <c r="Q4107" t="s">
        <v>8320</v>
      </c>
      <c r="R4107" t="s">
        <v>8321</v>
      </c>
      <c r="S4107" s="14">
        <f>(((J4107/60)/60)/24)+DATE(1970,1,1)</f>
        <v>42697.010520833333</v>
      </c>
      <c r="T4107" s="14">
        <f t="shared" si="129"/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8">
        <f t="shared" si="128"/>
        <v>0.70599999999999996</v>
      </c>
      <c r="P4108" s="10">
        <f>ROUND(E4108/L4108,2)</f>
        <v>106.97</v>
      </c>
      <c r="Q4108" t="s">
        <v>8320</v>
      </c>
      <c r="R4108" t="s">
        <v>8321</v>
      </c>
      <c r="S4108" s="14">
        <f>(((J4108/60)/60)/24)+DATE(1970,1,1)</f>
        <v>42053.049375000002</v>
      </c>
      <c r="T4108" s="14">
        <f t="shared" si="129"/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8">
        <f t="shared" si="128"/>
        <v>2.0500000000000001E-2</v>
      </c>
      <c r="P4109" s="10">
        <f>ROUND(E4109/L4109,2)</f>
        <v>10.25</v>
      </c>
      <c r="Q4109" t="s">
        <v>8320</v>
      </c>
      <c r="R4109" t="s">
        <v>8321</v>
      </c>
      <c r="S4109" s="14">
        <f>(((J4109/60)/60)/24)+DATE(1970,1,1)</f>
        <v>41883.916678240741</v>
      </c>
      <c r="T4109" s="14">
        <f t="shared" si="129"/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8">
        <f t="shared" si="128"/>
        <v>1.9666666666666666E-2</v>
      </c>
      <c r="P4110" s="10">
        <f>ROUND(E4110/L4110,2)</f>
        <v>59</v>
      </c>
      <c r="Q4110" t="s">
        <v>8320</v>
      </c>
      <c r="R4110" t="s">
        <v>8321</v>
      </c>
      <c r="S4110" s="14">
        <f>(((J4110/60)/60)/24)+DATE(1970,1,1)</f>
        <v>42767.031678240746</v>
      </c>
      <c r="T4110" s="14">
        <f t="shared" si="129"/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8">
        <f t="shared" si="128"/>
        <v>0</v>
      </c>
      <c r="P4111" s="10" t="e">
        <f>ROUND(E4111/L4111,2)</f>
        <v>#DIV/0!</v>
      </c>
      <c r="Q4111" t="s">
        <v>8320</v>
      </c>
      <c r="R4111" t="s">
        <v>8321</v>
      </c>
      <c r="S4111" s="14">
        <f>(((J4111/60)/60)/24)+DATE(1970,1,1)</f>
        <v>42307.539398148147</v>
      </c>
      <c r="T4111" s="14">
        <f t="shared" si="129"/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8">
        <f t="shared" si="128"/>
        <v>0.28666666666666668</v>
      </c>
      <c r="P4112" s="10">
        <f>ROUND(E4112/L4112,2)</f>
        <v>14.33</v>
      </c>
      <c r="Q4112" t="s">
        <v>8320</v>
      </c>
      <c r="R4112" t="s">
        <v>8321</v>
      </c>
      <c r="S4112" s="14">
        <f>(((J4112/60)/60)/24)+DATE(1970,1,1)</f>
        <v>42512.626747685179</v>
      </c>
      <c r="T4112" s="14">
        <f t="shared" si="129"/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8">
        <f t="shared" si="128"/>
        <v>3.1333333333333331E-2</v>
      </c>
      <c r="P4113" s="10">
        <f>ROUND(E4113/L4113,2)</f>
        <v>15.67</v>
      </c>
      <c r="Q4113" t="s">
        <v>8320</v>
      </c>
      <c r="R4113" t="s">
        <v>8321</v>
      </c>
      <c r="S4113" s="14">
        <f>(((J4113/60)/60)/24)+DATE(1970,1,1)</f>
        <v>42029.135879629626</v>
      </c>
      <c r="T4113" s="14">
        <f t="shared" si="129"/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8">
        <f t="shared" si="128"/>
        <v>4.0000000000000002E-4</v>
      </c>
      <c r="P4114" s="10">
        <f>ROUND(E4114/L4114,2)</f>
        <v>1</v>
      </c>
      <c r="Q4114" t="s">
        <v>8320</v>
      </c>
      <c r="R4114" t="s">
        <v>8321</v>
      </c>
      <c r="S4114" s="14">
        <f>(((J4114/60)/60)/24)+DATE(1970,1,1)</f>
        <v>42400.946597222224</v>
      </c>
      <c r="T4114" s="14">
        <f t="shared" si="129"/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8">
        <f t="shared" si="128"/>
        <v>2E-3</v>
      </c>
      <c r="P4115" s="10">
        <f>ROUND(E4115/L4115,2)</f>
        <v>1</v>
      </c>
      <c r="Q4115" t="s">
        <v>8320</v>
      </c>
      <c r="R4115" t="s">
        <v>8321</v>
      </c>
      <c r="S4115" s="14">
        <f>(((J4115/60)/60)/24)+DATE(1970,1,1)</f>
        <v>42358.573182870372</v>
      </c>
      <c r="T4115" s="14">
        <f t="shared" si="129"/>
        <v>42377.273611111115</v>
      </c>
    </row>
  </sheetData>
  <autoFilter ref="A1:R4115" xr:uid="{3E136189-53A0-4EFC-8BE6-9A4D0D833CC0}"/>
  <conditionalFormatting sqref="F1:F1048576">
    <cfRule type="containsText" dxfId="43" priority="18" operator="containsText" text="live">
      <formula>NOT(ISERROR(SEARCH("live",F1)))</formula>
    </cfRule>
    <cfRule type="containsText" dxfId="42" priority="19" operator="containsText" text="failed">
      <formula>NOT(ISERROR(SEARCH("failed",F1)))</formula>
    </cfRule>
    <cfRule type="containsText" dxfId="41" priority="20" operator="containsText" text="canceled">
      <formula>NOT(ISERROR(SEARCH("canceled",F1)))</formula>
    </cfRule>
    <cfRule type="containsText" dxfId="40" priority="21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9E0000"/>
        <color rgb="FF009900"/>
        <color rgb="FF3333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F38C0-6072-40F1-A819-416E9D2DEB7C}">
  <dimension ref="A1:F14"/>
  <sheetViews>
    <sheetView topLeftCell="A10" workbookViewId="0">
      <selection activeCell="A27" sqref="A27:F36"/>
    </sheetView>
  </sheetViews>
  <sheetFormatPr defaultRowHeight="15" x14ac:dyDescent="0.25"/>
  <cols>
    <col min="1" max="1" width="17" bestFit="1" customWidth="1"/>
    <col min="2" max="2" width="14.42578125" customWidth="1"/>
    <col min="3" max="5" width="9.85546875" customWidth="1"/>
    <col min="6" max="6" width="13.140625" customWidth="1"/>
  </cols>
  <sheetData>
    <row r="1" spans="1:6" x14ac:dyDescent="0.25">
      <c r="A1" s="11" t="s">
        <v>8223</v>
      </c>
      <c r="B1" t="s">
        <v>8363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2" t="s">
        <v>8313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2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2" t="s">
        <v>8312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8332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8311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2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8325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2" t="s">
        <v>8322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2" t="s">
        <v>8320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C6103-3531-4BE9-A65B-C03F2AD11725}">
  <dimension ref="A1:F47"/>
  <sheetViews>
    <sheetView topLeftCell="A13" workbookViewId="0">
      <selection activeCell="A5" sqref="A5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8363</v>
      </c>
    </row>
    <row r="2" spans="1:6" x14ac:dyDescent="0.25">
      <c r="A2" s="11" t="s">
        <v>8308</v>
      </c>
      <c r="B2" t="s">
        <v>8363</v>
      </c>
    </row>
    <row r="4" spans="1:6" x14ac:dyDescent="0.25">
      <c r="A4" s="11" t="s">
        <v>8365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2" t="s">
        <v>8319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8344</v>
      </c>
      <c r="B7" s="13"/>
      <c r="C7" s="13"/>
      <c r="D7" s="13">
        <v>20</v>
      </c>
      <c r="E7" s="13"/>
      <c r="F7" s="13">
        <v>20</v>
      </c>
    </row>
    <row r="8" spans="1:6" x14ac:dyDescent="0.25">
      <c r="A8" s="12" t="s">
        <v>8333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2" t="s">
        <v>8318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2" t="s">
        <v>8317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2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2" t="s">
        <v>8327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8337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2" t="s">
        <v>8330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2" t="s">
        <v>8329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2" t="s">
        <v>8328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8326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8321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8310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2" t="s">
        <v>8316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2" t="s">
        <v>8315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2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2" t="s">
        <v>8314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2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8324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2" t="s">
        <v>8323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12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2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A5E97-8549-453E-BA67-165E59E992BC}">
  <dimension ref="A1:E18"/>
  <sheetViews>
    <sheetView workbookViewId="0">
      <selection activeCell="A5" sqref="A5:E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8308</v>
      </c>
      <c r="B1" t="s">
        <v>8363</v>
      </c>
    </row>
    <row r="2" spans="1:5" x14ac:dyDescent="0.25">
      <c r="A2" s="11" t="s">
        <v>8380</v>
      </c>
      <c r="B2" t="s">
        <v>8363</v>
      </c>
    </row>
    <row r="4" spans="1:5" x14ac:dyDescent="0.25">
      <c r="A4" s="11" t="s">
        <v>8365</v>
      </c>
      <c r="B4" s="11" t="s">
        <v>8362</v>
      </c>
    </row>
    <row r="5" spans="1:5" x14ac:dyDescent="0.2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5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5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5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5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5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5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5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5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5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5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5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5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5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8C0E-6205-4843-979F-19CB5A5871D9}">
  <dimension ref="A1:H13"/>
  <sheetViews>
    <sheetView workbookViewId="0">
      <selection activeCell="K6" sqref="K6:K7"/>
    </sheetView>
  </sheetViews>
  <sheetFormatPr defaultRowHeight="12.75" x14ac:dyDescent="0.2"/>
  <cols>
    <col min="1" max="1" width="26.5703125" style="18" customWidth="1"/>
    <col min="2" max="8" width="20.140625" style="18" customWidth="1"/>
    <col min="9" max="16384" width="9.140625" style="18"/>
  </cols>
  <sheetData>
    <row r="1" spans="1:8" s="17" customFormat="1" x14ac:dyDescent="0.2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2">
      <c r="A2" s="18" t="s">
        <v>8389</v>
      </c>
      <c r="B2" s="18">
        <f>COUNTIFS(state,"successful",goal,"&lt;1000")</f>
        <v>322</v>
      </c>
      <c r="C2" s="18">
        <f>COUNTIFS(state,"failed",goal,"&lt;1000")</f>
        <v>113</v>
      </c>
      <c r="D2" s="18">
        <f>COUNTIFS(state,"canceled",goal,"&lt;1000")</f>
        <v>18</v>
      </c>
      <c r="E2" s="18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">
      <c r="A3" s="19" t="s">
        <v>8390</v>
      </c>
      <c r="B3" s="18">
        <f>COUNTIFS(state,"successful",goal,"&gt;999",goal,"&lt;=4999")</f>
        <v>932</v>
      </c>
      <c r="C3" s="18">
        <f>COUNTIFS(state,"failed",goal,"&gt;999",goal,"&lt;=4999")</f>
        <v>420</v>
      </c>
      <c r="D3" s="18">
        <f>COUNTIFS(state,"canceled",goal,"&gt;999",goal,"&lt;=4999")</f>
        <v>60</v>
      </c>
      <c r="E3" s="18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2">
      <c r="A4" s="19" t="s">
        <v>8391</v>
      </c>
      <c r="B4" s="18">
        <f>COUNTIFS(state,"successful",goal,"&gt;4999",goal,"&lt;=9999")</f>
        <v>381</v>
      </c>
      <c r="C4" s="18">
        <f>COUNTIFS(state,"failed",goal,"&gt;4999",goal,"&lt;=9999")</f>
        <v>283</v>
      </c>
      <c r="D4" s="18">
        <f>COUNTIFS(state,"canceled",goal,"&gt;4999",goal,"&lt;=9999")</f>
        <v>52</v>
      </c>
      <c r="E4" s="18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2">
      <c r="A5" s="19" t="s">
        <v>8392</v>
      </c>
      <c r="B5" s="18">
        <f>COUNTIFS(state,"successful",goal,"&gt;9999",goal,"&lt;=14999")</f>
        <v>168</v>
      </c>
      <c r="C5" s="18">
        <f>COUNTIFS(state,"failed",goal,"&gt;9999",goal,"&lt;=14999")</f>
        <v>144</v>
      </c>
      <c r="D5" s="18">
        <f>COUNTIFS(state,"canceled",goal,"&gt;9999",goal,"&lt;=14999")</f>
        <v>40</v>
      </c>
      <c r="E5" s="18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">
      <c r="A6" s="19" t="s">
        <v>8393</v>
      </c>
      <c r="B6" s="18">
        <f>COUNTIFS(state,"successful",goal,"&gt;14999",goal,"&lt;=19999")</f>
        <v>94</v>
      </c>
      <c r="C6" s="18">
        <f>COUNTIFS(state,"failed",goal,"&gt;14999",goal,"&lt;=19999")</f>
        <v>90</v>
      </c>
      <c r="D6" s="18">
        <f>COUNTIFS(state,"canceled",goal,"&gt;14999",goal,"&lt;=19999")</f>
        <v>17</v>
      </c>
      <c r="E6" s="18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">
      <c r="A7" s="19" t="s">
        <v>8394</v>
      </c>
      <c r="B7" s="18">
        <f>COUNTIFS(state,"successful",goal,"&gt;19999",goal,"&lt;=24999")</f>
        <v>62</v>
      </c>
      <c r="C7" s="18">
        <f>COUNTIFS(state,"failed",goal,"&gt;19999",goal,"&lt;=24999")</f>
        <v>72</v>
      </c>
      <c r="D7" s="18">
        <f>COUNTIFS(state,"canceled",goal,"&gt;19999",goal,"&lt;=24999")</f>
        <v>14</v>
      </c>
      <c r="E7" s="18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">
      <c r="A8" s="19" t="s">
        <v>8395</v>
      </c>
      <c r="B8" s="18">
        <f>COUNTIFS(state,"successful",goal,"&gt;24999",goal,"&lt;=29999")</f>
        <v>55</v>
      </c>
      <c r="C8" s="18">
        <f>COUNTIFS(state,"failed",goal,"&gt;24999",goal,"&lt;=29999")</f>
        <v>64</v>
      </c>
      <c r="D8" s="18">
        <f>COUNTIFS(state,"canceled",goal,"&gt;24999",goal,"&lt;=29999")</f>
        <v>18</v>
      </c>
      <c r="E8" s="1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">
      <c r="A9" s="19" t="s">
        <v>8396</v>
      </c>
      <c r="B9" s="18">
        <f>COUNTIFS(state,"successful",goal,"&gt;29999",goal,"&lt;=34999")</f>
        <v>32</v>
      </c>
      <c r="C9" s="18">
        <f>COUNTIFS(state,"failed",goal,"&gt;29999",goal,"&lt;=34999")</f>
        <v>37</v>
      </c>
      <c r="D9" s="18">
        <f>COUNTIFS(state,"canceled",goal,"&gt;29999",goal,"&lt;=34999")</f>
        <v>13</v>
      </c>
      <c r="E9" s="18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">
      <c r="A10" s="19" t="s">
        <v>8397</v>
      </c>
      <c r="B10" s="18">
        <f>COUNTIFS(state,"successful",goal,"&gt;34999",goal,"&lt;=39999")</f>
        <v>26</v>
      </c>
      <c r="C10" s="18">
        <f>COUNTIFS(state,"failed",goal,"&gt;34999",goal,"&lt;=39999")</f>
        <v>22</v>
      </c>
      <c r="D10" s="18">
        <f>COUNTIFS(state,"canceled",goal,"&gt;34999",goal,"&lt;=39999")</f>
        <v>7</v>
      </c>
      <c r="E10" s="18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">
      <c r="A11" s="19" t="s">
        <v>8398</v>
      </c>
      <c r="B11" s="18">
        <f>COUNTIFS(state,"successful",goal,"&gt;39999",goal,"&lt;=44999")</f>
        <v>21</v>
      </c>
      <c r="C11" s="18">
        <f>COUNTIFS(state,"failed",goal,"&gt;39999",goal,"&lt;=44999")</f>
        <v>16</v>
      </c>
      <c r="D11" s="18">
        <f>COUNTIFS(state,"canceled",goal,"&gt;39999",goal,"&lt;=44999")</f>
        <v>6</v>
      </c>
      <c r="E11" s="18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">
      <c r="A12" s="19" t="s">
        <v>8399</v>
      </c>
      <c r="B12" s="18">
        <f>COUNTIFS(state,"successful",goal,"&gt;44999",goal,"&lt;=49999")</f>
        <v>6</v>
      </c>
      <c r="C12" s="18">
        <f>COUNTIFS(state,"failed",goal,"&gt;44999",goal,"&lt;=49999")</f>
        <v>11</v>
      </c>
      <c r="D12" s="18">
        <f>COUNTIFS(state,"canceled",goal,"&gt;44999",goal,"&lt;=49999")</f>
        <v>4</v>
      </c>
      <c r="E12" s="18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2">
      <c r="A13" s="18" t="s">
        <v>8400</v>
      </c>
      <c r="B13" s="18">
        <f>COUNTIFS(state,"successful",goal,"&gt;=50000")</f>
        <v>86</v>
      </c>
      <c r="C13" s="18">
        <f>COUNTIFS(state,"failed",goal,"&gt;=50000")</f>
        <v>258</v>
      </c>
      <c r="D13" s="18">
        <f>COUNTIFS(state,"canceled",goal,"&gt;=50000")</f>
        <v>100</v>
      </c>
      <c r="E13" s="18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5CBE9-8DEF-4B8A-9B97-1D92A9CDA675}">
  <dimension ref="A1:O2236"/>
  <sheetViews>
    <sheetView zoomScaleNormal="100" workbookViewId="0">
      <selection activeCell="B2214" sqref="B2214"/>
    </sheetView>
  </sheetViews>
  <sheetFormatPr defaultColWidth="32.85546875" defaultRowHeight="12.75" x14ac:dyDescent="0.2"/>
  <cols>
    <col min="1" max="1" width="40" style="18" customWidth="1"/>
    <col min="2" max="2" width="15.5703125" style="18" customWidth="1"/>
    <col min="3" max="3" width="4.7109375" style="18" customWidth="1"/>
    <col min="4" max="4" width="0" style="18" hidden="1" customWidth="1"/>
    <col min="5" max="5" width="19.7109375" style="18" hidden="1" customWidth="1"/>
    <col min="6" max="6" width="5.140625" style="18" hidden="1" customWidth="1"/>
    <col min="7" max="7" width="0" style="18" hidden="1" customWidth="1"/>
    <col min="8" max="8" width="18.5703125" style="18" hidden="1" customWidth="1"/>
    <col min="9" max="9" width="4.7109375" style="18" hidden="1" customWidth="1"/>
    <col min="10" max="10" width="37.28515625" style="18" customWidth="1"/>
    <col min="11" max="11" width="21.140625" style="18" customWidth="1"/>
    <col min="12" max="16384" width="32.85546875" style="18"/>
  </cols>
  <sheetData>
    <row r="1" spans="1:11" x14ac:dyDescent="0.2">
      <c r="A1" s="21" t="s">
        <v>8218</v>
      </c>
      <c r="B1" s="21" t="s">
        <v>8262</v>
      </c>
      <c r="C1" s="22"/>
      <c r="D1" s="21" t="s">
        <v>8218</v>
      </c>
      <c r="E1" s="21" t="s">
        <v>8262</v>
      </c>
      <c r="G1" s="21" t="s">
        <v>8218</v>
      </c>
      <c r="H1" s="21" t="s">
        <v>8262</v>
      </c>
      <c r="J1" s="21" t="s">
        <v>8218</v>
      </c>
      <c r="K1" s="21" t="s">
        <v>8262</v>
      </c>
    </row>
    <row r="2" spans="1:11" x14ac:dyDescent="0.2">
      <c r="A2" s="23" t="s">
        <v>8219</v>
      </c>
      <c r="B2" s="23">
        <v>182</v>
      </c>
      <c r="C2" s="24"/>
      <c r="D2" s="23" t="s">
        <v>8222</v>
      </c>
      <c r="E2" s="23">
        <v>884</v>
      </c>
      <c r="G2" s="23" t="s">
        <v>8220</v>
      </c>
      <c r="H2" s="23">
        <v>1</v>
      </c>
      <c r="J2" s="23" t="s">
        <v>8221</v>
      </c>
      <c r="K2" s="23">
        <v>0</v>
      </c>
    </row>
    <row r="3" spans="1:11" x14ac:dyDescent="0.2">
      <c r="A3" s="23" t="s">
        <v>8219</v>
      </c>
      <c r="B3" s="23">
        <v>79</v>
      </c>
      <c r="C3" s="24"/>
      <c r="D3" s="23" t="s">
        <v>8222</v>
      </c>
      <c r="E3" s="23">
        <v>0</v>
      </c>
      <c r="G3" s="23" t="s">
        <v>8220</v>
      </c>
      <c r="H3" s="23">
        <v>1</v>
      </c>
      <c r="J3" s="23" t="s">
        <v>8221</v>
      </c>
      <c r="K3" s="23">
        <v>1</v>
      </c>
    </row>
    <row r="4" spans="1:11" x14ac:dyDescent="0.2">
      <c r="A4" s="23" t="s">
        <v>8219</v>
      </c>
      <c r="B4" s="23">
        <v>35</v>
      </c>
      <c r="C4" s="24"/>
      <c r="D4" s="23" t="s">
        <v>8222</v>
      </c>
      <c r="E4" s="23">
        <v>10</v>
      </c>
      <c r="G4" s="23" t="s">
        <v>8220</v>
      </c>
      <c r="H4" s="23">
        <v>0</v>
      </c>
      <c r="J4" s="23" t="s">
        <v>8221</v>
      </c>
      <c r="K4" s="23">
        <v>10</v>
      </c>
    </row>
    <row r="5" spans="1:11" x14ac:dyDescent="0.2">
      <c r="A5" s="23" t="s">
        <v>8219</v>
      </c>
      <c r="B5" s="23">
        <v>150</v>
      </c>
      <c r="C5" s="24"/>
      <c r="D5" s="23" t="s">
        <v>8222</v>
      </c>
      <c r="E5" s="23">
        <v>101</v>
      </c>
      <c r="G5" s="23" t="s">
        <v>8220</v>
      </c>
      <c r="H5" s="23">
        <v>6</v>
      </c>
      <c r="J5" s="23" t="s">
        <v>8221</v>
      </c>
      <c r="K5" s="23">
        <v>0</v>
      </c>
    </row>
    <row r="6" spans="1:11" x14ac:dyDescent="0.2">
      <c r="A6" s="23" t="s">
        <v>8219</v>
      </c>
      <c r="B6" s="23">
        <v>284</v>
      </c>
      <c r="C6" s="24"/>
      <c r="D6" s="23" t="s">
        <v>8222</v>
      </c>
      <c r="E6" s="23">
        <v>15</v>
      </c>
      <c r="G6" s="23" t="s">
        <v>8220</v>
      </c>
      <c r="H6" s="23">
        <v>0</v>
      </c>
      <c r="J6" s="23" t="s">
        <v>8221</v>
      </c>
      <c r="K6" s="23">
        <v>7</v>
      </c>
    </row>
    <row r="7" spans="1:11" x14ac:dyDescent="0.2">
      <c r="A7" s="23" t="s">
        <v>8219</v>
      </c>
      <c r="B7" s="23">
        <v>47</v>
      </c>
      <c r="C7" s="24"/>
      <c r="D7" s="23" t="s">
        <v>8222</v>
      </c>
      <c r="E7" s="23">
        <v>1</v>
      </c>
      <c r="G7" s="23" t="s">
        <v>8220</v>
      </c>
      <c r="H7" s="23">
        <v>6</v>
      </c>
      <c r="J7" s="23" t="s">
        <v>8221</v>
      </c>
      <c r="K7" s="23">
        <v>0</v>
      </c>
    </row>
    <row r="8" spans="1:11" x14ac:dyDescent="0.2">
      <c r="A8" s="23" t="s">
        <v>8219</v>
      </c>
      <c r="B8" s="23">
        <v>58</v>
      </c>
      <c r="C8" s="24"/>
      <c r="D8" s="23" t="s">
        <v>8222</v>
      </c>
      <c r="E8" s="23">
        <v>39</v>
      </c>
      <c r="G8" s="23" t="s">
        <v>8220</v>
      </c>
      <c r="H8" s="23">
        <v>13</v>
      </c>
      <c r="J8" s="23" t="s">
        <v>8221</v>
      </c>
      <c r="K8" s="23">
        <v>1</v>
      </c>
    </row>
    <row r="9" spans="1:11" x14ac:dyDescent="0.2">
      <c r="A9" s="23" t="s">
        <v>8219</v>
      </c>
      <c r="B9" s="23">
        <v>57</v>
      </c>
      <c r="C9" s="24"/>
      <c r="D9" s="23" t="s">
        <v>8222</v>
      </c>
      <c r="E9" s="23">
        <v>7</v>
      </c>
      <c r="G9" s="23" t="s">
        <v>8220</v>
      </c>
      <c r="H9" s="23">
        <v>4</v>
      </c>
      <c r="J9" s="23" t="s">
        <v>8221</v>
      </c>
      <c r="K9" s="23">
        <v>2</v>
      </c>
    </row>
    <row r="10" spans="1:11" x14ac:dyDescent="0.2">
      <c r="A10" s="23" t="s">
        <v>8219</v>
      </c>
      <c r="B10" s="23">
        <v>12</v>
      </c>
      <c r="C10" s="24"/>
      <c r="D10" s="23" t="s">
        <v>8222</v>
      </c>
      <c r="E10" s="23">
        <v>14</v>
      </c>
      <c r="G10" s="23" t="s">
        <v>8220</v>
      </c>
      <c r="H10" s="23">
        <v>6</v>
      </c>
      <c r="J10" s="23" t="s">
        <v>8221</v>
      </c>
      <c r="K10" s="23">
        <v>3</v>
      </c>
    </row>
    <row r="11" spans="1:11" x14ac:dyDescent="0.2">
      <c r="A11" s="23" t="s">
        <v>8219</v>
      </c>
      <c r="B11" s="23">
        <v>20</v>
      </c>
      <c r="C11" s="24"/>
      <c r="D11" s="23" t="s">
        <v>8222</v>
      </c>
      <c r="E11" s="23">
        <v>11</v>
      </c>
      <c r="G11" s="23" t="s">
        <v>8220</v>
      </c>
      <c r="H11" s="23">
        <v>0</v>
      </c>
      <c r="J11" s="23" t="s">
        <v>8221</v>
      </c>
      <c r="K11" s="23">
        <v>10</v>
      </c>
    </row>
    <row r="12" spans="1:11" x14ac:dyDescent="0.2">
      <c r="A12" s="23" t="s">
        <v>8219</v>
      </c>
      <c r="B12" s="23">
        <v>19</v>
      </c>
      <c r="C12" s="24"/>
      <c r="D12" s="23" t="s">
        <v>8222</v>
      </c>
      <c r="E12" s="23">
        <v>38</v>
      </c>
      <c r="G12" s="23" t="s">
        <v>8220</v>
      </c>
      <c r="H12" s="23">
        <v>0</v>
      </c>
      <c r="J12" s="23" t="s">
        <v>8221</v>
      </c>
      <c r="K12" s="23">
        <v>10</v>
      </c>
    </row>
    <row r="13" spans="1:11" x14ac:dyDescent="0.2">
      <c r="A13" s="23" t="s">
        <v>8219</v>
      </c>
      <c r="B13" s="23">
        <v>75</v>
      </c>
      <c r="C13" s="24"/>
      <c r="D13" s="23" t="s">
        <v>8222</v>
      </c>
      <c r="E13" s="23">
        <v>15</v>
      </c>
      <c r="G13" s="23" t="s">
        <v>8220</v>
      </c>
      <c r="H13" s="23">
        <v>0</v>
      </c>
      <c r="J13" s="23" t="s">
        <v>8221</v>
      </c>
      <c r="K13" s="23">
        <v>1</v>
      </c>
    </row>
    <row r="14" spans="1:11" x14ac:dyDescent="0.2">
      <c r="A14" s="23" t="s">
        <v>8219</v>
      </c>
      <c r="B14" s="23">
        <v>827</v>
      </c>
      <c r="C14" s="24"/>
      <c r="D14" s="23" t="s">
        <v>8222</v>
      </c>
      <c r="E14" s="23">
        <v>8</v>
      </c>
      <c r="G14" s="23" t="s">
        <v>8220</v>
      </c>
      <c r="H14" s="23">
        <v>81</v>
      </c>
      <c r="J14" s="23" t="s">
        <v>8221</v>
      </c>
      <c r="K14" s="23">
        <v>0</v>
      </c>
    </row>
    <row r="15" spans="1:11" x14ac:dyDescent="0.2">
      <c r="A15" s="23" t="s">
        <v>8219</v>
      </c>
      <c r="B15" s="23">
        <v>51</v>
      </c>
      <c r="C15" s="24"/>
      <c r="D15" s="23" t="s">
        <v>8222</v>
      </c>
      <c r="E15" s="23">
        <v>1</v>
      </c>
      <c r="G15" s="23" t="s">
        <v>8220</v>
      </c>
      <c r="H15" s="23">
        <v>0</v>
      </c>
      <c r="J15" s="23" t="s">
        <v>8221</v>
      </c>
      <c r="K15" s="23">
        <v>0</v>
      </c>
    </row>
    <row r="16" spans="1:11" x14ac:dyDescent="0.2">
      <c r="A16" s="23" t="s">
        <v>8219</v>
      </c>
      <c r="B16" s="23">
        <v>41</v>
      </c>
      <c r="C16" s="24"/>
      <c r="D16" s="23" t="s">
        <v>8222</v>
      </c>
      <c r="E16" s="23">
        <v>23</v>
      </c>
      <c r="G16" s="23" t="s">
        <v>8220</v>
      </c>
      <c r="H16" s="23">
        <v>0</v>
      </c>
      <c r="J16" s="23" t="s">
        <v>8221</v>
      </c>
      <c r="K16" s="23">
        <v>0</v>
      </c>
    </row>
    <row r="17" spans="1:11" x14ac:dyDescent="0.2">
      <c r="A17" s="23" t="s">
        <v>8219</v>
      </c>
      <c r="B17" s="23">
        <v>98</v>
      </c>
      <c r="C17" s="24"/>
      <c r="D17" s="23" t="s">
        <v>8222</v>
      </c>
      <c r="E17" s="23">
        <v>0</v>
      </c>
      <c r="G17" s="23" t="s">
        <v>8220</v>
      </c>
      <c r="H17" s="23">
        <v>5</v>
      </c>
      <c r="J17" s="23" t="s">
        <v>8221</v>
      </c>
      <c r="K17" s="23">
        <v>26</v>
      </c>
    </row>
    <row r="18" spans="1:11" hidden="1" x14ac:dyDescent="0.2">
      <c r="A18" s="23" t="s">
        <v>8219</v>
      </c>
      <c r="B18" s="23">
        <v>70</v>
      </c>
      <c r="C18" s="24"/>
      <c r="D18" s="23" t="s">
        <v>8222</v>
      </c>
      <c r="E18" s="23">
        <v>22</v>
      </c>
      <c r="G18" s="23" t="s">
        <v>8220</v>
      </c>
      <c r="H18" s="23">
        <v>0</v>
      </c>
      <c r="J18" s="23" t="s">
        <v>8221</v>
      </c>
      <c r="K18" s="23">
        <v>0</v>
      </c>
    </row>
    <row r="19" spans="1:11" hidden="1" x14ac:dyDescent="0.2">
      <c r="A19" s="23" t="s">
        <v>8219</v>
      </c>
      <c r="B19" s="23">
        <v>36</v>
      </c>
      <c r="C19" s="24"/>
      <c r="D19" s="23" t="s">
        <v>8222</v>
      </c>
      <c r="E19" s="23">
        <v>0</v>
      </c>
      <c r="G19" s="23" t="s">
        <v>8220</v>
      </c>
      <c r="H19" s="23">
        <v>0</v>
      </c>
      <c r="J19" s="23" t="s">
        <v>8221</v>
      </c>
      <c r="K19" s="23">
        <v>7</v>
      </c>
    </row>
    <row r="20" spans="1:11" hidden="1" x14ac:dyDescent="0.2">
      <c r="A20" s="23" t="s">
        <v>8219</v>
      </c>
      <c r="B20" s="23">
        <v>342</v>
      </c>
      <c r="C20" s="24"/>
      <c r="D20" s="23" t="s">
        <v>8222</v>
      </c>
      <c r="E20" s="23">
        <v>4</v>
      </c>
      <c r="G20" s="23" t="s">
        <v>8220</v>
      </c>
      <c r="H20" s="23">
        <v>58</v>
      </c>
      <c r="J20" s="23" t="s">
        <v>8221</v>
      </c>
      <c r="K20" s="23">
        <v>0</v>
      </c>
    </row>
    <row r="21" spans="1:11" hidden="1" x14ac:dyDescent="0.2">
      <c r="A21" s="23" t="s">
        <v>8219</v>
      </c>
      <c r="B21" s="23">
        <v>22</v>
      </c>
      <c r="C21" s="24"/>
      <c r="D21" s="23" t="s">
        <v>8222</v>
      </c>
      <c r="E21" s="23">
        <v>79</v>
      </c>
      <c r="G21" s="23" t="s">
        <v>8220</v>
      </c>
      <c r="H21" s="23">
        <v>1</v>
      </c>
      <c r="J21" s="23" t="s">
        <v>8221</v>
      </c>
      <c r="K21" s="23">
        <v>2</v>
      </c>
    </row>
    <row r="22" spans="1:11" hidden="1" x14ac:dyDescent="0.2">
      <c r="A22" s="23" t="s">
        <v>8219</v>
      </c>
      <c r="B22" s="23">
        <v>25</v>
      </c>
      <c r="C22" s="24"/>
      <c r="D22" s="23" t="s">
        <v>8222</v>
      </c>
      <c r="E22" s="23">
        <v>64</v>
      </c>
      <c r="G22" s="23" t="s">
        <v>8220</v>
      </c>
      <c r="H22" s="23">
        <v>0</v>
      </c>
      <c r="J22" s="23" t="s">
        <v>8221</v>
      </c>
      <c r="K22" s="23">
        <v>13</v>
      </c>
    </row>
    <row r="23" spans="1:11" hidden="1" x14ac:dyDescent="0.2">
      <c r="A23" s="23" t="s">
        <v>8219</v>
      </c>
      <c r="B23" s="23">
        <v>101</v>
      </c>
      <c r="C23" s="24"/>
      <c r="D23" s="23" t="s">
        <v>8222</v>
      </c>
      <c r="E23" s="23">
        <v>4</v>
      </c>
      <c r="G23" s="23" t="s">
        <v>8220</v>
      </c>
      <c r="H23" s="23">
        <v>28</v>
      </c>
      <c r="J23" s="23" t="s">
        <v>8221</v>
      </c>
      <c r="K23" s="23">
        <v>4</v>
      </c>
    </row>
    <row r="24" spans="1:11" hidden="1" x14ac:dyDescent="0.2">
      <c r="A24" s="23" t="s">
        <v>8219</v>
      </c>
      <c r="B24" s="23">
        <v>8</v>
      </c>
      <c r="C24" s="24"/>
      <c r="D24" s="23" t="s">
        <v>8222</v>
      </c>
      <c r="E24" s="23">
        <v>4</v>
      </c>
      <c r="G24" s="23" t="s">
        <v>8220</v>
      </c>
      <c r="H24" s="23">
        <v>1</v>
      </c>
      <c r="J24" s="23" t="s">
        <v>8221</v>
      </c>
      <c r="K24" s="23">
        <v>0</v>
      </c>
    </row>
    <row r="25" spans="1:11" hidden="1" x14ac:dyDescent="0.2">
      <c r="A25" s="23" t="s">
        <v>8219</v>
      </c>
      <c r="B25" s="23">
        <v>23</v>
      </c>
      <c r="C25" s="24"/>
      <c r="D25" s="23" t="s">
        <v>8222</v>
      </c>
      <c r="E25" s="23">
        <v>61</v>
      </c>
      <c r="G25" s="23" t="s">
        <v>8220</v>
      </c>
      <c r="H25" s="23">
        <v>0</v>
      </c>
      <c r="J25" s="23" t="s">
        <v>8221</v>
      </c>
      <c r="K25" s="23">
        <v>12</v>
      </c>
    </row>
    <row r="26" spans="1:11" hidden="1" x14ac:dyDescent="0.2">
      <c r="A26" s="23" t="s">
        <v>8219</v>
      </c>
      <c r="B26" s="23">
        <v>574</v>
      </c>
      <c r="C26" s="24"/>
      <c r="D26" s="23" t="s">
        <v>8222</v>
      </c>
      <c r="E26" s="23">
        <v>7</v>
      </c>
      <c r="G26" s="23" t="s">
        <v>8220</v>
      </c>
      <c r="H26" s="23">
        <v>37</v>
      </c>
      <c r="J26" s="23" t="s">
        <v>8221</v>
      </c>
      <c r="K26" s="23">
        <v>2</v>
      </c>
    </row>
    <row r="27" spans="1:11" hidden="1" x14ac:dyDescent="0.2">
      <c r="A27" s="23" t="s">
        <v>8219</v>
      </c>
      <c r="B27" s="23">
        <v>14</v>
      </c>
      <c r="C27" s="24"/>
      <c r="D27" s="23" t="s">
        <v>8222</v>
      </c>
      <c r="E27" s="23">
        <v>1</v>
      </c>
      <c r="G27" s="23" t="s">
        <v>8220</v>
      </c>
      <c r="H27" s="23">
        <v>9</v>
      </c>
      <c r="J27" s="23" t="s">
        <v>8221</v>
      </c>
      <c r="K27" s="23">
        <v>10</v>
      </c>
    </row>
    <row r="28" spans="1:11" hidden="1" x14ac:dyDescent="0.2">
      <c r="A28" s="23" t="s">
        <v>8219</v>
      </c>
      <c r="B28" s="23">
        <v>19</v>
      </c>
      <c r="C28" s="24"/>
      <c r="D28" s="23" t="s">
        <v>8222</v>
      </c>
      <c r="E28" s="23">
        <v>46</v>
      </c>
      <c r="G28" s="23" t="s">
        <v>8220</v>
      </c>
      <c r="H28" s="23">
        <v>3</v>
      </c>
      <c r="J28" s="23" t="s">
        <v>8221</v>
      </c>
      <c r="K28" s="23">
        <v>0</v>
      </c>
    </row>
    <row r="29" spans="1:11" hidden="1" x14ac:dyDescent="0.2">
      <c r="A29" s="23" t="s">
        <v>8219</v>
      </c>
      <c r="B29" s="23">
        <v>150</v>
      </c>
      <c r="C29" s="24"/>
      <c r="D29" s="23" t="s">
        <v>8222</v>
      </c>
      <c r="E29" s="23">
        <v>26</v>
      </c>
      <c r="G29" s="23" t="s">
        <v>8220</v>
      </c>
      <c r="H29" s="23">
        <v>0</v>
      </c>
      <c r="J29" s="23" t="s">
        <v>8221</v>
      </c>
      <c r="K29" s="23">
        <v>5</v>
      </c>
    </row>
    <row r="30" spans="1:11" hidden="1" x14ac:dyDescent="0.2">
      <c r="A30" s="23" t="s">
        <v>8219</v>
      </c>
      <c r="B30" s="23">
        <v>71</v>
      </c>
      <c r="C30" s="24"/>
      <c r="D30" s="23" t="s">
        <v>8222</v>
      </c>
      <c r="E30" s="23">
        <v>45</v>
      </c>
      <c r="G30" s="23" t="s">
        <v>8220</v>
      </c>
      <c r="H30" s="23">
        <v>2</v>
      </c>
      <c r="J30" s="23" t="s">
        <v>8221</v>
      </c>
      <c r="K30" s="23">
        <v>0</v>
      </c>
    </row>
    <row r="31" spans="1:11" hidden="1" x14ac:dyDescent="0.2">
      <c r="A31" s="23" t="s">
        <v>8219</v>
      </c>
      <c r="B31" s="23">
        <v>117</v>
      </c>
      <c r="C31" s="24"/>
      <c r="D31" s="23" t="s">
        <v>8222</v>
      </c>
      <c r="E31" s="23">
        <v>7</v>
      </c>
      <c r="G31" s="23" t="s">
        <v>8220</v>
      </c>
      <c r="H31" s="23">
        <v>6</v>
      </c>
      <c r="J31" s="23" t="s">
        <v>8221</v>
      </c>
      <c r="K31" s="23">
        <v>5</v>
      </c>
    </row>
    <row r="32" spans="1:11" hidden="1" x14ac:dyDescent="0.2">
      <c r="A32" s="23" t="s">
        <v>8219</v>
      </c>
      <c r="B32" s="23">
        <v>53</v>
      </c>
      <c r="C32" s="24"/>
      <c r="D32" s="23" t="s">
        <v>8222</v>
      </c>
      <c r="E32" s="23">
        <v>8</v>
      </c>
      <c r="G32" s="23" t="s">
        <v>8220</v>
      </c>
      <c r="H32" s="23">
        <v>67</v>
      </c>
      <c r="J32" s="23" t="s">
        <v>8221</v>
      </c>
      <c r="K32" s="23">
        <v>1</v>
      </c>
    </row>
    <row r="33" spans="1:11" hidden="1" x14ac:dyDescent="0.2">
      <c r="A33" s="23" t="s">
        <v>8219</v>
      </c>
      <c r="B33" s="23">
        <v>1</v>
      </c>
      <c r="C33" s="24"/>
      <c r="D33" s="23" t="s">
        <v>8222</v>
      </c>
      <c r="E33" s="23">
        <v>117</v>
      </c>
      <c r="G33" s="23" t="s">
        <v>8220</v>
      </c>
      <c r="H33" s="23">
        <v>5</v>
      </c>
      <c r="J33" s="23" t="s">
        <v>8221</v>
      </c>
      <c r="K33" s="23">
        <v>3</v>
      </c>
    </row>
    <row r="34" spans="1:11" hidden="1" x14ac:dyDescent="0.2">
      <c r="A34" s="23" t="s">
        <v>8219</v>
      </c>
      <c r="B34" s="23">
        <v>89</v>
      </c>
      <c r="C34" s="24"/>
      <c r="D34" s="23" t="s">
        <v>8222</v>
      </c>
      <c r="E34" s="23">
        <v>1</v>
      </c>
      <c r="G34" s="23" t="s">
        <v>8220</v>
      </c>
      <c r="H34" s="23">
        <v>2</v>
      </c>
      <c r="J34" s="23" t="s">
        <v>8221</v>
      </c>
      <c r="K34" s="23">
        <v>3</v>
      </c>
    </row>
    <row r="35" spans="1:11" hidden="1" x14ac:dyDescent="0.2">
      <c r="A35" s="23" t="s">
        <v>8219</v>
      </c>
      <c r="B35" s="23">
        <v>64</v>
      </c>
      <c r="C35" s="24"/>
      <c r="D35" s="23" t="s">
        <v>8222</v>
      </c>
      <c r="E35" s="23">
        <v>4</v>
      </c>
      <c r="G35" s="23" t="s">
        <v>8220</v>
      </c>
      <c r="H35" s="23">
        <v>10</v>
      </c>
      <c r="J35" s="23" t="s">
        <v>8221</v>
      </c>
      <c r="K35" s="23">
        <v>0</v>
      </c>
    </row>
    <row r="36" spans="1:11" hidden="1" x14ac:dyDescent="0.2">
      <c r="A36" s="23" t="s">
        <v>8219</v>
      </c>
      <c r="B36" s="23">
        <v>68</v>
      </c>
      <c r="C36" s="24"/>
      <c r="D36" s="23" t="s">
        <v>8222</v>
      </c>
      <c r="E36" s="23">
        <v>12</v>
      </c>
      <c r="G36" s="23" t="s">
        <v>8220</v>
      </c>
      <c r="H36" s="23">
        <v>3</v>
      </c>
      <c r="J36" s="23" t="s">
        <v>8221</v>
      </c>
      <c r="K36" s="23">
        <v>3</v>
      </c>
    </row>
    <row r="37" spans="1:11" hidden="1" x14ac:dyDescent="0.2">
      <c r="A37" s="23" t="s">
        <v>8219</v>
      </c>
      <c r="B37" s="23">
        <v>28</v>
      </c>
      <c r="C37" s="24"/>
      <c r="D37" s="23" t="s">
        <v>8222</v>
      </c>
      <c r="E37" s="23">
        <v>1</v>
      </c>
      <c r="G37" s="23" t="s">
        <v>8220</v>
      </c>
      <c r="H37" s="23">
        <v>4</v>
      </c>
      <c r="J37" s="23" t="s">
        <v>8221</v>
      </c>
      <c r="K37" s="23">
        <v>0</v>
      </c>
    </row>
    <row r="38" spans="1:11" hidden="1" x14ac:dyDescent="0.2">
      <c r="A38" s="23" t="s">
        <v>8219</v>
      </c>
      <c r="B38" s="23">
        <v>44</v>
      </c>
      <c r="C38" s="24"/>
      <c r="D38" s="23" t="s">
        <v>8222</v>
      </c>
      <c r="E38" s="23">
        <v>16</v>
      </c>
      <c r="G38" s="23" t="s">
        <v>8220</v>
      </c>
      <c r="H38" s="23">
        <v>15</v>
      </c>
      <c r="J38" s="23" t="s">
        <v>8221</v>
      </c>
      <c r="K38" s="23">
        <v>19</v>
      </c>
    </row>
    <row r="39" spans="1:11" hidden="1" x14ac:dyDescent="0.2">
      <c r="A39" s="23" t="s">
        <v>8219</v>
      </c>
      <c r="B39" s="23">
        <v>253</v>
      </c>
      <c r="C39" s="24"/>
      <c r="D39" s="23" t="s">
        <v>8222</v>
      </c>
      <c r="E39" s="23">
        <v>12</v>
      </c>
      <c r="G39" s="23" t="s">
        <v>8220</v>
      </c>
      <c r="H39" s="23">
        <v>2</v>
      </c>
      <c r="J39" s="23" t="s">
        <v>8221</v>
      </c>
      <c r="K39" s="23">
        <v>8</v>
      </c>
    </row>
    <row r="40" spans="1:11" hidden="1" x14ac:dyDescent="0.2">
      <c r="A40" s="23" t="s">
        <v>8219</v>
      </c>
      <c r="B40" s="23">
        <v>66</v>
      </c>
      <c r="C40" s="24"/>
      <c r="D40" s="23" t="s">
        <v>8222</v>
      </c>
      <c r="E40" s="23">
        <v>7</v>
      </c>
      <c r="G40" s="23" t="s">
        <v>8220</v>
      </c>
      <c r="H40" s="23">
        <v>0</v>
      </c>
      <c r="J40" s="23" t="s">
        <v>8221</v>
      </c>
      <c r="K40" s="23">
        <v>6</v>
      </c>
    </row>
    <row r="41" spans="1:11" hidden="1" x14ac:dyDescent="0.2">
      <c r="A41" s="23" t="s">
        <v>8219</v>
      </c>
      <c r="B41" s="23">
        <v>217</v>
      </c>
      <c r="C41" s="24"/>
      <c r="D41" s="23" t="s">
        <v>8222</v>
      </c>
      <c r="E41" s="23">
        <v>22</v>
      </c>
      <c r="G41" s="23" t="s">
        <v>8220</v>
      </c>
      <c r="H41" s="23">
        <v>1</v>
      </c>
      <c r="J41" s="23" t="s">
        <v>8221</v>
      </c>
      <c r="K41" s="23">
        <v>0</v>
      </c>
    </row>
    <row r="42" spans="1:11" hidden="1" x14ac:dyDescent="0.2">
      <c r="A42" s="23" t="s">
        <v>8219</v>
      </c>
      <c r="B42" s="23">
        <v>16</v>
      </c>
      <c r="C42" s="24"/>
      <c r="D42" s="23" t="s">
        <v>8222</v>
      </c>
      <c r="E42" s="23">
        <v>1</v>
      </c>
      <c r="G42" s="23" t="s">
        <v>8220</v>
      </c>
      <c r="H42" s="23">
        <v>1</v>
      </c>
      <c r="J42" s="23" t="s">
        <v>8221</v>
      </c>
      <c r="K42" s="23">
        <v>18</v>
      </c>
    </row>
    <row r="43" spans="1:11" hidden="1" x14ac:dyDescent="0.2">
      <c r="A43" s="23" t="s">
        <v>8219</v>
      </c>
      <c r="B43" s="23">
        <v>19</v>
      </c>
      <c r="C43" s="24"/>
      <c r="D43" s="23" t="s">
        <v>8222</v>
      </c>
      <c r="E43" s="23">
        <v>0</v>
      </c>
      <c r="G43" s="23" t="s">
        <v>8220</v>
      </c>
      <c r="H43" s="23">
        <v>6</v>
      </c>
      <c r="J43" s="23" t="s">
        <v>8221</v>
      </c>
      <c r="K43" s="23">
        <v>7</v>
      </c>
    </row>
    <row r="44" spans="1:11" hidden="1" x14ac:dyDescent="0.2">
      <c r="A44" s="23" t="s">
        <v>8219</v>
      </c>
      <c r="B44" s="23">
        <v>169</v>
      </c>
      <c r="C44" s="24"/>
      <c r="D44" s="23" t="s">
        <v>8222</v>
      </c>
      <c r="E44" s="23">
        <v>6</v>
      </c>
      <c r="G44" s="23" t="s">
        <v>8220</v>
      </c>
      <c r="H44" s="23">
        <v>0</v>
      </c>
      <c r="J44" s="23" t="s">
        <v>8221</v>
      </c>
      <c r="K44" s="23">
        <v>0</v>
      </c>
    </row>
    <row r="45" spans="1:11" hidden="1" x14ac:dyDescent="0.2">
      <c r="A45" s="23" t="s">
        <v>8219</v>
      </c>
      <c r="B45" s="23">
        <v>263</v>
      </c>
      <c r="C45" s="24"/>
      <c r="D45" s="23" t="s">
        <v>8222</v>
      </c>
      <c r="E45" s="23">
        <v>4</v>
      </c>
      <c r="G45" s="23" t="s">
        <v>8220</v>
      </c>
      <c r="H45" s="23">
        <v>13</v>
      </c>
      <c r="J45" s="23" t="s">
        <v>8221</v>
      </c>
      <c r="K45" s="23">
        <v>8</v>
      </c>
    </row>
    <row r="46" spans="1:11" hidden="1" x14ac:dyDescent="0.2">
      <c r="A46" s="23" t="s">
        <v>8219</v>
      </c>
      <c r="B46" s="23">
        <v>15</v>
      </c>
      <c r="C46" s="24"/>
      <c r="D46" s="23" t="s">
        <v>8222</v>
      </c>
      <c r="E46" s="23">
        <v>8</v>
      </c>
      <c r="G46" s="23" t="s">
        <v>8220</v>
      </c>
      <c r="H46" s="23">
        <v>0</v>
      </c>
      <c r="J46" s="23" t="s">
        <v>8221</v>
      </c>
      <c r="K46" s="23">
        <v>1293</v>
      </c>
    </row>
    <row r="47" spans="1:11" hidden="1" x14ac:dyDescent="0.2">
      <c r="A47" s="23" t="s">
        <v>8219</v>
      </c>
      <c r="B47" s="23">
        <v>61</v>
      </c>
      <c r="C47" s="24"/>
      <c r="D47" s="23" t="s">
        <v>8222</v>
      </c>
      <c r="E47" s="23">
        <v>3</v>
      </c>
      <c r="G47" s="23" t="s">
        <v>8220</v>
      </c>
      <c r="H47" s="23">
        <v>8</v>
      </c>
      <c r="J47" s="23" t="s">
        <v>8221</v>
      </c>
      <c r="K47" s="23">
        <v>17</v>
      </c>
    </row>
    <row r="48" spans="1:11" hidden="1" x14ac:dyDescent="0.2">
      <c r="A48" s="23" t="s">
        <v>8219</v>
      </c>
      <c r="B48" s="23">
        <v>45</v>
      </c>
      <c r="C48" s="24"/>
      <c r="D48" s="23" t="s">
        <v>8222</v>
      </c>
      <c r="E48" s="23">
        <v>0</v>
      </c>
      <c r="G48" s="23" t="s">
        <v>8220</v>
      </c>
      <c r="H48" s="23">
        <v>1</v>
      </c>
      <c r="J48" s="23" t="s">
        <v>8221</v>
      </c>
      <c r="K48" s="23">
        <v>0</v>
      </c>
    </row>
    <row r="49" spans="1:11" hidden="1" x14ac:dyDescent="0.2">
      <c r="A49" s="23" t="s">
        <v>8219</v>
      </c>
      <c r="B49" s="23">
        <v>70</v>
      </c>
      <c r="C49" s="24"/>
      <c r="D49" s="23" t="s">
        <v>8222</v>
      </c>
      <c r="E49" s="23">
        <v>30</v>
      </c>
      <c r="G49" s="23" t="s">
        <v>8220</v>
      </c>
      <c r="H49" s="23">
        <v>0</v>
      </c>
      <c r="J49" s="23" t="s">
        <v>8221</v>
      </c>
      <c r="K49" s="23">
        <v>13</v>
      </c>
    </row>
    <row r="50" spans="1:11" hidden="1" x14ac:dyDescent="0.2">
      <c r="A50" s="23" t="s">
        <v>8219</v>
      </c>
      <c r="B50" s="23">
        <v>38</v>
      </c>
      <c r="C50" s="24"/>
      <c r="D50" s="23" t="s">
        <v>8222</v>
      </c>
      <c r="E50" s="23">
        <v>0</v>
      </c>
      <c r="G50" s="23" t="s">
        <v>8220</v>
      </c>
      <c r="H50" s="23">
        <v>5</v>
      </c>
      <c r="J50" s="23" t="s">
        <v>8221</v>
      </c>
      <c r="K50" s="23">
        <v>0</v>
      </c>
    </row>
    <row r="51" spans="1:11" hidden="1" x14ac:dyDescent="0.2">
      <c r="A51" s="23" t="s">
        <v>8219</v>
      </c>
      <c r="B51" s="23">
        <v>87</v>
      </c>
      <c r="C51" s="24"/>
      <c r="D51" s="23" t="s">
        <v>8222</v>
      </c>
      <c r="E51" s="23">
        <v>12</v>
      </c>
      <c r="G51" s="23" t="s">
        <v>8220</v>
      </c>
      <c r="H51" s="23">
        <v>1</v>
      </c>
      <c r="J51" s="23" t="s">
        <v>8221</v>
      </c>
      <c r="K51" s="23">
        <v>0</v>
      </c>
    </row>
    <row r="52" spans="1:11" hidden="1" x14ac:dyDescent="0.2">
      <c r="A52" s="23" t="s">
        <v>8219</v>
      </c>
      <c r="B52" s="23">
        <v>22</v>
      </c>
      <c r="C52" s="24"/>
      <c r="D52" s="24"/>
      <c r="E52" s="24"/>
      <c r="G52" s="23" t="s">
        <v>8220</v>
      </c>
      <c r="H52" s="23">
        <v>0</v>
      </c>
      <c r="J52" s="23" t="s">
        <v>8221</v>
      </c>
      <c r="K52" s="23">
        <v>33</v>
      </c>
    </row>
    <row r="53" spans="1:11" hidden="1" x14ac:dyDescent="0.2">
      <c r="A53" s="23" t="s">
        <v>8219</v>
      </c>
      <c r="B53" s="23">
        <v>119</v>
      </c>
      <c r="C53" s="24"/>
      <c r="D53" s="24"/>
      <c r="E53" s="24"/>
      <c r="G53" s="23" t="s">
        <v>8220</v>
      </c>
      <c r="H53" s="23">
        <v>0</v>
      </c>
      <c r="J53" s="23" t="s">
        <v>8221</v>
      </c>
      <c r="K53" s="23">
        <v>12</v>
      </c>
    </row>
    <row r="54" spans="1:11" hidden="1" x14ac:dyDescent="0.2">
      <c r="A54" s="23" t="s">
        <v>8219</v>
      </c>
      <c r="B54" s="23">
        <v>52</v>
      </c>
      <c r="C54" s="24"/>
      <c r="G54" s="23" t="s">
        <v>8220</v>
      </c>
      <c r="H54" s="23">
        <v>0</v>
      </c>
      <c r="J54" s="23" t="s">
        <v>8221</v>
      </c>
      <c r="K54" s="23">
        <v>1</v>
      </c>
    </row>
    <row r="55" spans="1:11" hidden="1" x14ac:dyDescent="0.2">
      <c r="A55" s="23" t="s">
        <v>8219</v>
      </c>
      <c r="B55" s="23">
        <v>117</v>
      </c>
      <c r="C55" s="24"/>
      <c r="G55" s="23" t="s">
        <v>8220</v>
      </c>
      <c r="H55" s="23">
        <v>121</v>
      </c>
      <c r="J55" s="23" t="s">
        <v>8221</v>
      </c>
      <c r="K55" s="23">
        <v>1</v>
      </c>
    </row>
    <row r="56" spans="1:11" hidden="1" x14ac:dyDescent="0.2">
      <c r="A56" s="23" t="s">
        <v>8219</v>
      </c>
      <c r="B56" s="23">
        <v>52</v>
      </c>
      <c r="C56" s="24"/>
      <c r="G56" s="23" t="s">
        <v>8220</v>
      </c>
      <c r="H56" s="23">
        <v>0</v>
      </c>
      <c r="J56" s="23" t="s">
        <v>8221</v>
      </c>
      <c r="K56" s="23">
        <v>1</v>
      </c>
    </row>
    <row r="57" spans="1:11" hidden="1" x14ac:dyDescent="0.2">
      <c r="A57" s="23" t="s">
        <v>8219</v>
      </c>
      <c r="B57" s="23">
        <v>86</v>
      </c>
      <c r="C57" s="24"/>
      <c r="G57" s="23" t="s">
        <v>8220</v>
      </c>
      <c r="H57" s="23">
        <v>0</v>
      </c>
      <c r="J57" s="23" t="s">
        <v>8221</v>
      </c>
      <c r="K57" s="23">
        <v>1</v>
      </c>
    </row>
    <row r="58" spans="1:11" hidden="1" x14ac:dyDescent="0.2">
      <c r="A58" s="23" t="s">
        <v>8219</v>
      </c>
      <c r="B58" s="23">
        <v>174</v>
      </c>
      <c r="C58" s="24"/>
      <c r="G58" s="23" t="s">
        <v>8220</v>
      </c>
      <c r="H58" s="23">
        <v>0</v>
      </c>
      <c r="J58" s="23" t="s">
        <v>8221</v>
      </c>
      <c r="K58" s="23">
        <v>84</v>
      </c>
    </row>
    <row r="59" spans="1:11" hidden="1" x14ac:dyDescent="0.2">
      <c r="A59" s="23" t="s">
        <v>8219</v>
      </c>
      <c r="B59" s="23">
        <v>69</v>
      </c>
      <c r="C59" s="24"/>
      <c r="G59" s="23" t="s">
        <v>8220</v>
      </c>
      <c r="H59" s="23">
        <v>3</v>
      </c>
      <c r="J59" s="23" t="s">
        <v>8221</v>
      </c>
      <c r="K59" s="23">
        <v>38</v>
      </c>
    </row>
    <row r="60" spans="1:11" hidden="1" x14ac:dyDescent="0.2">
      <c r="A60" s="23" t="s">
        <v>8219</v>
      </c>
      <c r="B60" s="23">
        <v>75</v>
      </c>
      <c r="C60" s="24"/>
      <c r="G60" s="23" t="s">
        <v>8220</v>
      </c>
      <c r="H60" s="23">
        <v>0</v>
      </c>
      <c r="J60" s="23" t="s">
        <v>8221</v>
      </c>
      <c r="K60" s="23">
        <v>1</v>
      </c>
    </row>
    <row r="61" spans="1:11" hidden="1" x14ac:dyDescent="0.2">
      <c r="A61" s="23" t="s">
        <v>8219</v>
      </c>
      <c r="B61" s="23">
        <v>33</v>
      </c>
      <c r="C61" s="24"/>
      <c r="D61" s="24"/>
      <c r="E61" s="24"/>
      <c r="G61" s="23" t="s">
        <v>8220</v>
      </c>
      <c r="H61" s="23">
        <v>1</v>
      </c>
      <c r="J61" s="23" t="s">
        <v>8221</v>
      </c>
      <c r="K61" s="23">
        <v>76</v>
      </c>
    </row>
    <row r="62" spans="1:11" hidden="1" x14ac:dyDescent="0.2">
      <c r="A62" s="23" t="s">
        <v>8219</v>
      </c>
      <c r="B62" s="23">
        <v>108</v>
      </c>
      <c r="C62" s="24"/>
      <c r="D62" s="24"/>
      <c r="E62" s="24"/>
      <c r="G62" s="23" t="s">
        <v>8220</v>
      </c>
      <c r="H62" s="23">
        <v>1</v>
      </c>
      <c r="J62" s="23" t="s">
        <v>8221</v>
      </c>
      <c r="K62" s="23">
        <v>3</v>
      </c>
    </row>
    <row r="63" spans="1:11" hidden="1" x14ac:dyDescent="0.2">
      <c r="A63" s="23" t="s">
        <v>8219</v>
      </c>
      <c r="B63" s="23">
        <v>23</v>
      </c>
      <c r="C63" s="24"/>
      <c r="D63" s="24"/>
      <c r="E63" s="24"/>
      <c r="G63" s="23" t="s">
        <v>8220</v>
      </c>
      <c r="H63" s="23">
        <v>3</v>
      </c>
      <c r="J63" s="23" t="s">
        <v>8221</v>
      </c>
      <c r="K63" s="23">
        <v>0</v>
      </c>
    </row>
    <row r="64" spans="1:11" hidden="1" x14ac:dyDescent="0.2">
      <c r="A64" s="23" t="s">
        <v>8219</v>
      </c>
      <c r="B64" s="23">
        <v>48</v>
      </c>
      <c r="C64" s="24"/>
      <c r="D64" s="24"/>
      <c r="E64" s="24"/>
      <c r="G64" s="23" t="s">
        <v>8220</v>
      </c>
      <c r="H64" s="23">
        <v>9</v>
      </c>
      <c r="J64" s="23" t="s">
        <v>8221</v>
      </c>
      <c r="K64" s="23">
        <v>2</v>
      </c>
    </row>
    <row r="65" spans="1:11" hidden="1" x14ac:dyDescent="0.2">
      <c r="A65" s="23" t="s">
        <v>8219</v>
      </c>
      <c r="B65" s="23">
        <v>64</v>
      </c>
      <c r="C65" s="24"/>
      <c r="D65" s="24"/>
      <c r="E65" s="24"/>
      <c r="G65" s="23" t="s">
        <v>8220</v>
      </c>
      <c r="H65" s="23">
        <v>0</v>
      </c>
      <c r="J65" s="23" t="s">
        <v>8221</v>
      </c>
      <c r="K65" s="23">
        <v>0</v>
      </c>
    </row>
    <row r="66" spans="1:11" hidden="1" x14ac:dyDescent="0.2">
      <c r="A66" s="23" t="s">
        <v>8219</v>
      </c>
      <c r="B66" s="23">
        <v>24</v>
      </c>
      <c r="C66" s="24"/>
      <c r="D66" s="24"/>
      <c r="E66" s="24"/>
      <c r="G66" s="23" t="s">
        <v>8220</v>
      </c>
      <c r="H66" s="23">
        <v>0</v>
      </c>
      <c r="J66" s="23" t="s">
        <v>8221</v>
      </c>
      <c r="K66" s="23">
        <v>0</v>
      </c>
    </row>
    <row r="67" spans="1:11" hidden="1" x14ac:dyDescent="0.2">
      <c r="A67" s="23" t="s">
        <v>8219</v>
      </c>
      <c r="B67" s="23">
        <v>57</v>
      </c>
      <c r="C67" s="24"/>
      <c r="D67" s="24"/>
      <c r="E67" s="24"/>
      <c r="G67" s="23" t="s">
        <v>8220</v>
      </c>
      <c r="H67" s="23">
        <v>0</v>
      </c>
      <c r="J67" s="23" t="s">
        <v>8221</v>
      </c>
      <c r="K67" s="23">
        <v>0</v>
      </c>
    </row>
    <row r="68" spans="1:11" hidden="1" x14ac:dyDescent="0.2">
      <c r="A68" s="23" t="s">
        <v>8219</v>
      </c>
      <c r="B68" s="23">
        <v>26</v>
      </c>
      <c r="C68" s="24"/>
      <c r="D68" s="24"/>
      <c r="E68" s="24"/>
      <c r="G68" s="23" t="s">
        <v>8220</v>
      </c>
      <c r="H68" s="23">
        <v>39</v>
      </c>
      <c r="J68" s="23" t="s">
        <v>8221</v>
      </c>
      <c r="K68" s="23">
        <v>2</v>
      </c>
    </row>
    <row r="69" spans="1:11" hidden="1" x14ac:dyDescent="0.2">
      <c r="A69" s="23" t="s">
        <v>8219</v>
      </c>
      <c r="B69" s="23">
        <v>20</v>
      </c>
      <c r="C69" s="24"/>
      <c r="D69" s="24"/>
      <c r="E69" s="24"/>
      <c r="G69" s="23" t="s">
        <v>8220</v>
      </c>
      <c r="H69" s="23">
        <v>1</v>
      </c>
      <c r="J69" s="23" t="s">
        <v>8221</v>
      </c>
      <c r="K69" s="23">
        <v>0</v>
      </c>
    </row>
    <row r="70" spans="1:11" hidden="1" x14ac:dyDescent="0.2">
      <c r="A70" s="23" t="s">
        <v>8219</v>
      </c>
      <c r="B70" s="23">
        <v>36</v>
      </c>
      <c r="C70" s="24"/>
      <c r="D70" s="24"/>
      <c r="E70" s="24"/>
      <c r="G70" s="23" t="s">
        <v>8220</v>
      </c>
      <c r="H70" s="23">
        <v>0</v>
      </c>
      <c r="J70" s="23" t="s">
        <v>8221</v>
      </c>
      <c r="K70" s="23">
        <v>0</v>
      </c>
    </row>
    <row r="71" spans="1:11" hidden="1" x14ac:dyDescent="0.2">
      <c r="A71" s="23" t="s">
        <v>8219</v>
      </c>
      <c r="B71" s="23">
        <v>178</v>
      </c>
      <c r="C71" s="24"/>
      <c r="D71" s="24"/>
      <c r="E71" s="24"/>
      <c r="G71" s="23" t="s">
        <v>8220</v>
      </c>
      <c r="H71" s="23">
        <v>3</v>
      </c>
      <c r="J71" s="23" t="s">
        <v>8221</v>
      </c>
      <c r="K71" s="23">
        <v>0</v>
      </c>
    </row>
    <row r="72" spans="1:11" hidden="1" x14ac:dyDescent="0.2">
      <c r="A72" s="23" t="s">
        <v>8219</v>
      </c>
      <c r="B72" s="23">
        <v>17</v>
      </c>
      <c r="C72" s="24"/>
      <c r="D72" s="24"/>
      <c r="E72" s="24"/>
      <c r="G72" s="23" t="s">
        <v>8220</v>
      </c>
      <c r="H72" s="23">
        <v>1</v>
      </c>
      <c r="J72" s="23" t="s">
        <v>8221</v>
      </c>
      <c r="K72" s="23">
        <v>2</v>
      </c>
    </row>
    <row r="73" spans="1:11" hidden="1" x14ac:dyDescent="0.2">
      <c r="A73" s="23" t="s">
        <v>8219</v>
      </c>
      <c r="B73" s="23">
        <v>32</v>
      </c>
      <c r="C73" s="24"/>
      <c r="D73" s="24"/>
      <c r="E73" s="24"/>
      <c r="G73" s="23" t="s">
        <v>8220</v>
      </c>
      <c r="H73" s="23">
        <v>9</v>
      </c>
      <c r="J73" s="23" t="s">
        <v>8221</v>
      </c>
      <c r="K73" s="23">
        <v>0</v>
      </c>
    </row>
    <row r="74" spans="1:11" hidden="1" x14ac:dyDescent="0.2">
      <c r="A74" s="23" t="s">
        <v>8219</v>
      </c>
      <c r="B74" s="23">
        <v>41</v>
      </c>
      <c r="C74" s="24"/>
      <c r="D74" s="24"/>
      <c r="E74" s="24"/>
      <c r="G74" s="23" t="s">
        <v>8220</v>
      </c>
      <c r="H74" s="23">
        <v>0</v>
      </c>
      <c r="J74" s="23" t="s">
        <v>8221</v>
      </c>
      <c r="K74" s="23">
        <v>7</v>
      </c>
    </row>
    <row r="75" spans="1:11" hidden="1" x14ac:dyDescent="0.2">
      <c r="A75" s="23" t="s">
        <v>8219</v>
      </c>
      <c r="B75" s="23">
        <v>18</v>
      </c>
      <c r="C75" s="24"/>
      <c r="D75" s="24"/>
      <c r="E75" s="24"/>
      <c r="G75" s="23" t="s">
        <v>8220</v>
      </c>
      <c r="H75" s="23">
        <v>25</v>
      </c>
      <c r="J75" s="23" t="s">
        <v>8221</v>
      </c>
      <c r="K75" s="23">
        <v>0</v>
      </c>
    </row>
    <row r="76" spans="1:11" hidden="1" x14ac:dyDescent="0.2">
      <c r="A76" s="23" t="s">
        <v>8219</v>
      </c>
      <c r="B76" s="23">
        <v>29</v>
      </c>
      <c r="C76" s="24"/>
      <c r="D76" s="24"/>
      <c r="E76" s="24"/>
      <c r="G76" s="23" t="s">
        <v>8220</v>
      </c>
      <c r="H76" s="23">
        <v>1</v>
      </c>
      <c r="J76" s="23" t="s">
        <v>8221</v>
      </c>
      <c r="K76" s="23">
        <v>5</v>
      </c>
    </row>
    <row r="77" spans="1:11" hidden="1" x14ac:dyDescent="0.2">
      <c r="A77" s="23" t="s">
        <v>8219</v>
      </c>
      <c r="B77" s="23">
        <v>47</v>
      </c>
      <c r="C77" s="24"/>
      <c r="D77" s="24"/>
      <c r="E77" s="24"/>
      <c r="G77" s="23" t="s">
        <v>8220</v>
      </c>
      <c r="H77" s="23">
        <v>1</v>
      </c>
      <c r="J77" s="23" t="s">
        <v>8221</v>
      </c>
      <c r="K77" s="23">
        <v>0</v>
      </c>
    </row>
    <row r="78" spans="1:11" hidden="1" x14ac:dyDescent="0.2">
      <c r="A78" s="23" t="s">
        <v>8219</v>
      </c>
      <c r="B78" s="23">
        <v>15</v>
      </c>
      <c r="C78" s="24"/>
      <c r="D78" s="24"/>
      <c r="E78" s="24"/>
      <c r="G78" s="23" t="s">
        <v>8220</v>
      </c>
      <c r="H78" s="23">
        <v>1</v>
      </c>
      <c r="J78" s="23" t="s">
        <v>8221</v>
      </c>
      <c r="K78" s="23">
        <v>0</v>
      </c>
    </row>
    <row r="79" spans="1:11" hidden="1" x14ac:dyDescent="0.2">
      <c r="A79" s="23" t="s">
        <v>8219</v>
      </c>
      <c r="B79" s="23">
        <v>26</v>
      </c>
      <c r="C79" s="24"/>
      <c r="D79" s="24"/>
      <c r="E79" s="24"/>
      <c r="G79" s="23" t="s">
        <v>8220</v>
      </c>
      <c r="H79" s="23">
        <v>0</v>
      </c>
      <c r="J79" s="23" t="s">
        <v>8221</v>
      </c>
      <c r="K79" s="23">
        <v>1</v>
      </c>
    </row>
    <row r="80" spans="1:11" hidden="1" x14ac:dyDescent="0.2">
      <c r="A80" s="23" t="s">
        <v>8219</v>
      </c>
      <c r="B80" s="23">
        <v>35</v>
      </c>
      <c r="C80" s="24"/>
      <c r="D80" s="24"/>
      <c r="E80" s="24"/>
      <c r="G80" s="23" t="s">
        <v>8220</v>
      </c>
      <c r="H80" s="23">
        <v>6</v>
      </c>
      <c r="J80" s="23" t="s">
        <v>8221</v>
      </c>
      <c r="K80" s="23">
        <v>0</v>
      </c>
    </row>
    <row r="81" spans="1:11" hidden="1" x14ac:dyDescent="0.2">
      <c r="A81" s="23" t="s">
        <v>8219</v>
      </c>
      <c r="B81" s="23">
        <v>41</v>
      </c>
      <c r="C81" s="24"/>
      <c r="D81" s="24"/>
      <c r="E81" s="24"/>
      <c r="G81" s="23" t="s">
        <v>8220</v>
      </c>
      <c r="H81" s="23">
        <v>1</v>
      </c>
      <c r="J81" s="23" t="s">
        <v>8221</v>
      </c>
      <c r="K81" s="23">
        <v>5</v>
      </c>
    </row>
    <row r="82" spans="1:11" hidden="1" x14ac:dyDescent="0.2">
      <c r="A82" s="23" t="s">
        <v>8219</v>
      </c>
      <c r="B82" s="23">
        <v>47</v>
      </c>
      <c r="C82" s="24"/>
      <c r="D82" s="24"/>
      <c r="E82" s="24"/>
      <c r="G82" s="23" t="s">
        <v>8220</v>
      </c>
      <c r="H82" s="23">
        <v>6</v>
      </c>
      <c r="J82" s="23" t="s">
        <v>8221</v>
      </c>
      <c r="K82" s="23">
        <v>3</v>
      </c>
    </row>
    <row r="83" spans="1:11" hidden="1" x14ac:dyDescent="0.2">
      <c r="A83" s="23" t="s">
        <v>8219</v>
      </c>
      <c r="B83" s="23">
        <v>28</v>
      </c>
      <c r="C83" s="24"/>
      <c r="D83" s="24"/>
      <c r="E83" s="24"/>
      <c r="G83" s="23" t="s">
        <v>8220</v>
      </c>
      <c r="H83" s="23">
        <v>4</v>
      </c>
      <c r="J83" s="23" t="s">
        <v>8221</v>
      </c>
      <c r="K83" s="23">
        <v>6</v>
      </c>
    </row>
    <row r="84" spans="1:11" hidden="1" x14ac:dyDescent="0.2">
      <c r="A84" s="23" t="s">
        <v>8219</v>
      </c>
      <c r="B84" s="23">
        <v>100</v>
      </c>
      <c r="C84" s="24"/>
      <c r="D84" s="24"/>
      <c r="E84" s="24"/>
      <c r="G84" s="23" t="s">
        <v>8220</v>
      </c>
      <c r="H84" s="23">
        <v>22</v>
      </c>
      <c r="J84" s="23" t="s">
        <v>8221</v>
      </c>
      <c r="K84" s="23">
        <v>12</v>
      </c>
    </row>
    <row r="85" spans="1:11" hidden="1" x14ac:dyDescent="0.2">
      <c r="A85" s="23" t="s">
        <v>8219</v>
      </c>
      <c r="B85" s="23">
        <v>13</v>
      </c>
      <c r="C85" s="24"/>
      <c r="D85" s="24"/>
      <c r="E85" s="24"/>
      <c r="G85" s="23" t="s">
        <v>8220</v>
      </c>
      <c r="H85" s="23">
        <v>15</v>
      </c>
      <c r="J85" s="23" t="s">
        <v>8221</v>
      </c>
      <c r="K85" s="23">
        <v>13</v>
      </c>
    </row>
    <row r="86" spans="1:11" hidden="1" x14ac:dyDescent="0.2">
      <c r="A86" s="23" t="s">
        <v>8219</v>
      </c>
      <c r="B86" s="23">
        <v>7</v>
      </c>
      <c r="C86" s="24"/>
      <c r="D86" s="24"/>
      <c r="E86" s="24"/>
      <c r="G86" s="23" t="s">
        <v>8220</v>
      </c>
      <c r="H86" s="23">
        <v>95</v>
      </c>
      <c r="J86" s="23" t="s">
        <v>8221</v>
      </c>
      <c r="K86" s="23">
        <v>5</v>
      </c>
    </row>
    <row r="87" spans="1:11" hidden="1" x14ac:dyDescent="0.2">
      <c r="A87" s="23" t="s">
        <v>8219</v>
      </c>
      <c r="B87" s="23">
        <v>21</v>
      </c>
      <c r="C87" s="24"/>
      <c r="D87" s="24"/>
      <c r="E87" s="24"/>
      <c r="G87" s="23" t="s">
        <v>8220</v>
      </c>
      <c r="H87" s="23">
        <v>161</v>
      </c>
      <c r="J87" s="23" t="s">
        <v>8221</v>
      </c>
      <c r="K87" s="23">
        <v>2</v>
      </c>
    </row>
    <row r="88" spans="1:11" hidden="1" x14ac:dyDescent="0.2">
      <c r="A88" s="23" t="s">
        <v>8219</v>
      </c>
      <c r="B88" s="23">
        <v>17</v>
      </c>
      <c r="C88" s="24"/>
      <c r="D88" s="24"/>
      <c r="E88" s="24"/>
      <c r="G88" s="23" t="s">
        <v>8220</v>
      </c>
      <c r="H88" s="23">
        <v>8</v>
      </c>
      <c r="J88" s="23" t="s">
        <v>8221</v>
      </c>
      <c r="K88" s="23">
        <v>8</v>
      </c>
    </row>
    <row r="89" spans="1:11" hidden="1" x14ac:dyDescent="0.2">
      <c r="A89" s="23" t="s">
        <v>8219</v>
      </c>
      <c r="B89" s="23">
        <v>25</v>
      </c>
      <c r="C89" s="24"/>
      <c r="D89" s="24"/>
      <c r="E89" s="24"/>
      <c r="G89" s="23" t="s">
        <v>8220</v>
      </c>
      <c r="H89" s="23">
        <v>76</v>
      </c>
      <c r="J89" s="23" t="s">
        <v>8221</v>
      </c>
      <c r="K89" s="23">
        <v>0</v>
      </c>
    </row>
    <row r="90" spans="1:11" hidden="1" x14ac:dyDescent="0.2">
      <c r="A90" s="23" t="s">
        <v>8219</v>
      </c>
      <c r="B90" s="23">
        <v>60</v>
      </c>
      <c r="C90" s="24"/>
      <c r="D90" s="24"/>
      <c r="E90" s="24"/>
      <c r="G90" s="23" t="s">
        <v>8220</v>
      </c>
      <c r="H90" s="23">
        <v>1</v>
      </c>
      <c r="J90" s="23" t="s">
        <v>8221</v>
      </c>
      <c r="K90" s="23">
        <v>13</v>
      </c>
    </row>
    <row r="91" spans="1:11" hidden="1" x14ac:dyDescent="0.2">
      <c r="A91" s="23" t="s">
        <v>8219</v>
      </c>
      <c r="B91" s="23">
        <v>56</v>
      </c>
      <c r="C91" s="24"/>
      <c r="D91" s="24"/>
      <c r="E91" s="24"/>
      <c r="G91" s="23" t="s">
        <v>8220</v>
      </c>
      <c r="H91" s="23">
        <v>101</v>
      </c>
      <c r="J91" s="23" t="s">
        <v>8221</v>
      </c>
      <c r="K91" s="23">
        <v>0</v>
      </c>
    </row>
    <row r="92" spans="1:11" hidden="1" x14ac:dyDescent="0.2">
      <c r="A92" s="23" t="s">
        <v>8219</v>
      </c>
      <c r="B92" s="23">
        <v>16</v>
      </c>
      <c r="C92" s="24"/>
      <c r="D92" s="24"/>
      <c r="E92" s="24"/>
      <c r="G92" s="23" t="s">
        <v>8220</v>
      </c>
      <c r="H92" s="23">
        <v>4</v>
      </c>
      <c r="J92" s="23" t="s">
        <v>8221</v>
      </c>
      <c r="K92" s="23">
        <v>5</v>
      </c>
    </row>
    <row r="93" spans="1:11" hidden="1" x14ac:dyDescent="0.2">
      <c r="A93" s="23" t="s">
        <v>8219</v>
      </c>
      <c r="B93" s="23">
        <v>46</v>
      </c>
      <c r="C93" s="24"/>
      <c r="D93" s="24"/>
      <c r="E93" s="24"/>
      <c r="G93" s="23" t="s">
        <v>8220</v>
      </c>
      <c r="H93" s="23">
        <v>1</v>
      </c>
      <c r="J93" s="23" t="s">
        <v>8221</v>
      </c>
      <c r="K93" s="23">
        <v>8</v>
      </c>
    </row>
    <row r="94" spans="1:11" hidden="1" x14ac:dyDescent="0.2">
      <c r="A94" s="23" t="s">
        <v>8219</v>
      </c>
      <c r="B94" s="23">
        <v>43</v>
      </c>
      <c r="C94" s="24"/>
      <c r="D94" s="24"/>
      <c r="E94" s="24"/>
      <c r="G94" s="23" t="s">
        <v>8220</v>
      </c>
      <c r="H94" s="23">
        <v>775</v>
      </c>
      <c r="J94" s="23" t="s">
        <v>8221</v>
      </c>
      <c r="K94" s="23">
        <v>8</v>
      </c>
    </row>
    <row r="95" spans="1:11" hidden="1" x14ac:dyDescent="0.2">
      <c r="A95" s="23" t="s">
        <v>8219</v>
      </c>
      <c r="B95" s="23">
        <v>15</v>
      </c>
      <c r="C95" s="24"/>
      <c r="D95" s="24"/>
      <c r="E95" s="24"/>
      <c r="G95" s="23" t="s">
        <v>8220</v>
      </c>
      <c r="H95" s="23">
        <v>90</v>
      </c>
      <c r="J95" s="23" t="s">
        <v>8221</v>
      </c>
      <c r="K95" s="23">
        <v>0</v>
      </c>
    </row>
    <row r="96" spans="1:11" hidden="1" x14ac:dyDescent="0.2">
      <c r="A96" s="23" t="s">
        <v>8219</v>
      </c>
      <c r="B96" s="23">
        <v>12</v>
      </c>
      <c r="C96" s="24"/>
      <c r="D96" s="24"/>
      <c r="E96" s="24"/>
      <c r="G96" s="23" t="s">
        <v>8220</v>
      </c>
      <c r="H96" s="23">
        <v>16</v>
      </c>
      <c r="J96" s="23" t="s">
        <v>8221</v>
      </c>
      <c r="K96" s="23">
        <v>2</v>
      </c>
    </row>
    <row r="97" spans="1:11" hidden="1" x14ac:dyDescent="0.2">
      <c r="A97" s="23" t="s">
        <v>8219</v>
      </c>
      <c r="B97" s="23">
        <v>21</v>
      </c>
      <c r="C97" s="24"/>
      <c r="D97" s="24"/>
      <c r="E97" s="24"/>
      <c r="G97" s="23" t="s">
        <v>8220</v>
      </c>
      <c r="H97" s="23">
        <v>6</v>
      </c>
      <c r="J97" s="23" t="s">
        <v>8221</v>
      </c>
      <c r="K97" s="23">
        <v>3</v>
      </c>
    </row>
    <row r="98" spans="1:11" hidden="1" x14ac:dyDescent="0.2">
      <c r="A98" s="23" t="s">
        <v>8219</v>
      </c>
      <c r="B98" s="23">
        <v>34</v>
      </c>
      <c r="C98" s="24"/>
      <c r="D98" s="24"/>
      <c r="E98" s="24"/>
      <c r="G98" s="23" t="s">
        <v>8220</v>
      </c>
      <c r="H98" s="23">
        <v>38</v>
      </c>
      <c r="J98" s="23" t="s">
        <v>8221</v>
      </c>
      <c r="K98" s="23">
        <v>0</v>
      </c>
    </row>
    <row r="99" spans="1:11" hidden="1" x14ac:dyDescent="0.2">
      <c r="A99" s="23" t="s">
        <v>8219</v>
      </c>
      <c r="B99" s="23">
        <v>8</v>
      </c>
      <c r="C99" s="24"/>
      <c r="D99" s="24"/>
      <c r="E99" s="24"/>
      <c r="G99" s="23" t="s">
        <v>8220</v>
      </c>
      <c r="H99" s="23">
        <v>355</v>
      </c>
      <c r="J99" s="23" t="s">
        <v>8221</v>
      </c>
      <c r="K99" s="23">
        <v>0</v>
      </c>
    </row>
    <row r="100" spans="1:11" hidden="1" x14ac:dyDescent="0.2">
      <c r="A100" s="23" t="s">
        <v>8219</v>
      </c>
      <c r="B100" s="23">
        <v>60</v>
      </c>
      <c r="C100" s="24"/>
      <c r="D100" s="24"/>
      <c r="E100" s="24"/>
      <c r="G100" s="23" t="s">
        <v>8220</v>
      </c>
      <c r="H100" s="23">
        <v>7</v>
      </c>
      <c r="J100" s="23" t="s">
        <v>8221</v>
      </c>
      <c r="K100" s="23">
        <v>11</v>
      </c>
    </row>
    <row r="101" spans="1:11" hidden="1" x14ac:dyDescent="0.2">
      <c r="A101" s="23" t="s">
        <v>8219</v>
      </c>
      <c r="B101" s="23">
        <v>39</v>
      </c>
      <c r="C101" s="24"/>
      <c r="D101" s="24"/>
      <c r="E101" s="24"/>
      <c r="G101" s="23" t="s">
        <v>8220</v>
      </c>
      <c r="H101" s="23">
        <v>400</v>
      </c>
      <c r="J101" s="23" t="s">
        <v>8221</v>
      </c>
      <c r="K101" s="23">
        <v>0</v>
      </c>
    </row>
    <row r="102" spans="1:11" hidden="1" x14ac:dyDescent="0.2">
      <c r="A102" s="23" t="s">
        <v>8219</v>
      </c>
      <c r="B102" s="23">
        <v>26</v>
      </c>
      <c r="C102" s="24"/>
      <c r="D102" s="24"/>
      <c r="E102" s="24"/>
      <c r="G102" s="23" t="s">
        <v>8220</v>
      </c>
      <c r="H102" s="23">
        <v>1</v>
      </c>
      <c r="J102" s="23" t="s">
        <v>8221</v>
      </c>
      <c r="K102" s="23">
        <v>1</v>
      </c>
    </row>
    <row r="103" spans="1:11" hidden="1" x14ac:dyDescent="0.2">
      <c r="A103" s="23" t="s">
        <v>8219</v>
      </c>
      <c r="B103" s="23">
        <v>35</v>
      </c>
      <c r="C103" s="24"/>
      <c r="D103" s="24"/>
      <c r="E103" s="24"/>
      <c r="G103" s="23" t="s">
        <v>8220</v>
      </c>
      <c r="H103" s="23">
        <v>0</v>
      </c>
      <c r="J103" s="23" t="s">
        <v>8221</v>
      </c>
      <c r="K103" s="23">
        <v>0</v>
      </c>
    </row>
    <row r="104" spans="1:11" hidden="1" x14ac:dyDescent="0.2">
      <c r="A104" s="23" t="s">
        <v>8219</v>
      </c>
      <c r="B104" s="23">
        <v>65</v>
      </c>
      <c r="C104" s="24"/>
      <c r="D104" s="24"/>
      <c r="E104" s="24"/>
      <c r="G104" s="23" t="s">
        <v>8220</v>
      </c>
      <c r="H104" s="23">
        <v>1</v>
      </c>
      <c r="J104" s="23" t="s">
        <v>8221</v>
      </c>
      <c r="K104" s="23">
        <v>17</v>
      </c>
    </row>
    <row r="105" spans="1:11" hidden="1" x14ac:dyDescent="0.2">
      <c r="A105" s="23" t="s">
        <v>8219</v>
      </c>
      <c r="B105" s="23">
        <v>49</v>
      </c>
      <c r="C105" s="24"/>
      <c r="D105" s="24"/>
      <c r="E105" s="24"/>
      <c r="G105" s="23" t="s">
        <v>8220</v>
      </c>
      <c r="H105" s="23">
        <v>292</v>
      </c>
      <c r="J105" s="23" t="s">
        <v>8221</v>
      </c>
      <c r="K105" s="23">
        <v>2</v>
      </c>
    </row>
    <row r="106" spans="1:11" hidden="1" x14ac:dyDescent="0.2">
      <c r="A106" s="23" t="s">
        <v>8219</v>
      </c>
      <c r="B106" s="23">
        <v>10</v>
      </c>
      <c r="C106" s="24"/>
      <c r="D106" s="24"/>
      <c r="E106" s="24"/>
      <c r="G106" s="23" t="s">
        <v>8220</v>
      </c>
      <c r="H106" s="23">
        <v>2</v>
      </c>
      <c r="J106" s="23" t="s">
        <v>8221</v>
      </c>
      <c r="K106" s="23">
        <v>1</v>
      </c>
    </row>
    <row r="107" spans="1:11" hidden="1" x14ac:dyDescent="0.2">
      <c r="A107" s="23" t="s">
        <v>8219</v>
      </c>
      <c r="B107" s="23">
        <v>60</v>
      </c>
      <c r="C107" s="24"/>
      <c r="D107" s="24"/>
      <c r="E107" s="24"/>
      <c r="G107" s="23" t="s">
        <v>8220</v>
      </c>
      <c r="H107" s="23">
        <v>8</v>
      </c>
      <c r="J107" s="23" t="s">
        <v>8221</v>
      </c>
      <c r="K107" s="23">
        <v>2</v>
      </c>
    </row>
    <row r="108" spans="1:11" hidden="1" x14ac:dyDescent="0.2">
      <c r="A108" s="23" t="s">
        <v>8219</v>
      </c>
      <c r="B108" s="23">
        <v>27</v>
      </c>
      <c r="C108" s="24"/>
      <c r="D108" s="24"/>
      <c r="E108" s="24"/>
      <c r="G108" s="23" t="s">
        <v>8220</v>
      </c>
      <c r="H108" s="23">
        <v>0</v>
      </c>
      <c r="J108" s="23" t="s">
        <v>8221</v>
      </c>
      <c r="K108" s="23">
        <v>16</v>
      </c>
    </row>
    <row r="109" spans="1:11" hidden="1" x14ac:dyDescent="0.2">
      <c r="A109" s="23" t="s">
        <v>8219</v>
      </c>
      <c r="B109" s="23">
        <v>69</v>
      </c>
      <c r="C109" s="24"/>
      <c r="D109" s="24"/>
      <c r="E109" s="24"/>
      <c r="G109" s="23" t="s">
        <v>8220</v>
      </c>
      <c r="H109" s="23">
        <v>1</v>
      </c>
      <c r="J109" s="23" t="s">
        <v>8221</v>
      </c>
      <c r="K109" s="23">
        <v>1</v>
      </c>
    </row>
    <row r="110" spans="1:11" hidden="1" x14ac:dyDescent="0.2">
      <c r="A110" s="23" t="s">
        <v>8219</v>
      </c>
      <c r="B110" s="23">
        <v>47</v>
      </c>
      <c r="C110" s="24"/>
      <c r="D110" s="24"/>
      <c r="E110" s="24"/>
      <c r="G110" s="23" t="s">
        <v>8220</v>
      </c>
      <c r="H110" s="23">
        <v>4</v>
      </c>
      <c r="J110" s="23" t="s">
        <v>8221</v>
      </c>
      <c r="K110" s="23">
        <v>4</v>
      </c>
    </row>
    <row r="111" spans="1:11" hidden="1" x14ac:dyDescent="0.2">
      <c r="A111" s="23" t="s">
        <v>8219</v>
      </c>
      <c r="B111" s="23">
        <v>47</v>
      </c>
      <c r="C111" s="24"/>
      <c r="D111" s="24"/>
      <c r="E111" s="24"/>
      <c r="G111" s="23" t="s">
        <v>8220</v>
      </c>
      <c r="H111" s="23">
        <v>0</v>
      </c>
      <c r="J111" s="23" t="s">
        <v>8221</v>
      </c>
      <c r="K111" s="23">
        <v>5</v>
      </c>
    </row>
    <row r="112" spans="1:11" hidden="1" x14ac:dyDescent="0.2">
      <c r="A112" s="23" t="s">
        <v>8219</v>
      </c>
      <c r="B112" s="23">
        <v>26</v>
      </c>
      <c r="C112" s="24"/>
      <c r="D112" s="24"/>
      <c r="E112" s="24"/>
      <c r="G112" s="23" t="s">
        <v>8220</v>
      </c>
      <c r="H112" s="23">
        <v>0</v>
      </c>
      <c r="J112" s="23" t="s">
        <v>8221</v>
      </c>
      <c r="K112" s="23">
        <v>7</v>
      </c>
    </row>
    <row r="113" spans="1:11" hidden="1" x14ac:dyDescent="0.2">
      <c r="A113" s="23" t="s">
        <v>8219</v>
      </c>
      <c r="B113" s="23">
        <v>53</v>
      </c>
      <c r="C113" s="24"/>
      <c r="D113" s="24"/>
      <c r="E113" s="24"/>
      <c r="G113" s="23" t="s">
        <v>8220</v>
      </c>
      <c r="H113" s="23">
        <v>0</v>
      </c>
      <c r="J113" s="23" t="s">
        <v>8221</v>
      </c>
      <c r="K113" s="23">
        <v>0</v>
      </c>
    </row>
    <row r="114" spans="1:11" hidden="1" x14ac:dyDescent="0.2">
      <c r="A114" s="23" t="s">
        <v>8219</v>
      </c>
      <c r="B114" s="23">
        <v>81</v>
      </c>
      <c r="C114" s="24"/>
      <c r="D114" s="24"/>
      <c r="E114" s="24"/>
      <c r="G114" s="23" t="s">
        <v>8220</v>
      </c>
      <c r="H114" s="23">
        <v>0</v>
      </c>
      <c r="J114" s="23" t="s">
        <v>8221</v>
      </c>
      <c r="K114" s="23">
        <v>12</v>
      </c>
    </row>
    <row r="115" spans="1:11" hidden="1" x14ac:dyDescent="0.2">
      <c r="A115" s="23" t="s">
        <v>8219</v>
      </c>
      <c r="B115" s="23">
        <v>78</v>
      </c>
      <c r="C115" s="24"/>
      <c r="D115" s="24"/>
      <c r="E115" s="24"/>
      <c r="G115" s="23" t="s">
        <v>8220</v>
      </c>
      <c r="H115" s="23">
        <v>1</v>
      </c>
      <c r="J115" s="23" t="s">
        <v>8221</v>
      </c>
      <c r="K115" s="23">
        <v>2</v>
      </c>
    </row>
    <row r="116" spans="1:11" hidden="1" x14ac:dyDescent="0.2">
      <c r="A116" s="23" t="s">
        <v>8219</v>
      </c>
      <c r="B116" s="23">
        <v>35</v>
      </c>
      <c r="C116" s="24"/>
      <c r="D116" s="24"/>
      <c r="E116" s="24"/>
      <c r="G116" s="23" t="s">
        <v>8220</v>
      </c>
      <c r="H116" s="23">
        <v>0</v>
      </c>
      <c r="J116" s="23" t="s">
        <v>8221</v>
      </c>
      <c r="K116" s="23">
        <v>5</v>
      </c>
    </row>
    <row r="117" spans="1:11" hidden="1" x14ac:dyDescent="0.2">
      <c r="A117" s="23" t="s">
        <v>8219</v>
      </c>
      <c r="B117" s="23">
        <v>22</v>
      </c>
      <c r="C117" s="24"/>
      <c r="D117" s="24"/>
      <c r="E117" s="24"/>
      <c r="G117" s="23" t="s">
        <v>8220</v>
      </c>
      <c r="H117" s="23">
        <v>0</v>
      </c>
      <c r="J117" s="23" t="s">
        <v>8221</v>
      </c>
      <c r="K117" s="23">
        <v>2</v>
      </c>
    </row>
    <row r="118" spans="1:11" hidden="1" x14ac:dyDescent="0.2">
      <c r="A118" s="23" t="s">
        <v>8219</v>
      </c>
      <c r="B118" s="23">
        <v>57</v>
      </c>
      <c r="C118" s="24"/>
      <c r="D118" s="24"/>
      <c r="E118" s="24"/>
      <c r="G118" s="23" t="s">
        <v>8220</v>
      </c>
      <c r="H118" s="23">
        <v>0</v>
      </c>
      <c r="J118" s="23" t="s">
        <v>8221</v>
      </c>
      <c r="K118" s="23">
        <v>3</v>
      </c>
    </row>
    <row r="119" spans="1:11" hidden="1" x14ac:dyDescent="0.2">
      <c r="A119" s="23" t="s">
        <v>8219</v>
      </c>
      <c r="B119" s="23">
        <v>27</v>
      </c>
      <c r="C119" s="24"/>
      <c r="D119" s="24"/>
      <c r="E119" s="24"/>
      <c r="G119" s="23" t="s">
        <v>8220</v>
      </c>
      <c r="H119" s="23">
        <v>0</v>
      </c>
      <c r="J119" s="23" t="s">
        <v>8221</v>
      </c>
      <c r="K119" s="23">
        <v>0</v>
      </c>
    </row>
    <row r="120" spans="1:11" hidden="1" x14ac:dyDescent="0.2">
      <c r="A120" s="23" t="s">
        <v>8219</v>
      </c>
      <c r="B120" s="23">
        <v>39</v>
      </c>
      <c r="C120" s="24"/>
      <c r="D120" s="24"/>
      <c r="E120" s="24"/>
      <c r="G120" s="23" t="s">
        <v>8220</v>
      </c>
      <c r="H120" s="23">
        <v>0</v>
      </c>
      <c r="J120" s="23" t="s">
        <v>8221</v>
      </c>
      <c r="K120" s="23">
        <v>49</v>
      </c>
    </row>
    <row r="121" spans="1:11" hidden="1" x14ac:dyDescent="0.2">
      <c r="A121" s="23" t="s">
        <v>8219</v>
      </c>
      <c r="B121" s="23">
        <v>37</v>
      </c>
      <c r="C121" s="24"/>
      <c r="D121" s="24"/>
      <c r="E121" s="24"/>
      <c r="G121" s="23" t="s">
        <v>8220</v>
      </c>
      <c r="H121" s="23">
        <v>0</v>
      </c>
      <c r="J121" s="23" t="s">
        <v>8221</v>
      </c>
      <c r="K121" s="23">
        <v>1</v>
      </c>
    </row>
    <row r="122" spans="1:11" hidden="1" x14ac:dyDescent="0.2">
      <c r="A122" s="23" t="s">
        <v>8219</v>
      </c>
      <c r="B122" s="23">
        <v>137</v>
      </c>
      <c r="C122" s="24"/>
      <c r="D122" s="24"/>
      <c r="E122" s="24"/>
      <c r="G122" s="23" t="s">
        <v>8220</v>
      </c>
      <c r="H122" s="23">
        <v>1</v>
      </c>
      <c r="J122" s="23" t="s">
        <v>8221</v>
      </c>
      <c r="K122" s="23">
        <v>2</v>
      </c>
    </row>
    <row r="123" spans="1:11" hidden="1" x14ac:dyDescent="0.2">
      <c r="A123" s="23" t="s">
        <v>8219</v>
      </c>
      <c r="B123" s="23">
        <v>376</v>
      </c>
      <c r="C123" s="24"/>
      <c r="D123" s="24"/>
      <c r="E123" s="24"/>
      <c r="G123" s="23" t="s">
        <v>8220</v>
      </c>
      <c r="H123" s="23">
        <v>0</v>
      </c>
      <c r="J123" s="23" t="s">
        <v>8221</v>
      </c>
      <c r="K123" s="23">
        <v>0</v>
      </c>
    </row>
    <row r="124" spans="1:11" hidden="1" x14ac:dyDescent="0.2">
      <c r="A124" s="23" t="s">
        <v>8219</v>
      </c>
      <c r="B124" s="23">
        <v>202</v>
      </c>
      <c r="C124" s="24"/>
      <c r="D124" s="24"/>
      <c r="E124" s="24"/>
      <c r="G124" s="23" t="s">
        <v>8220</v>
      </c>
      <c r="H124" s="23">
        <v>4</v>
      </c>
      <c r="J124" s="23" t="s">
        <v>8221</v>
      </c>
      <c r="K124" s="23">
        <v>0</v>
      </c>
    </row>
    <row r="125" spans="1:11" hidden="1" x14ac:dyDescent="0.2">
      <c r="A125" s="23" t="s">
        <v>8219</v>
      </c>
      <c r="B125" s="23">
        <v>328</v>
      </c>
      <c r="C125" s="24"/>
      <c r="D125" s="24"/>
      <c r="E125" s="24"/>
      <c r="G125" s="23" t="s">
        <v>8220</v>
      </c>
      <c r="H125" s="23">
        <v>0</v>
      </c>
      <c r="J125" s="23" t="s">
        <v>8221</v>
      </c>
      <c r="K125" s="23">
        <v>11</v>
      </c>
    </row>
    <row r="126" spans="1:11" hidden="1" x14ac:dyDescent="0.2">
      <c r="A126" s="23" t="s">
        <v>8219</v>
      </c>
      <c r="B126" s="23">
        <v>84</v>
      </c>
      <c r="C126" s="24"/>
      <c r="D126" s="24"/>
      <c r="E126" s="24"/>
      <c r="G126" s="23" t="s">
        <v>8220</v>
      </c>
      <c r="H126" s="23">
        <v>18</v>
      </c>
      <c r="J126" s="23" t="s">
        <v>8221</v>
      </c>
      <c r="K126" s="23">
        <v>1</v>
      </c>
    </row>
    <row r="127" spans="1:11" hidden="1" x14ac:dyDescent="0.2">
      <c r="A127" s="23" t="s">
        <v>8219</v>
      </c>
      <c r="B127" s="23">
        <v>96</v>
      </c>
      <c r="C127" s="24"/>
      <c r="D127" s="24"/>
      <c r="E127" s="24"/>
      <c r="G127" s="23" t="s">
        <v>8220</v>
      </c>
      <c r="H127" s="23">
        <v>3</v>
      </c>
      <c r="J127" s="23" t="s">
        <v>8221</v>
      </c>
      <c r="K127" s="23">
        <v>8</v>
      </c>
    </row>
    <row r="128" spans="1:11" hidden="1" x14ac:dyDescent="0.2">
      <c r="A128" s="23" t="s">
        <v>8219</v>
      </c>
      <c r="B128" s="23">
        <v>223</v>
      </c>
      <c r="C128" s="24"/>
      <c r="D128" s="24"/>
      <c r="E128" s="24"/>
      <c r="G128" s="23" t="s">
        <v>8220</v>
      </c>
      <c r="H128" s="23">
        <v>40</v>
      </c>
      <c r="J128" s="23" t="s">
        <v>8221</v>
      </c>
      <c r="K128" s="23">
        <v>5</v>
      </c>
    </row>
    <row r="129" spans="1:11" hidden="1" x14ac:dyDescent="0.2">
      <c r="A129" s="23" t="s">
        <v>8219</v>
      </c>
      <c r="B129" s="23">
        <v>62</v>
      </c>
      <c r="C129" s="24"/>
      <c r="D129" s="24"/>
      <c r="E129" s="24"/>
      <c r="G129" s="23" t="s">
        <v>8220</v>
      </c>
      <c r="H129" s="23">
        <v>0</v>
      </c>
      <c r="J129" s="23" t="s">
        <v>8221</v>
      </c>
      <c r="K129" s="23">
        <v>39</v>
      </c>
    </row>
    <row r="130" spans="1:11" hidden="1" x14ac:dyDescent="0.2">
      <c r="A130" s="23" t="s">
        <v>8219</v>
      </c>
      <c r="B130" s="23">
        <v>146</v>
      </c>
      <c r="C130" s="24"/>
      <c r="D130" s="24"/>
      <c r="E130" s="24"/>
      <c r="G130" s="23" t="s">
        <v>8220</v>
      </c>
      <c r="H130" s="23">
        <v>24</v>
      </c>
      <c r="J130" s="23" t="s">
        <v>8221</v>
      </c>
      <c r="K130" s="23">
        <v>0</v>
      </c>
    </row>
    <row r="131" spans="1:11" hidden="1" x14ac:dyDescent="0.2">
      <c r="A131" s="23" t="s">
        <v>8219</v>
      </c>
      <c r="B131" s="23">
        <v>235</v>
      </c>
      <c r="C131" s="24"/>
      <c r="D131" s="24"/>
      <c r="E131" s="24"/>
      <c r="G131" s="23" t="s">
        <v>8220</v>
      </c>
      <c r="H131" s="23">
        <v>1</v>
      </c>
      <c r="J131" s="23" t="s">
        <v>8221</v>
      </c>
      <c r="K131" s="23">
        <v>0</v>
      </c>
    </row>
    <row r="132" spans="1:11" hidden="1" x14ac:dyDescent="0.2">
      <c r="A132" s="23" t="s">
        <v>8219</v>
      </c>
      <c r="B132" s="23">
        <v>437</v>
      </c>
      <c r="C132" s="24"/>
      <c r="D132" s="24"/>
      <c r="E132" s="24"/>
      <c r="G132" s="23" t="s">
        <v>8220</v>
      </c>
      <c r="H132" s="23">
        <v>0</v>
      </c>
      <c r="J132" s="23" t="s">
        <v>8221</v>
      </c>
      <c r="K132" s="23">
        <v>2</v>
      </c>
    </row>
    <row r="133" spans="1:11" hidden="1" x14ac:dyDescent="0.2">
      <c r="A133" s="23" t="s">
        <v>8219</v>
      </c>
      <c r="B133" s="23">
        <v>77</v>
      </c>
      <c r="C133" s="24"/>
      <c r="D133" s="24"/>
      <c r="E133" s="24"/>
      <c r="G133" s="23" t="s">
        <v>8220</v>
      </c>
      <c r="H133" s="23">
        <v>0</v>
      </c>
      <c r="J133" s="23" t="s">
        <v>8221</v>
      </c>
      <c r="K133" s="23">
        <v>170</v>
      </c>
    </row>
    <row r="134" spans="1:11" hidden="1" x14ac:dyDescent="0.2">
      <c r="A134" s="23" t="s">
        <v>8219</v>
      </c>
      <c r="B134" s="23">
        <v>108</v>
      </c>
      <c r="C134" s="24"/>
      <c r="D134" s="24"/>
      <c r="E134" s="24"/>
      <c r="G134" s="23" t="s">
        <v>8220</v>
      </c>
      <c r="H134" s="23">
        <v>1</v>
      </c>
      <c r="J134" s="23" t="s">
        <v>8221</v>
      </c>
      <c r="K134" s="23">
        <v>5</v>
      </c>
    </row>
    <row r="135" spans="1:11" hidden="1" x14ac:dyDescent="0.2">
      <c r="A135" s="23" t="s">
        <v>8219</v>
      </c>
      <c r="B135" s="23">
        <v>7</v>
      </c>
      <c r="C135" s="24"/>
      <c r="D135" s="24"/>
      <c r="E135" s="24"/>
      <c r="G135" s="23" t="s">
        <v>8220</v>
      </c>
      <c r="H135" s="23">
        <v>6</v>
      </c>
      <c r="J135" s="23" t="s">
        <v>8221</v>
      </c>
      <c r="K135" s="23">
        <v>14</v>
      </c>
    </row>
    <row r="136" spans="1:11" hidden="1" x14ac:dyDescent="0.2">
      <c r="A136" s="23" t="s">
        <v>8219</v>
      </c>
      <c r="B136" s="23">
        <v>314</v>
      </c>
      <c r="C136" s="24"/>
      <c r="D136" s="24"/>
      <c r="E136" s="24"/>
      <c r="G136" s="23" t="s">
        <v>8220</v>
      </c>
      <c r="H136" s="23">
        <v>0</v>
      </c>
      <c r="J136" s="23" t="s">
        <v>8221</v>
      </c>
      <c r="K136" s="23">
        <v>1</v>
      </c>
    </row>
    <row r="137" spans="1:11" hidden="1" x14ac:dyDescent="0.2">
      <c r="A137" s="23" t="s">
        <v>8219</v>
      </c>
      <c r="B137" s="23">
        <v>188</v>
      </c>
      <c r="C137" s="24"/>
      <c r="D137" s="24"/>
      <c r="E137" s="24"/>
      <c r="G137" s="23" t="s">
        <v>8220</v>
      </c>
      <c r="H137" s="23">
        <v>6</v>
      </c>
      <c r="J137" s="23" t="s">
        <v>8221</v>
      </c>
      <c r="K137" s="23">
        <v>0</v>
      </c>
    </row>
    <row r="138" spans="1:11" hidden="1" x14ac:dyDescent="0.2">
      <c r="A138" s="23" t="s">
        <v>8219</v>
      </c>
      <c r="B138" s="23">
        <v>275</v>
      </c>
      <c r="C138" s="24"/>
      <c r="D138" s="24"/>
      <c r="E138" s="24"/>
      <c r="G138" s="23" t="s">
        <v>8220</v>
      </c>
      <c r="H138" s="23">
        <v>0</v>
      </c>
      <c r="J138" s="23" t="s">
        <v>8221</v>
      </c>
      <c r="K138" s="23">
        <v>124</v>
      </c>
    </row>
    <row r="139" spans="1:11" hidden="1" x14ac:dyDescent="0.2">
      <c r="A139" s="23" t="s">
        <v>8219</v>
      </c>
      <c r="B139" s="23">
        <v>560</v>
      </c>
      <c r="C139" s="24"/>
      <c r="D139" s="24"/>
      <c r="E139" s="24"/>
      <c r="G139" s="23" t="s">
        <v>8220</v>
      </c>
      <c r="H139" s="23">
        <v>0</v>
      </c>
      <c r="J139" s="23" t="s">
        <v>8221</v>
      </c>
      <c r="K139" s="23">
        <v>0</v>
      </c>
    </row>
    <row r="140" spans="1:11" hidden="1" x14ac:dyDescent="0.2">
      <c r="A140" s="23" t="s">
        <v>8219</v>
      </c>
      <c r="B140" s="23">
        <v>688</v>
      </c>
      <c r="C140" s="24"/>
      <c r="D140" s="24"/>
      <c r="E140" s="24"/>
      <c r="G140" s="23" t="s">
        <v>8220</v>
      </c>
      <c r="H140" s="23">
        <v>3</v>
      </c>
      <c r="J140" s="23" t="s">
        <v>8221</v>
      </c>
      <c r="K140" s="23">
        <v>0</v>
      </c>
    </row>
    <row r="141" spans="1:11" hidden="1" x14ac:dyDescent="0.2">
      <c r="A141" s="23" t="s">
        <v>8219</v>
      </c>
      <c r="B141" s="23">
        <v>942</v>
      </c>
      <c r="C141" s="24"/>
      <c r="D141" s="24"/>
      <c r="E141" s="24"/>
      <c r="G141" s="23" t="s">
        <v>8220</v>
      </c>
      <c r="H141" s="23">
        <v>0</v>
      </c>
      <c r="J141" s="23" t="s">
        <v>8221</v>
      </c>
      <c r="K141" s="23">
        <v>55</v>
      </c>
    </row>
    <row r="142" spans="1:11" hidden="1" x14ac:dyDescent="0.2">
      <c r="A142" s="23" t="s">
        <v>8219</v>
      </c>
      <c r="B142" s="23">
        <v>88</v>
      </c>
      <c r="C142" s="24"/>
      <c r="D142" s="24"/>
      <c r="E142" s="24"/>
      <c r="G142" s="23" t="s">
        <v>8220</v>
      </c>
      <c r="H142" s="23">
        <v>8</v>
      </c>
      <c r="J142" s="23" t="s">
        <v>8221</v>
      </c>
      <c r="K142" s="23">
        <v>140</v>
      </c>
    </row>
    <row r="143" spans="1:11" hidden="1" x14ac:dyDescent="0.2">
      <c r="A143" s="23" t="s">
        <v>8219</v>
      </c>
      <c r="B143" s="23">
        <v>220</v>
      </c>
      <c r="C143" s="24"/>
      <c r="D143" s="24"/>
      <c r="E143" s="24"/>
      <c r="G143" s="23" t="s">
        <v>8220</v>
      </c>
      <c r="H143" s="23">
        <v>34</v>
      </c>
      <c r="J143" s="23" t="s">
        <v>8221</v>
      </c>
      <c r="K143" s="23">
        <v>21</v>
      </c>
    </row>
    <row r="144" spans="1:11" hidden="1" x14ac:dyDescent="0.2">
      <c r="A144" s="23" t="s">
        <v>8219</v>
      </c>
      <c r="B144" s="23">
        <v>145</v>
      </c>
      <c r="C144" s="24"/>
      <c r="D144" s="24"/>
      <c r="E144" s="24"/>
      <c r="G144" s="23" t="s">
        <v>8220</v>
      </c>
      <c r="H144" s="23">
        <v>1</v>
      </c>
      <c r="J144" s="23" t="s">
        <v>8221</v>
      </c>
      <c r="K144" s="23">
        <v>1</v>
      </c>
    </row>
    <row r="145" spans="1:11" hidden="1" x14ac:dyDescent="0.2">
      <c r="A145" s="23" t="s">
        <v>8219</v>
      </c>
      <c r="B145" s="23">
        <v>963</v>
      </c>
      <c r="C145" s="24"/>
      <c r="D145" s="24"/>
      <c r="E145" s="24"/>
      <c r="G145" s="23" t="s">
        <v>8220</v>
      </c>
      <c r="H145" s="23">
        <v>38</v>
      </c>
      <c r="J145" s="23" t="s">
        <v>8221</v>
      </c>
      <c r="K145" s="23">
        <v>147</v>
      </c>
    </row>
    <row r="146" spans="1:11" hidden="1" x14ac:dyDescent="0.2">
      <c r="A146" s="23" t="s">
        <v>8219</v>
      </c>
      <c r="B146" s="23">
        <v>91</v>
      </c>
      <c r="C146" s="24"/>
      <c r="D146" s="24"/>
      <c r="E146" s="24"/>
      <c r="G146" s="23" t="s">
        <v>8220</v>
      </c>
      <c r="H146" s="23">
        <v>104</v>
      </c>
      <c r="J146" s="23" t="s">
        <v>8221</v>
      </c>
      <c r="K146" s="23">
        <v>11</v>
      </c>
    </row>
    <row r="147" spans="1:11" hidden="1" x14ac:dyDescent="0.2">
      <c r="A147" s="23" t="s">
        <v>8219</v>
      </c>
      <c r="B147" s="23">
        <v>58</v>
      </c>
      <c r="C147" s="24"/>
      <c r="D147" s="24"/>
      <c r="E147" s="24"/>
      <c r="G147" s="23" t="s">
        <v>8220</v>
      </c>
      <c r="H147" s="23">
        <v>86</v>
      </c>
      <c r="J147" s="23" t="s">
        <v>8221</v>
      </c>
      <c r="K147" s="23">
        <v>125</v>
      </c>
    </row>
    <row r="148" spans="1:11" hidden="1" x14ac:dyDescent="0.2">
      <c r="A148" s="23" t="s">
        <v>8219</v>
      </c>
      <c r="B148" s="23">
        <v>36</v>
      </c>
      <c r="C148" s="24"/>
      <c r="D148" s="24"/>
      <c r="E148" s="24"/>
      <c r="G148" s="23" t="s">
        <v>8220</v>
      </c>
      <c r="H148" s="23">
        <v>356</v>
      </c>
      <c r="J148" s="23" t="s">
        <v>8221</v>
      </c>
      <c r="K148" s="23">
        <v>1</v>
      </c>
    </row>
    <row r="149" spans="1:11" hidden="1" x14ac:dyDescent="0.2">
      <c r="A149" s="23" t="s">
        <v>8219</v>
      </c>
      <c r="B149" s="23">
        <v>165</v>
      </c>
      <c r="C149" s="24"/>
      <c r="D149" s="24"/>
      <c r="E149" s="24"/>
      <c r="G149" s="23" t="s">
        <v>8220</v>
      </c>
      <c r="H149" s="23">
        <v>45</v>
      </c>
      <c r="J149" s="23" t="s">
        <v>8221</v>
      </c>
      <c r="K149" s="23">
        <v>0</v>
      </c>
    </row>
    <row r="150" spans="1:11" hidden="1" x14ac:dyDescent="0.2">
      <c r="A150" s="23" t="s">
        <v>8219</v>
      </c>
      <c r="B150" s="23">
        <v>111</v>
      </c>
      <c r="C150" s="24"/>
      <c r="D150" s="24"/>
      <c r="E150" s="24"/>
      <c r="G150" s="23" t="s">
        <v>8220</v>
      </c>
      <c r="H150" s="23">
        <v>38</v>
      </c>
      <c r="J150" s="23" t="s">
        <v>8221</v>
      </c>
      <c r="K150" s="23">
        <v>0</v>
      </c>
    </row>
    <row r="151" spans="1:11" hidden="1" x14ac:dyDescent="0.2">
      <c r="A151" s="23" t="s">
        <v>8219</v>
      </c>
      <c r="B151" s="23">
        <v>1596</v>
      </c>
      <c r="C151" s="24"/>
      <c r="D151" s="24"/>
      <c r="E151" s="24"/>
      <c r="G151" s="23" t="s">
        <v>8220</v>
      </c>
      <c r="H151" s="23">
        <v>35</v>
      </c>
      <c r="J151" s="23" t="s">
        <v>8221</v>
      </c>
      <c r="K151" s="23">
        <v>3</v>
      </c>
    </row>
    <row r="152" spans="1:11" hidden="1" x14ac:dyDescent="0.2">
      <c r="A152" s="23" t="s">
        <v>8219</v>
      </c>
      <c r="B152" s="23">
        <v>61</v>
      </c>
      <c r="C152" s="24"/>
      <c r="D152" s="24"/>
      <c r="E152" s="24"/>
      <c r="G152" s="23" t="s">
        <v>8220</v>
      </c>
      <c r="H152" s="23">
        <v>24</v>
      </c>
      <c r="J152" s="23" t="s">
        <v>8221</v>
      </c>
      <c r="K152" s="23">
        <v>0</v>
      </c>
    </row>
    <row r="153" spans="1:11" hidden="1" x14ac:dyDescent="0.2">
      <c r="A153" s="23" t="s">
        <v>8219</v>
      </c>
      <c r="B153" s="23">
        <v>287</v>
      </c>
      <c r="C153" s="24"/>
      <c r="D153" s="24"/>
      <c r="E153" s="24"/>
      <c r="G153" s="23" t="s">
        <v>8220</v>
      </c>
      <c r="H153" s="23">
        <v>100</v>
      </c>
      <c r="J153" s="23" t="s">
        <v>8221</v>
      </c>
      <c r="K153" s="23">
        <v>0</v>
      </c>
    </row>
    <row r="154" spans="1:11" hidden="1" x14ac:dyDescent="0.2">
      <c r="A154" s="23" t="s">
        <v>8219</v>
      </c>
      <c r="B154" s="23">
        <v>65</v>
      </c>
      <c r="C154" s="24"/>
      <c r="D154" s="24"/>
      <c r="E154" s="24"/>
      <c r="G154" s="23" t="s">
        <v>8220</v>
      </c>
      <c r="H154" s="23">
        <v>1</v>
      </c>
      <c r="J154" s="23" t="s">
        <v>8221</v>
      </c>
      <c r="K154" s="23">
        <v>0</v>
      </c>
    </row>
    <row r="155" spans="1:11" hidden="1" x14ac:dyDescent="0.2">
      <c r="A155" s="23" t="s">
        <v>8219</v>
      </c>
      <c r="B155" s="23">
        <v>118</v>
      </c>
      <c r="C155" s="24"/>
      <c r="D155" s="24"/>
      <c r="E155" s="24"/>
      <c r="G155" s="23" t="s">
        <v>8220</v>
      </c>
      <c r="H155" s="23">
        <v>122</v>
      </c>
      <c r="J155" s="23" t="s">
        <v>8221</v>
      </c>
      <c r="K155" s="23">
        <v>0</v>
      </c>
    </row>
    <row r="156" spans="1:11" hidden="1" x14ac:dyDescent="0.2">
      <c r="A156" s="23" t="s">
        <v>8219</v>
      </c>
      <c r="B156" s="23">
        <v>113</v>
      </c>
      <c r="C156" s="24"/>
      <c r="D156" s="24"/>
      <c r="E156" s="24"/>
      <c r="G156" s="23" t="s">
        <v>8220</v>
      </c>
      <c r="H156" s="23">
        <v>11</v>
      </c>
      <c r="J156" s="23" t="s">
        <v>8221</v>
      </c>
      <c r="K156" s="23">
        <v>3</v>
      </c>
    </row>
    <row r="157" spans="1:11" hidden="1" x14ac:dyDescent="0.2">
      <c r="A157" s="23" t="s">
        <v>8219</v>
      </c>
      <c r="B157" s="23">
        <v>332</v>
      </c>
      <c r="C157" s="24"/>
      <c r="D157" s="24"/>
      <c r="E157" s="24"/>
      <c r="G157" s="23" t="s">
        <v>8220</v>
      </c>
      <c r="H157" s="23">
        <v>248</v>
      </c>
      <c r="J157" s="23" t="s">
        <v>8221</v>
      </c>
      <c r="K157" s="23">
        <v>0</v>
      </c>
    </row>
    <row r="158" spans="1:11" hidden="1" x14ac:dyDescent="0.2">
      <c r="A158" s="23" t="s">
        <v>8219</v>
      </c>
      <c r="B158" s="23">
        <v>62</v>
      </c>
      <c r="C158" s="24"/>
      <c r="D158" s="24"/>
      <c r="E158" s="24"/>
      <c r="G158" s="23" t="s">
        <v>8220</v>
      </c>
      <c r="H158" s="23">
        <v>1</v>
      </c>
      <c r="J158" s="23" t="s">
        <v>8221</v>
      </c>
      <c r="K158" s="23">
        <v>1</v>
      </c>
    </row>
    <row r="159" spans="1:11" hidden="1" x14ac:dyDescent="0.2">
      <c r="A159" s="23" t="s">
        <v>8219</v>
      </c>
      <c r="B159" s="23">
        <v>951</v>
      </c>
      <c r="C159" s="24"/>
      <c r="D159" s="24"/>
      <c r="E159" s="24"/>
      <c r="G159" s="23" t="s">
        <v>8220</v>
      </c>
      <c r="H159" s="23">
        <v>19</v>
      </c>
      <c r="J159" s="23" t="s">
        <v>8221</v>
      </c>
      <c r="K159" s="23">
        <v>3</v>
      </c>
    </row>
    <row r="160" spans="1:11" hidden="1" x14ac:dyDescent="0.2">
      <c r="A160" s="23" t="s">
        <v>8219</v>
      </c>
      <c r="B160" s="23">
        <v>415</v>
      </c>
      <c r="C160" s="24"/>
      <c r="D160" s="24"/>
      <c r="E160" s="24"/>
      <c r="G160" s="23" t="s">
        <v>8220</v>
      </c>
      <c r="H160" s="23">
        <v>135</v>
      </c>
      <c r="J160" s="23" t="s">
        <v>8221</v>
      </c>
      <c r="K160" s="23">
        <v>22</v>
      </c>
    </row>
    <row r="161" spans="1:11" hidden="1" x14ac:dyDescent="0.2">
      <c r="A161" s="23" t="s">
        <v>8219</v>
      </c>
      <c r="B161" s="23">
        <v>305</v>
      </c>
      <c r="C161" s="24"/>
      <c r="D161" s="24"/>
      <c r="E161" s="24"/>
      <c r="G161" s="23" t="s">
        <v>8220</v>
      </c>
      <c r="H161" s="23">
        <v>9</v>
      </c>
      <c r="J161" s="23" t="s">
        <v>8221</v>
      </c>
      <c r="K161" s="23">
        <v>26</v>
      </c>
    </row>
    <row r="162" spans="1:11" hidden="1" x14ac:dyDescent="0.2">
      <c r="A162" s="23" t="s">
        <v>8219</v>
      </c>
      <c r="B162" s="23">
        <v>2139</v>
      </c>
      <c r="C162" s="24"/>
      <c r="D162" s="24"/>
      <c r="E162" s="24"/>
      <c r="G162" s="23" t="s">
        <v>8220</v>
      </c>
      <c r="H162" s="23">
        <v>3</v>
      </c>
      <c r="J162" s="23" t="s">
        <v>8221</v>
      </c>
      <c r="K162" s="23">
        <v>4</v>
      </c>
    </row>
    <row r="163" spans="1:11" hidden="1" x14ac:dyDescent="0.2">
      <c r="A163" s="23" t="s">
        <v>8219</v>
      </c>
      <c r="B163" s="23">
        <v>79</v>
      </c>
      <c r="C163" s="24"/>
      <c r="D163" s="24"/>
      <c r="E163" s="24"/>
      <c r="G163" s="23" t="s">
        <v>8220</v>
      </c>
      <c r="H163" s="23">
        <v>7</v>
      </c>
      <c r="J163" s="23" t="s">
        <v>8221</v>
      </c>
      <c r="K163" s="23">
        <v>0</v>
      </c>
    </row>
    <row r="164" spans="1:11" hidden="1" x14ac:dyDescent="0.2">
      <c r="A164" s="23" t="s">
        <v>8219</v>
      </c>
      <c r="B164" s="23">
        <v>179</v>
      </c>
      <c r="C164" s="24"/>
      <c r="D164" s="24"/>
      <c r="E164" s="24"/>
      <c r="G164" s="23" t="s">
        <v>8220</v>
      </c>
      <c r="H164" s="23">
        <v>4</v>
      </c>
      <c r="J164" s="23" t="s">
        <v>8221</v>
      </c>
      <c r="K164" s="23">
        <v>4</v>
      </c>
    </row>
    <row r="165" spans="1:11" hidden="1" x14ac:dyDescent="0.2">
      <c r="A165" s="23" t="s">
        <v>8219</v>
      </c>
      <c r="B165" s="23">
        <v>202</v>
      </c>
      <c r="C165" s="24"/>
      <c r="D165" s="24"/>
      <c r="E165" s="24"/>
      <c r="G165" s="23" t="s">
        <v>8220</v>
      </c>
      <c r="H165" s="23">
        <v>44</v>
      </c>
      <c r="J165" s="23" t="s">
        <v>8221</v>
      </c>
      <c r="K165" s="23">
        <v>9</v>
      </c>
    </row>
    <row r="166" spans="1:11" hidden="1" x14ac:dyDescent="0.2">
      <c r="A166" s="23" t="s">
        <v>8219</v>
      </c>
      <c r="B166" s="23">
        <v>760</v>
      </c>
      <c r="C166" s="24"/>
      <c r="D166" s="24"/>
      <c r="E166" s="24"/>
      <c r="G166" s="23" t="s">
        <v>8220</v>
      </c>
      <c r="H166" s="23">
        <v>90</v>
      </c>
      <c r="J166" s="23" t="s">
        <v>8221</v>
      </c>
      <c r="K166" s="23">
        <v>5</v>
      </c>
    </row>
    <row r="167" spans="1:11" hidden="1" x14ac:dyDescent="0.2">
      <c r="A167" s="23" t="s">
        <v>8219</v>
      </c>
      <c r="B167" s="23">
        <v>563</v>
      </c>
      <c r="C167" s="24"/>
      <c r="D167" s="24"/>
      <c r="E167" s="24"/>
      <c r="G167" s="23" t="s">
        <v>8220</v>
      </c>
      <c r="H167" s="23">
        <v>8</v>
      </c>
      <c r="J167" s="23" t="s">
        <v>8221</v>
      </c>
      <c r="K167" s="23">
        <v>14</v>
      </c>
    </row>
    <row r="168" spans="1:11" hidden="1" x14ac:dyDescent="0.2">
      <c r="A168" s="23" t="s">
        <v>8219</v>
      </c>
      <c r="B168" s="23">
        <v>135</v>
      </c>
      <c r="C168" s="24"/>
      <c r="D168" s="24"/>
      <c r="E168" s="24"/>
      <c r="G168" s="23" t="s">
        <v>8220</v>
      </c>
      <c r="H168" s="23">
        <v>11</v>
      </c>
      <c r="J168" s="23" t="s">
        <v>8221</v>
      </c>
      <c r="K168" s="23">
        <v>1</v>
      </c>
    </row>
    <row r="169" spans="1:11" hidden="1" x14ac:dyDescent="0.2">
      <c r="A169" s="23" t="s">
        <v>8219</v>
      </c>
      <c r="B169" s="23">
        <v>290</v>
      </c>
      <c r="C169" s="24"/>
      <c r="D169" s="24"/>
      <c r="E169" s="24"/>
      <c r="G169" s="23" t="s">
        <v>8220</v>
      </c>
      <c r="H169" s="23">
        <v>41</v>
      </c>
      <c r="J169" s="23" t="s">
        <v>8221</v>
      </c>
      <c r="K169" s="23">
        <v>10</v>
      </c>
    </row>
    <row r="170" spans="1:11" hidden="1" x14ac:dyDescent="0.2">
      <c r="A170" s="23" t="s">
        <v>8219</v>
      </c>
      <c r="B170" s="23">
        <v>447</v>
      </c>
      <c r="C170" s="24"/>
      <c r="D170" s="24"/>
      <c r="E170" s="24"/>
      <c r="G170" s="23" t="s">
        <v>8220</v>
      </c>
      <c r="H170" s="23">
        <v>15</v>
      </c>
      <c r="J170" s="23" t="s">
        <v>8221</v>
      </c>
      <c r="K170" s="23">
        <v>3</v>
      </c>
    </row>
    <row r="171" spans="1:11" hidden="1" x14ac:dyDescent="0.2">
      <c r="A171" s="23" t="s">
        <v>8219</v>
      </c>
      <c r="B171" s="23">
        <v>232</v>
      </c>
      <c r="C171" s="24"/>
      <c r="D171" s="24"/>
      <c r="E171" s="24"/>
      <c r="G171" s="23" t="s">
        <v>8220</v>
      </c>
      <c r="H171" s="23">
        <v>9</v>
      </c>
      <c r="J171" s="23" t="s">
        <v>8221</v>
      </c>
      <c r="K171" s="23">
        <v>1</v>
      </c>
    </row>
    <row r="172" spans="1:11" hidden="1" x14ac:dyDescent="0.2">
      <c r="A172" s="23" t="s">
        <v>8219</v>
      </c>
      <c r="B172" s="23">
        <v>168</v>
      </c>
      <c r="C172" s="24"/>
      <c r="D172" s="24"/>
      <c r="E172" s="24"/>
      <c r="G172" s="23" t="s">
        <v>8220</v>
      </c>
      <c r="H172" s="23">
        <v>50</v>
      </c>
      <c r="J172" s="23" t="s">
        <v>8221</v>
      </c>
      <c r="K172" s="23">
        <v>0</v>
      </c>
    </row>
    <row r="173" spans="1:11" hidden="1" x14ac:dyDescent="0.2">
      <c r="A173" s="23" t="s">
        <v>8219</v>
      </c>
      <c r="B173" s="23">
        <v>128</v>
      </c>
      <c r="C173" s="24"/>
      <c r="D173" s="24"/>
      <c r="E173" s="24"/>
      <c r="G173" s="23" t="s">
        <v>8220</v>
      </c>
      <c r="H173" s="23">
        <v>34</v>
      </c>
      <c r="J173" s="23" t="s">
        <v>8221</v>
      </c>
      <c r="K173" s="23">
        <v>5</v>
      </c>
    </row>
    <row r="174" spans="1:11" hidden="1" x14ac:dyDescent="0.2">
      <c r="A174" s="23" t="s">
        <v>8219</v>
      </c>
      <c r="B174" s="23">
        <v>493</v>
      </c>
      <c r="C174" s="24"/>
      <c r="D174" s="24"/>
      <c r="E174" s="24"/>
      <c r="G174" s="23" t="s">
        <v>8220</v>
      </c>
      <c r="H174" s="23">
        <v>0</v>
      </c>
      <c r="J174" s="23" t="s">
        <v>8221</v>
      </c>
      <c r="K174" s="23">
        <v>2</v>
      </c>
    </row>
    <row r="175" spans="1:11" hidden="1" x14ac:dyDescent="0.2">
      <c r="A175" s="23" t="s">
        <v>8219</v>
      </c>
      <c r="B175" s="23">
        <v>131</v>
      </c>
      <c r="C175" s="24"/>
      <c r="D175" s="24"/>
      <c r="E175" s="24"/>
      <c r="G175" s="23" t="s">
        <v>8220</v>
      </c>
      <c r="H175" s="23">
        <v>0</v>
      </c>
      <c r="J175" s="23" t="s">
        <v>8221</v>
      </c>
      <c r="K175" s="23">
        <v>68</v>
      </c>
    </row>
    <row r="176" spans="1:11" hidden="1" x14ac:dyDescent="0.2">
      <c r="A176" s="23" t="s">
        <v>8219</v>
      </c>
      <c r="B176" s="23">
        <v>50</v>
      </c>
      <c r="C176" s="24"/>
      <c r="D176" s="24"/>
      <c r="E176" s="24"/>
      <c r="G176" s="23" t="s">
        <v>8220</v>
      </c>
      <c r="H176" s="23">
        <v>276</v>
      </c>
      <c r="J176" s="23" t="s">
        <v>8221</v>
      </c>
      <c r="K176" s="23">
        <v>3</v>
      </c>
    </row>
    <row r="177" spans="1:11" hidden="1" x14ac:dyDescent="0.2">
      <c r="A177" s="23" t="s">
        <v>8219</v>
      </c>
      <c r="B177" s="23">
        <v>665</v>
      </c>
      <c r="C177" s="24"/>
      <c r="D177" s="24"/>
      <c r="E177" s="24"/>
      <c r="G177" s="23" t="s">
        <v>8220</v>
      </c>
      <c r="H177" s="23">
        <v>16</v>
      </c>
      <c r="J177" s="23" t="s">
        <v>8221</v>
      </c>
      <c r="K177" s="23">
        <v>34</v>
      </c>
    </row>
    <row r="178" spans="1:11" hidden="1" x14ac:dyDescent="0.2">
      <c r="A178" s="23" t="s">
        <v>8219</v>
      </c>
      <c r="B178" s="23">
        <v>129</v>
      </c>
      <c r="C178" s="24"/>
      <c r="D178" s="24"/>
      <c r="E178" s="24"/>
      <c r="G178" s="23" t="s">
        <v>8220</v>
      </c>
      <c r="H178" s="23">
        <v>224</v>
      </c>
      <c r="J178" s="23" t="s">
        <v>8221</v>
      </c>
      <c r="K178" s="23">
        <v>0</v>
      </c>
    </row>
    <row r="179" spans="1:11" hidden="1" x14ac:dyDescent="0.2">
      <c r="A179" s="23" t="s">
        <v>8219</v>
      </c>
      <c r="B179" s="23">
        <v>142</v>
      </c>
      <c r="C179" s="24"/>
      <c r="D179" s="24"/>
      <c r="E179" s="24"/>
      <c r="G179" s="23" t="s">
        <v>8220</v>
      </c>
      <c r="H179" s="23">
        <v>140</v>
      </c>
      <c r="J179" s="23" t="s">
        <v>8221</v>
      </c>
      <c r="K179" s="23">
        <v>3</v>
      </c>
    </row>
    <row r="180" spans="1:11" hidden="1" x14ac:dyDescent="0.2">
      <c r="A180" s="23" t="s">
        <v>8219</v>
      </c>
      <c r="B180" s="23">
        <v>2436</v>
      </c>
      <c r="C180" s="24"/>
      <c r="D180" s="24"/>
      <c r="E180" s="24"/>
      <c r="G180" s="23" t="s">
        <v>8220</v>
      </c>
      <c r="H180" s="23">
        <v>15</v>
      </c>
      <c r="J180" s="23" t="s">
        <v>8221</v>
      </c>
      <c r="K180" s="23">
        <v>0</v>
      </c>
    </row>
    <row r="181" spans="1:11" hidden="1" x14ac:dyDescent="0.2">
      <c r="A181" s="23" t="s">
        <v>8219</v>
      </c>
      <c r="B181" s="23">
        <v>244</v>
      </c>
      <c r="C181" s="24"/>
      <c r="D181" s="24"/>
      <c r="E181" s="24"/>
      <c r="G181" s="23" t="s">
        <v>8220</v>
      </c>
      <c r="H181" s="23">
        <v>37</v>
      </c>
      <c r="J181" s="23" t="s">
        <v>8221</v>
      </c>
      <c r="K181" s="23">
        <v>70</v>
      </c>
    </row>
    <row r="182" spans="1:11" hidden="1" x14ac:dyDescent="0.2">
      <c r="A182" s="23" t="s">
        <v>8219</v>
      </c>
      <c r="B182" s="23">
        <v>298</v>
      </c>
      <c r="C182" s="24"/>
      <c r="D182" s="24"/>
      <c r="E182" s="24"/>
      <c r="G182" s="23" t="s">
        <v>8220</v>
      </c>
      <c r="H182" s="23">
        <v>0</v>
      </c>
      <c r="J182" s="23" t="s">
        <v>8221</v>
      </c>
      <c r="K182" s="23">
        <v>1</v>
      </c>
    </row>
    <row r="183" spans="1:11" hidden="1" x14ac:dyDescent="0.2">
      <c r="A183" s="23" t="s">
        <v>8219</v>
      </c>
      <c r="B183" s="23">
        <v>251</v>
      </c>
      <c r="C183" s="24"/>
      <c r="D183" s="24"/>
      <c r="E183" s="24"/>
      <c r="G183" s="23" t="s">
        <v>8220</v>
      </c>
      <c r="H183" s="23">
        <v>46</v>
      </c>
      <c r="J183" s="23" t="s">
        <v>8221</v>
      </c>
      <c r="K183" s="23">
        <v>1</v>
      </c>
    </row>
    <row r="184" spans="1:11" hidden="1" x14ac:dyDescent="0.2">
      <c r="A184" s="23" t="s">
        <v>8219</v>
      </c>
      <c r="B184" s="23">
        <v>108</v>
      </c>
      <c r="C184" s="24"/>
      <c r="D184" s="24"/>
      <c r="E184" s="24"/>
      <c r="G184" s="23" t="s">
        <v>8220</v>
      </c>
      <c r="H184" s="23">
        <v>1</v>
      </c>
      <c r="J184" s="23" t="s">
        <v>8221</v>
      </c>
      <c r="K184" s="23">
        <v>1</v>
      </c>
    </row>
    <row r="185" spans="1:11" hidden="1" x14ac:dyDescent="0.2">
      <c r="A185" s="23" t="s">
        <v>8219</v>
      </c>
      <c r="B185" s="23">
        <v>82</v>
      </c>
      <c r="C185" s="24"/>
      <c r="D185" s="24"/>
      <c r="E185" s="24"/>
      <c r="G185" s="23" t="s">
        <v>8220</v>
      </c>
      <c r="H185" s="23">
        <v>323</v>
      </c>
      <c r="J185" s="23" t="s">
        <v>8221</v>
      </c>
      <c r="K185" s="23">
        <v>2</v>
      </c>
    </row>
    <row r="186" spans="1:11" hidden="1" x14ac:dyDescent="0.2">
      <c r="A186" s="23" t="s">
        <v>8219</v>
      </c>
      <c r="B186" s="23">
        <v>74</v>
      </c>
      <c r="C186" s="24"/>
      <c r="D186" s="24"/>
      <c r="E186" s="24"/>
      <c r="G186" s="23" t="s">
        <v>8220</v>
      </c>
      <c r="H186" s="23">
        <v>2</v>
      </c>
      <c r="J186" s="23" t="s">
        <v>8221</v>
      </c>
      <c r="K186" s="23">
        <v>2</v>
      </c>
    </row>
    <row r="187" spans="1:11" hidden="1" x14ac:dyDescent="0.2">
      <c r="A187" s="23" t="s">
        <v>8219</v>
      </c>
      <c r="B187" s="23">
        <v>189</v>
      </c>
      <c r="C187" s="24"/>
      <c r="D187" s="24"/>
      <c r="E187" s="24"/>
      <c r="G187" s="23" t="s">
        <v>8220</v>
      </c>
      <c r="H187" s="23">
        <v>0</v>
      </c>
      <c r="J187" s="23" t="s">
        <v>8221</v>
      </c>
      <c r="K187" s="23">
        <v>34</v>
      </c>
    </row>
    <row r="188" spans="1:11" hidden="1" x14ac:dyDescent="0.2">
      <c r="A188" s="23" t="s">
        <v>8219</v>
      </c>
      <c r="B188" s="23">
        <v>80</v>
      </c>
      <c r="C188" s="24"/>
      <c r="D188" s="24"/>
      <c r="E188" s="24"/>
      <c r="G188" s="23" t="s">
        <v>8220</v>
      </c>
      <c r="H188" s="23">
        <v>0</v>
      </c>
      <c r="J188" s="23" t="s">
        <v>8221</v>
      </c>
      <c r="K188" s="23">
        <v>2</v>
      </c>
    </row>
    <row r="189" spans="1:11" hidden="1" x14ac:dyDescent="0.2">
      <c r="A189" s="23" t="s">
        <v>8219</v>
      </c>
      <c r="B189" s="23">
        <v>576</v>
      </c>
      <c r="C189" s="24"/>
      <c r="D189" s="24"/>
      <c r="E189" s="24"/>
      <c r="G189" s="23" t="s">
        <v>8220</v>
      </c>
      <c r="H189" s="23">
        <v>1</v>
      </c>
      <c r="J189" s="23" t="s">
        <v>8221</v>
      </c>
      <c r="K189" s="23">
        <v>0</v>
      </c>
    </row>
    <row r="190" spans="1:11" hidden="1" x14ac:dyDescent="0.2">
      <c r="A190" s="23" t="s">
        <v>8219</v>
      </c>
      <c r="B190" s="23">
        <v>202</v>
      </c>
      <c r="C190" s="24"/>
      <c r="D190" s="24"/>
      <c r="E190" s="24"/>
      <c r="G190" s="23" t="s">
        <v>8220</v>
      </c>
      <c r="H190" s="23">
        <v>7</v>
      </c>
      <c r="J190" s="23" t="s">
        <v>8221</v>
      </c>
      <c r="K190" s="23">
        <v>1</v>
      </c>
    </row>
    <row r="191" spans="1:11" hidden="1" x14ac:dyDescent="0.2">
      <c r="A191" s="23" t="s">
        <v>8219</v>
      </c>
      <c r="B191" s="23">
        <v>238</v>
      </c>
      <c r="C191" s="24"/>
      <c r="D191" s="24"/>
      <c r="E191" s="24"/>
      <c r="G191" s="23" t="s">
        <v>8220</v>
      </c>
      <c r="H191" s="23">
        <v>3</v>
      </c>
      <c r="J191" s="23" t="s">
        <v>8221</v>
      </c>
      <c r="K191" s="23">
        <v>8</v>
      </c>
    </row>
    <row r="192" spans="1:11" hidden="1" x14ac:dyDescent="0.2">
      <c r="A192" s="23" t="s">
        <v>8219</v>
      </c>
      <c r="B192" s="23">
        <v>36</v>
      </c>
      <c r="C192" s="24"/>
      <c r="D192" s="24"/>
      <c r="E192" s="24"/>
      <c r="G192" s="23" t="s">
        <v>8220</v>
      </c>
      <c r="H192" s="23">
        <v>0</v>
      </c>
      <c r="J192" s="23" t="s">
        <v>8221</v>
      </c>
      <c r="K192" s="23">
        <v>4</v>
      </c>
    </row>
    <row r="193" spans="1:11" hidden="1" x14ac:dyDescent="0.2">
      <c r="A193" s="23" t="s">
        <v>8219</v>
      </c>
      <c r="B193" s="23">
        <v>150</v>
      </c>
      <c r="C193" s="24"/>
      <c r="D193" s="24"/>
      <c r="E193" s="24"/>
      <c r="G193" s="23" t="s">
        <v>8220</v>
      </c>
      <c r="H193" s="23">
        <v>0</v>
      </c>
      <c r="J193" s="23" t="s">
        <v>8221</v>
      </c>
      <c r="K193" s="23">
        <v>28</v>
      </c>
    </row>
    <row r="194" spans="1:11" hidden="1" x14ac:dyDescent="0.2">
      <c r="A194" s="23" t="s">
        <v>8219</v>
      </c>
      <c r="B194" s="23">
        <v>146</v>
      </c>
      <c r="C194" s="24"/>
      <c r="D194" s="24"/>
      <c r="E194" s="24"/>
      <c r="G194" s="23" t="s">
        <v>8220</v>
      </c>
      <c r="H194" s="23">
        <v>0</v>
      </c>
      <c r="J194" s="23" t="s">
        <v>8221</v>
      </c>
      <c r="K194" s="23">
        <v>0</v>
      </c>
    </row>
    <row r="195" spans="1:11" hidden="1" x14ac:dyDescent="0.2">
      <c r="A195" s="23" t="s">
        <v>8219</v>
      </c>
      <c r="B195" s="23">
        <v>222</v>
      </c>
      <c r="C195" s="24"/>
      <c r="D195" s="24"/>
      <c r="E195" s="24"/>
      <c r="G195" s="23" t="s">
        <v>8220</v>
      </c>
      <c r="H195" s="23">
        <v>0</v>
      </c>
      <c r="J195" s="23" t="s">
        <v>8221</v>
      </c>
      <c r="K195" s="23">
        <v>6</v>
      </c>
    </row>
    <row r="196" spans="1:11" hidden="1" x14ac:dyDescent="0.2">
      <c r="A196" s="23" t="s">
        <v>8219</v>
      </c>
      <c r="B196" s="23">
        <v>120</v>
      </c>
      <c r="C196" s="24"/>
      <c r="D196" s="24"/>
      <c r="E196" s="24"/>
      <c r="G196" s="23" t="s">
        <v>8220</v>
      </c>
      <c r="H196" s="23">
        <v>1</v>
      </c>
      <c r="J196" s="23" t="s">
        <v>8221</v>
      </c>
      <c r="K196" s="23">
        <v>22</v>
      </c>
    </row>
    <row r="197" spans="1:11" hidden="1" x14ac:dyDescent="0.2">
      <c r="A197" s="23" t="s">
        <v>8219</v>
      </c>
      <c r="B197" s="23">
        <v>126</v>
      </c>
      <c r="C197" s="24"/>
      <c r="D197" s="24"/>
      <c r="E197" s="24"/>
      <c r="G197" s="23" t="s">
        <v>8220</v>
      </c>
      <c r="H197" s="23">
        <v>0</v>
      </c>
      <c r="J197" s="23" t="s">
        <v>8221</v>
      </c>
      <c r="K197" s="23">
        <v>0</v>
      </c>
    </row>
    <row r="198" spans="1:11" hidden="1" x14ac:dyDescent="0.2">
      <c r="A198" s="23" t="s">
        <v>8219</v>
      </c>
      <c r="B198" s="23">
        <v>158</v>
      </c>
      <c r="C198" s="24"/>
      <c r="D198" s="24"/>
      <c r="E198" s="24"/>
      <c r="G198" s="23" t="s">
        <v>8220</v>
      </c>
      <c r="H198" s="23">
        <v>2</v>
      </c>
      <c r="J198" s="23" t="s">
        <v>8221</v>
      </c>
      <c r="K198" s="23">
        <v>1</v>
      </c>
    </row>
    <row r="199" spans="1:11" hidden="1" x14ac:dyDescent="0.2">
      <c r="A199" s="23" t="s">
        <v>8219</v>
      </c>
      <c r="B199" s="23">
        <v>316</v>
      </c>
      <c r="C199" s="24"/>
      <c r="D199" s="24"/>
      <c r="E199" s="24"/>
      <c r="G199" s="23" t="s">
        <v>8220</v>
      </c>
      <c r="H199" s="23">
        <v>1</v>
      </c>
      <c r="J199" s="23" t="s">
        <v>8221</v>
      </c>
      <c r="K199" s="23">
        <v>20</v>
      </c>
    </row>
    <row r="200" spans="1:11" hidden="1" x14ac:dyDescent="0.2">
      <c r="A200" s="23" t="s">
        <v>8219</v>
      </c>
      <c r="B200" s="23">
        <v>284</v>
      </c>
      <c r="C200" s="24"/>
      <c r="D200" s="24"/>
      <c r="E200" s="24"/>
      <c r="G200" s="23" t="s">
        <v>8220</v>
      </c>
      <c r="H200" s="23">
        <v>1</v>
      </c>
      <c r="J200" s="23" t="s">
        <v>8221</v>
      </c>
      <c r="K200" s="23">
        <v>0</v>
      </c>
    </row>
    <row r="201" spans="1:11" hidden="1" x14ac:dyDescent="0.2">
      <c r="A201" s="23" t="s">
        <v>8219</v>
      </c>
      <c r="B201" s="23">
        <v>51</v>
      </c>
      <c r="C201" s="24"/>
      <c r="D201" s="24"/>
      <c r="E201" s="24"/>
      <c r="G201" s="23" t="s">
        <v>8220</v>
      </c>
      <c r="H201" s="23">
        <v>59</v>
      </c>
      <c r="J201" s="23" t="s">
        <v>8221</v>
      </c>
      <c r="K201" s="23">
        <v>1</v>
      </c>
    </row>
    <row r="202" spans="1:11" hidden="1" x14ac:dyDescent="0.2">
      <c r="A202" s="23" t="s">
        <v>8219</v>
      </c>
      <c r="B202" s="23">
        <v>158</v>
      </c>
      <c r="C202" s="24"/>
      <c r="D202" s="24"/>
      <c r="E202" s="24"/>
      <c r="G202" s="23" t="s">
        <v>8220</v>
      </c>
      <c r="H202" s="23">
        <v>13</v>
      </c>
      <c r="J202" s="23" t="s">
        <v>8221</v>
      </c>
      <c r="K202" s="23">
        <v>3</v>
      </c>
    </row>
    <row r="203" spans="1:11" hidden="1" x14ac:dyDescent="0.2">
      <c r="A203" s="23" t="s">
        <v>8219</v>
      </c>
      <c r="B203" s="23">
        <v>337</v>
      </c>
      <c r="C203" s="24"/>
      <c r="D203" s="24"/>
      <c r="E203" s="24"/>
      <c r="G203" s="23" t="s">
        <v>8220</v>
      </c>
      <c r="H203" s="23">
        <v>22</v>
      </c>
      <c r="J203" s="23" t="s">
        <v>8221</v>
      </c>
      <c r="K203" s="23">
        <v>2</v>
      </c>
    </row>
    <row r="204" spans="1:11" hidden="1" x14ac:dyDescent="0.2">
      <c r="A204" s="23" t="s">
        <v>8219</v>
      </c>
      <c r="B204" s="23">
        <v>186</v>
      </c>
      <c r="C204" s="24"/>
      <c r="D204" s="24"/>
      <c r="E204" s="24"/>
      <c r="G204" s="23" t="s">
        <v>8220</v>
      </c>
      <c r="H204" s="23">
        <v>0</v>
      </c>
      <c r="J204" s="23" t="s">
        <v>8221</v>
      </c>
      <c r="K204" s="23">
        <v>0</v>
      </c>
    </row>
    <row r="205" spans="1:11" hidden="1" x14ac:dyDescent="0.2">
      <c r="A205" s="23" t="s">
        <v>8219</v>
      </c>
      <c r="B205" s="23">
        <v>58</v>
      </c>
      <c r="C205" s="24"/>
      <c r="D205" s="24"/>
      <c r="E205" s="24"/>
      <c r="G205" s="23" t="s">
        <v>8220</v>
      </c>
      <c r="H205" s="23">
        <v>52</v>
      </c>
      <c r="J205" s="23" t="s">
        <v>8221</v>
      </c>
      <c r="K205" s="23">
        <v>2</v>
      </c>
    </row>
    <row r="206" spans="1:11" hidden="1" x14ac:dyDescent="0.2">
      <c r="A206" s="23" t="s">
        <v>8219</v>
      </c>
      <c r="B206" s="23">
        <v>82</v>
      </c>
      <c r="C206" s="24"/>
      <c r="D206" s="24"/>
      <c r="E206" s="24"/>
      <c r="G206" s="23" t="s">
        <v>8220</v>
      </c>
      <c r="H206" s="23">
        <v>4</v>
      </c>
      <c r="J206" s="23" t="s">
        <v>8221</v>
      </c>
      <c r="K206" s="23">
        <v>1</v>
      </c>
    </row>
    <row r="207" spans="1:11" hidden="1" x14ac:dyDescent="0.2">
      <c r="A207" s="23" t="s">
        <v>8219</v>
      </c>
      <c r="B207" s="23">
        <v>736</v>
      </c>
      <c r="C207" s="24"/>
      <c r="D207" s="24"/>
      <c r="E207" s="24"/>
      <c r="G207" s="23" t="s">
        <v>8220</v>
      </c>
      <c r="H207" s="23">
        <v>3</v>
      </c>
      <c r="J207" s="23" t="s">
        <v>8221</v>
      </c>
      <c r="K207" s="23">
        <v>0</v>
      </c>
    </row>
    <row r="208" spans="1:11" hidden="1" x14ac:dyDescent="0.2">
      <c r="A208" s="23" t="s">
        <v>8219</v>
      </c>
      <c r="B208" s="23">
        <v>1151</v>
      </c>
      <c r="C208" s="24"/>
      <c r="D208" s="24"/>
      <c r="E208" s="24"/>
      <c r="G208" s="23" t="s">
        <v>8220</v>
      </c>
      <c r="H208" s="23">
        <v>3</v>
      </c>
      <c r="J208" s="23" t="s">
        <v>8221</v>
      </c>
      <c r="K208" s="23">
        <v>1</v>
      </c>
    </row>
    <row r="209" spans="1:11" hidden="1" x14ac:dyDescent="0.2">
      <c r="A209" s="23" t="s">
        <v>8219</v>
      </c>
      <c r="B209" s="23">
        <v>34</v>
      </c>
      <c r="C209" s="24"/>
      <c r="D209" s="24"/>
      <c r="E209" s="24"/>
      <c r="G209" s="23" t="s">
        <v>8220</v>
      </c>
      <c r="H209" s="23">
        <v>6</v>
      </c>
      <c r="J209" s="23" t="s">
        <v>8221</v>
      </c>
      <c r="K209" s="23">
        <v>0</v>
      </c>
    </row>
    <row r="210" spans="1:11" hidden="1" x14ac:dyDescent="0.2">
      <c r="A210" s="23" t="s">
        <v>8219</v>
      </c>
      <c r="B210" s="23">
        <v>498</v>
      </c>
      <c r="C210" s="24"/>
      <c r="D210" s="24"/>
      <c r="E210" s="24"/>
      <c r="G210" s="23" t="s">
        <v>8220</v>
      </c>
      <c r="H210" s="23">
        <v>35</v>
      </c>
      <c r="J210" s="23" t="s">
        <v>8221</v>
      </c>
      <c r="K210" s="23">
        <v>5</v>
      </c>
    </row>
    <row r="211" spans="1:11" hidden="1" x14ac:dyDescent="0.2">
      <c r="A211" s="23" t="s">
        <v>8219</v>
      </c>
      <c r="B211" s="23">
        <v>167</v>
      </c>
      <c r="C211" s="24"/>
      <c r="D211" s="24"/>
      <c r="E211" s="24"/>
      <c r="G211" s="23" t="s">
        <v>8220</v>
      </c>
      <c r="H211" s="23">
        <v>10</v>
      </c>
      <c r="J211" s="23" t="s">
        <v>8221</v>
      </c>
      <c r="K211" s="23">
        <v>1</v>
      </c>
    </row>
    <row r="212" spans="1:11" hidden="1" x14ac:dyDescent="0.2">
      <c r="A212" s="23" t="s">
        <v>8219</v>
      </c>
      <c r="B212" s="23">
        <v>340</v>
      </c>
      <c r="C212" s="24"/>
      <c r="D212" s="24"/>
      <c r="E212" s="24"/>
      <c r="G212" s="23" t="s">
        <v>8220</v>
      </c>
      <c r="H212" s="23">
        <v>2</v>
      </c>
      <c r="J212" s="23" t="s">
        <v>8221</v>
      </c>
      <c r="K212" s="23">
        <v>1</v>
      </c>
    </row>
    <row r="213" spans="1:11" hidden="1" x14ac:dyDescent="0.2">
      <c r="A213" s="23" t="s">
        <v>8219</v>
      </c>
      <c r="B213" s="23">
        <v>438</v>
      </c>
      <c r="C213" s="24"/>
      <c r="D213" s="24"/>
      <c r="E213" s="24"/>
      <c r="G213" s="23" t="s">
        <v>8220</v>
      </c>
      <c r="H213" s="23">
        <v>4</v>
      </c>
      <c r="J213" s="23" t="s">
        <v>8221</v>
      </c>
      <c r="K213" s="23">
        <v>2</v>
      </c>
    </row>
    <row r="214" spans="1:11" hidden="1" x14ac:dyDescent="0.2">
      <c r="A214" s="23" t="s">
        <v>8219</v>
      </c>
      <c r="B214" s="23">
        <v>555</v>
      </c>
      <c r="C214" s="24"/>
      <c r="D214" s="24"/>
      <c r="E214" s="24"/>
      <c r="G214" s="23" t="s">
        <v>8220</v>
      </c>
      <c r="H214" s="23">
        <v>2</v>
      </c>
      <c r="J214" s="23" t="s">
        <v>8221</v>
      </c>
      <c r="K214" s="23">
        <v>0</v>
      </c>
    </row>
    <row r="215" spans="1:11" hidden="1" x14ac:dyDescent="0.2">
      <c r="A215" s="23" t="s">
        <v>8219</v>
      </c>
      <c r="B215" s="23">
        <v>266</v>
      </c>
      <c r="C215" s="24"/>
      <c r="D215" s="24"/>
      <c r="E215" s="24"/>
      <c r="G215" s="23" t="s">
        <v>8220</v>
      </c>
      <c r="H215" s="23">
        <v>0</v>
      </c>
      <c r="J215" s="23" t="s">
        <v>8221</v>
      </c>
      <c r="K215" s="23">
        <v>9</v>
      </c>
    </row>
    <row r="216" spans="1:11" hidden="1" x14ac:dyDescent="0.2">
      <c r="A216" s="23" t="s">
        <v>8219</v>
      </c>
      <c r="B216" s="23">
        <v>69</v>
      </c>
      <c r="C216" s="24"/>
      <c r="D216" s="24"/>
      <c r="E216" s="24"/>
      <c r="G216" s="23" t="s">
        <v>8220</v>
      </c>
      <c r="H216" s="23">
        <v>0</v>
      </c>
      <c r="J216" s="23" t="s">
        <v>8221</v>
      </c>
      <c r="K216" s="23">
        <v>4</v>
      </c>
    </row>
    <row r="217" spans="1:11" hidden="1" x14ac:dyDescent="0.2">
      <c r="A217" s="23" t="s">
        <v>8219</v>
      </c>
      <c r="B217" s="23">
        <v>80</v>
      </c>
      <c r="C217" s="24"/>
      <c r="D217" s="24"/>
      <c r="E217" s="24"/>
      <c r="G217" s="23" t="s">
        <v>8220</v>
      </c>
      <c r="H217" s="23">
        <v>0</v>
      </c>
      <c r="J217" s="23" t="s">
        <v>8221</v>
      </c>
      <c r="K217" s="23">
        <v>4</v>
      </c>
    </row>
    <row r="218" spans="1:11" hidden="1" x14ac:dyDescent="0.2">
      <c r="A218" s="23" t="s">
        <v>8219</v>
      </c>
      <c r="B218" s="23">
        <v>493</v>
      </c>
      <c r="C218" s="24"/>
      <c r="D218" s="24"/>
      <c r="E218" s="24"/>
      <c r="G218" s="23" t="s">
        <v>8220</v>
      </c>
      <c r="H218" s="23">
        <v>1</v>
      </c>
      <c r="J218" s="23" t="s">
        <v>8221</v>
      </c>
      <c r="K218" s="23">
        <v>1</v>
      </c>
    </row>
    <row r="219" spans="1:11" hidden="1" x14ac:dyDescent="0.2">
      <c r="A219" s="23" t="s">
        <v>8219</v>
      </c>
      <c r="B219" s="23">
        <v>31</v>
      </c>
      <c r="C219" s="24"/>
      <c r="D219" s="24"/>
      <c r="E219" s="24"/>
      <c r="G219" s="23" t="s">
        <v>8220</v>
      </c>
      <c r="H219" s="23">
        <v>1</v>
      </c>
      <c r="J219" s="23" t="s">
        <v>8221</v>
      </c>
      <c r="K219" s="23">
        <v>1</v>
      </c>
    </row>
    <row r="220" spans="1:11" hidden="1" x14ac:dyDescent="0.2">
      <c r="A220" s="23" t="s">
        <v>8219</v>
      </c>
      <c r="B220" s="23">
        <v>236</v>
      </c>
      <c r="C220" s="24"/>
      <c r="D220" s="24"/>
      <c r="E220" s="24"/>
      <c r="G220" s="23" t="s">
        <v>8220</v>
      </c>
      <c r="H220" s="23">
        <v>0</v>
      </c>
      <c r="J220" s="23" t="s">
        <v>8221</v>
      </c>
      <c r="K220" s="23">
        <v>7</v>
      </c>
    </row>
    <row r="221" spans="1:11" hidden="1" x14ac:dyDescent="0.2">
      <c r="A221" s="23" t="s">
        <v>8219</v>
      </c>
      <c r="B221" s="23">
        <v>89</v>
      </c>
      <c r="C221" s="24"/>
      <c r="D221" s="24"/>
      <c r="E221" s="24"/>
      <c r="G221" s="23" t="s">
        <v>8220</v>
      </c>
      <c r="H221" s="23">
        <v>3</v>
      </c>
      <c r="J221" s="23" t="s">
        <v>8221</v>
      </c>
      <c r="K221" s="23">
        <v>5</v>
      </c>
    </row>
    <row r="222" spans="1:11" hidden="1" x14ac:dyDescent="0.2">
      <c r="A222" s="23" t="s">
        <v>8219</v>
      </c>
      <c r="B222" s="23">
        <v>299</v>
      </c>
      <c r="C222" s="24"/>
      <c r="D222" s="24"/>
      <c r="E222" s="24"/>
      <c r="G222" s="23" t="s">
        <v>8220</v>
      </c>
      <c r="H222" s="23">
        <v>1</v>
      </c>
      <c r="J222" s="23" t="s">
        <v>8221</v>
      </c>
      <c r="K222" s="23">
        <v>1</v>
      </c>
    </row>
    <row r="223" spans="1:11" hidden="1" x14ac:dyDescent="0.2">
      <c r="A223" s="23" t="s">
        <v>8219</v>
      </c>
      <c r="B223" s="23">
        <v>55</v>
      </c>
      <c r="C223" s="24"/>
      <c r="D223" s="24"/>
      <c r="E223" s="24"/>
      <c r="G223" s="23" t="s">
        <v>8220</v>
      </c>
      <c r="H223" s="23">
        <v>5</v>
      </c>
      <c r="J223" s="23" t="s">
        <v>8221</v>
      </c>
      <c r="K223" s="23">
        <v>0</v>
      </c>
    </row>
    <row r="224" spans="1:11" hidden="1" x14ac:dyDescent="0.2">
      <c r="A224" s="23" t="s">
        <v>8219</v>
      </c>
      <c r="B224" s="23">
        <v>325</v>
      </c>
      <c r="C224" s="24"/>
      <c r="D224" s="24"/>
      <c r="E224" s="24"/>
      <c r="G224" s="23" t="s">
        <v>8220</v>
      </c>
      <c r="H224" s="23">
        <v>0</v>
      </c>
      <c r="J224" s="23" t="s">
        <v>8221</v>
      </c>
      <c r="K224" s="23">
        <v>0</v>
      </c>
    </row>
    <row r="225" spans="1:11" hidden="1" x14ac:dyDescent="0.2">
      <c r="A225" s="23" t="s">
        <v>8219</v>
      </c>
      <c r="B225" s="23">
        <v>524</v>
      </c>
      <c r="C225" s="24"/>
      <c r="D225" s="24"/>
      <c r="E225" s="24"/>
      <c r="G225" s="23" t="s">
        <v>8220</v>
      </c>
      <c r="H225" s="23">
        <v>0</v>
      </c>
      <c r="J225" s="23" t="s">
        <v>8221</v>
      </c>
      <c r="K225" s="23">
        <v>1</v>
      </c>
    </row>
    <row r="226" spans="1:11" hidden="1" x14ac:dyDescent="0.2">
      <c r="A226" s="23" t="s">
        <v>8219</v>
      </c>
      <c r="B226" s="23">
        <v>285</v>
      </c>
      <c r="C226" s="24"/>
      <c r="D226" s="24"/>
      <c r="E226" s="24"/>
      <c r="G226" s="23" t="s">
        <v>8220</v>
      </c>
      <c r="H226" s="23">
        <v>7</v>
      </c>
      <c r="J226" s="23" t="s">
        <v>8221</v>
      </c>
      <c r="K226" s="23">
        <v>2</v>
      </c>
    </row>
    <row r="227" spans="1:11" hidden="1" x14ac:dyDescent="0.2">
      <c r="A227" s="23" t="s">
        <v>8219</v>
      </c>
      <c r="B227" s="23">
        <v>179</v>
      </c>
      <c r="C227" s="24"/>
      <c r="D227" s="24"/>
      <c r="E227" s="24"/>
      <c r="G227" s="23" t="s">
        <v>8220</v>
      </c>
      <c r="H227" s="23">
        <v>0</v>
      </c>
      <c r="J227" s="23" t="s">
        <v>8221</v>
      </c>
      <c r="K227" s="23">
        <v>0</v>
      </c>
    </row>
    <row r="228" spans="1:11" hidden="1" x14ac:dyDescent="0.2">
      <c r="A228" s="23" t="s">
        <v>8219</v>
      </c>
      <c r="B228" s="23">
        <v>188</v>
      </c>
      <c r="C228" s="24"/>
      <c r="D228" s="24"/>
      <c r="E228" s="24"/>
      <c r="G228" s="23" t="s">
        <v>8220</v>
      </c>
      <c r="H228" s="23">
        <v>0</v>
      </c>
      <c r="J228" s="23" t="s">
        <v>8221</v>
      </c>
      <c r="K228" s="23">
        <v>4</v>
      </c>
    </row>
    <row r="229" spans="1:11" hidden="1" x14ac:dyDescent="0.2">
      <c r="A229" s="23" t="s">
        <v>8219</v>
      </c>
      <c r="B229" s="23">
        <v>379</v>
      </c>
      <c r="C229" s="24"/>
      <c r="D229" s="24"/>
      <c r="E229" s="24"/>
      <c r="G229" s="23" t="s">
        <v>8220</v>
      </c>
      <c r="H229" s="23">
        <v>1</v>
      </c>
      <c r="J229" s="23" t="s">
        <v>8221</v>
      </c>
      <c r="K229" s="23">
        <v>7</v>
      </c>
    </row>
    <row r="230" spans="1:11" hidden="1" x14ac:dyDescent="0.2">
      <c r="A230" s="23" t="s">
        <v>8219</v>
      </c>
      <c r="B230" s="23">
        <v>119</v>
      </c>
      <c r="C230" s="24"/>
      <c r="D230" s="24"/>
      <c r="E230" s="24"/>
      <c r="G230" s="23" t="s">
        <v>8220</v>
      </c>
      <c r="H230" s="23">
        <v>2</v>
      </c>
      <c r="J230" s="23" t="s">
        <v>8221</v>
      </c>
      <c r="K230" s="23">
        <v>2</v>
      </c>
    </row>
    <row r="231" spans="1:11" hidden="1" x14ac:dyDescent="0.2">
      <c r="A231" s="23" t="s">
        <v>8219</v>
      </c>
      <c r="B231" s="23">
        <v>167</v>
      </c>
      <c r="C231" s="24"/>
      <c r="D231" s="24"/>
      <c r="E231" s="24"/>
      <c r="G231" s="23" t="s">
        <v>8220</v>
      </c>
      <c r="H231" s="23">
        <v>0</v>
      </c>
      <c r="J231" s="23" t="s">
        <v>8221</v>
      </c>
      <c r="K231" s="23">
        <v>1</v>
      </c>
    </row>
    <row r="232" spans="1:11" hidden="1" x14ac:dyDescent="0.2">
      <c r="A232" s="23" t="s">
        <v>8219</v>
      </c>
      <c r="B232" s="23">
        <v>221</v>
      </c>
      <c r="C232" s="24"/>
      <c r="D232" s="24"/>
      <c r="E232" s="24"/>
      <c r="G232" s="23" t="s">
        <v>8220</v>
      </c>
      <c r="H232" s="23">
        <v>0</v>
      </c>
      <c r="J232" s="23" t="s">
        <v>8221</v>
      </c>
      <c r="K232" s="23">
        <v>9</v>
      </c>
    </row>
    <row r="233" spans="1:11" hidden="1" x14ac:dyDescent="0.2">
      <c r="A233" s="23" t="s">
        <v>8219</v>
      </c>
      <c r="B233" s="23">
        <v>964</v>
      </c>
      <c r="C233" s="24"/>
      <c r="D233" s="24"/>
      <c r="E233" s="24"/>
      <c r="G233" s="23" t="s">
        <v>8220</v>
      </c>
      <c r="H233" s="23">
        <v>0</v>
      </c>
      <c r="J233" s="23" t="s">
        <v>8221</v>
      </c>
      <c r="K233" s="23">
        <v>2</v>
      </c>
    </row>
    <row r="234" spans="1:11" hidden="1" x14ac:dyDescent="0.2">
      <c r="A234" s="23" t="s">
        <v>8219</v>
      </c>
      <c r="B234" s="23">
        <v>286</v>
      </c>
      <c r="C234" s="24"/>
      <c r="D234" s="24"/>
      <c r="E234" s="24"/>
      <c r="G234" s="23" t="s">
        <v>8220</v>
      </c>
      <c r="H234" s="23">
        <v>3</v>
      </c>
      <c r="J234" s="23" t="s">
        <v>8221</v>
      </c>
      <c r="K234" s="23">
        <v>1</v>
      </c>
    </row>
    <row r="235" spans="1:11" hidden="1" x14ac:dyDescent="0.2">
      <c r="A235" s="23" t="s">
        <v>8219</v>
      </c>
      <c r="B235" s="23">
        <v>613</v>
      </c>
      <c r="C235" s="24"/>
      <c r="D235" s="24"/>
      <c r="E235" s="24"/>
      <c r="G235" s="23" t="s">
        <v>8220</v>
      </c>
      <c r="H235" s="23">
        <v>1</v>
      </c>
      <c r="J235" s="23" t="s">
        <v>8221</v>
      </c>
      <c r="K235" s="23">
        <v>7</v>
      </c>
    </row>
    <row r="236" spans="1:11" hidden="1" x14ac:dyDescent="0.2">
      <c r="A236" s="23" t="s">
        <v>8219</v>
      </c>
      <c r="B236" s="23">
        <v>29</v>
      </c>
      <c r="C236" s="24"/>
      <c r="D236" s="24"/>
      <c r="E236" s="24"/>
      <c r="G236" s="23" t="s">
        <v>8220</v>
      </c>
      <c r="H236" s="23">
        <v>0</v>
      </c>
      <c r="J236" s="23" t="s">
        <v>8221</v>
      </c>
      <c r="K236" s="23">
        <v>2</v>
      </c>
    </row>
    <row r="237" spans="1:11" hidden="1" x14ac:dyDescent="0.2">
      <c r="A237" s="23" t="s">
        <v>8219</v>
      </c>
      <c r="B237" s="23">
        <v>165</v>
      </c>
      <c r="C237" s="24"/>
      <c r="D237" s="24"/>
      <c r="E237" s="24"/>
      <c r="G237" s="23" t="s">
        <v>8220</v>
      </c>
      <c r="H237" s="23">
        <v>2</v>
      </c>
      <c r="J237" s="23" t="s">
        <v>8221</v>
      </c>
      <c r="K237" s="23">
        <v>8</v>
      </c>
    </row>
    <row r="238" spans="1:11" hidden="1" x14ac:dyDescent="0.2">
      <c r="A238" s="23" t="s">
        <v>8219</v>
      </c>
      <c r="B238" s="23">
        <v>97</v>
      </c>
      <c r="C238" s="24"/>
      <c r="D238" s="24"/>
      <c r="E238" s="24"/>
      <c r="G238" s="23" t="s">
        <v>8220</v>
      </c>
      <c r="H238" s="23">
        <v>0</v>
      </c>
      <c r="J238" s="23" t="s">
        <v>8221</v>
      </c>
      <c r="K238" s="23">
        <v>2</v>
      </c>
    </row>
    <row r="239" spans="1:11" hidden="1" x14ac:dyDescent="0.2">
      <c r="A239" s="23" t="s">
        <v>8219</v>
      </c>
      <c r="B239" s="23">
        <v>303</v>
      </c>
      <c r="C239" s="24"/>
      <c r="D239" s="24"/>
      <c r="E239" s="24"/>
      <c r="G239" s="23" t="s">
        <v>8220</v>
      </c>
      <c r="H239" s="23">
        <v>0</v>
      </c>
      <c r="J239" s="23" t="s">
        <v>8221</v>
      </c>
      <c r="K239" s="23">
        <v>2</v>
      </c>
    </row>
    <row r="240" spans="1:11" hidden="1" x14ac:dyDescent="0.2">
      <c r="A240" s="23" t="s">
        <v>8219</v>
      </c>
      <c r="B240" s="23">
        <v>267</v>
      </c>
      <c r="C240" s="24"/>
      <c r="D240" s="24"/>
      <c r="E240" s="24"/>
      <c r="G240" s="23" t="s">
        <v>8220</v>
      </c>
      <c r="H240" s="23">
        <v>0</v>
      </c>
      <c r="J240" s="23" t="s">
        <v>8221</v>
      </c>
      <c r="K240" s="23">
        <v>7</v>
      </c>
    </row>
    <row r="241" spans="1:11" hidden="1" x14ac:dyDescent="0.2">
      <c r="A241" s="23" t="s">
        <v>8219</v>
      </c>
      <c r="B241" s="23">
        <v>302</v>
      </c>
      <c r="C241" s="24"/>
      <c r="D241" s="24"/>
      <c r="E241" s="24"/>
      <c r="G241" s="23" t="s">
        <v>8220</v>
      </c>
      <c r="H241" s="23">
        <v>27</v>
      </c>
      <c r="J241" s="23" t="s">
        <v>8221</v>
      </c>
      <c r="K241" s="23">
        <v>2</v>
      </c>
    </row>
    <row r="242" spans="1:11" hidden="1" x14ac:dyDescent="0.2">
      <c r="A242" s="23" t="s">
        <v>8219</v>
      </c>
      <c r="B242" s="23">
        <v>87</v>
      </c>
      <c r="C242" s="24"/>
      <c r="D242" s="24"/>
      <c r="E242" s="24"/>
      <c r="G242" s="23" t="s">
        <v>8220</v>
      </c>
      <c r="H242" s="23">
        <v>14</v>
      </c>
      <c r="J242" s="23" t="s">
        <v>8221</v>
      </c>
      <c r="K242" s="23">
        <v>18</v>
      </c>
    </row>
    <row r="243" spans="1:11" hidden="1" x14ac:dyDescent="0.2">
      <c r="A243" s="23" t="s">
        <v>8219</v>
      </c>
      <c r="B243" s="23">
        <v>354</v>
      </c>
      <c r="C243" s="24"/>
      <c r="D243" s="24"/>
      <c r="E243" s="24"/>
      <c r="G243" s="23" t="s">
        <v>8220</v>
      </c>
      <c r="H243" s="23">
        <v>2</v>
      </c>
      <c r="J243" s="23" t="s">
        <v>8221</v>
      </c>
      <c r="K243" s="23">
        <v>9</v>
      </c>
    </row>
    <row r="244" spans="1:11" hidden="1" x14ac:dyDescent="0.2">
      <c r="A244" s="23" t="s">
        <v>8219</v>
      </c>
      <c r="B244" s="23">
        <v>86</v>
      </c>
      <c r="C244" s="24"/>
      <c r="D244" s="24"/>
      <c r="E244" s="24"/>
      <c r="G244" s="23" t="s">
        <v>8220</v>
      </c>
      <c r="H244" s="23">
        <v>0</v>
      </c>
      <c r="J244" s="23" t="s">
        <v>8221</v>
      </c>
      <c r="K244" s="23">
        <v>4</v>
      </c>
    </row>
    <row r="245" spans="1:11" hidden="1" x14ac:dyDescent="0.2">
      <c r="A245" s="23" t="s">
        <v>8219</v>
      </c>
      <c r="B245" s="23">
        <v>26</v>
      </c>
      <c r="C245" s="24"/>
      <c r="D245" s="24"/>
      <c r="E245" s="24"/>
      <c r="G245" s="23" t="s">
        <v>8220</v>
      </c>
      <c r="H245" s="23">
        <v>4</v>
      </c>
      <c r="J245" s="23" t="s">
        <v>8221</v>
      </c>
      <c r="K245" s="23">
        <v>7</v>
      </c>
    </row>
    <row r="246" spans="1:11" hidden="1" x14ac:dyDescent="0.2">
      <c r="A246" s="23" t="s">
        <v>8219</v>
      </c>
      <c r="B246" s="23">
        <v>113</v>
      </c>
      <c r="C246" s="24"/>
      <c r="D246" s="24"/>
      <c r="E246" s="24"/>
      <c r="G246" s="23" t="s">
        <v>8220</v>
      </c>
      <c r="H246" s="23">
        <v>0</v>
      </c>
      <c r="J246" s="23" t="s">
        <v>8221</v>
      </c>
      <c r="K246" s="23">
        <v>29</v>
      </c>
    </row>
    <row r="247" spans="1:11" hidden="1" x14ac:dyDescent="0.2">
      <c r="A247" s="23" t="s">
        <v>8219</v>
      </c>
      <c r="B247" s="23">
        <v>65</v>
      </c>
      <c r="C247" s="24"/>
      <c r="D247" s="24"/>
      <c r="E247" s="24"/>
      <c r="G247" s="23" t="s">
        <v>8220</v>
      </c>
      <c r="H247" s="23">
        <v>6</v>
      </c>
      <c r="J247" s="23" t="s">
        <v>8221</v>
      </c>
      <c r="K247" s="23">
        <v>12</v>
      </c>
    </row>
    <row r="248" spans="1:11" hidden="1" x14ac:dyDescent="0.2">
      <c r="A248" s="23" t="s">
        <v>8219</v>
      </c>
      <c r="B248" s="23">
        <v>134</v>
      </c>
      <c r="C248" s="24"/>
      <c r="D248" s="24"/>
      <c r="E248" s="24"/>
      <c r="G248" s="23" t="s">
        <v>8220</v>
      </c>
      <c r="H248" s="23">
        <v>1</v>
      </c>
      <c r="J248" s="23" t="s">
        <v>8221</v>
      </c>
      <c r="K248" s="23">
        <v>4</v>
      </c>
    </row>
    <row r="249" spans="1:11" hidden="1" x14ac:dyDescent="0.2">
      <c r="A249" s="23" t="s">
        <v>8219</v>
      </c>
      <c r="B249" s="23">
        <v>119</v>
      </c>
      <c r="C249" s="24"/>
      <c r="D249" s="24"/>
      <c r="E249" s="24"/>
      <c r="G249" s="23" t="s">
        <v>8220</v>
      </c>
      <c r="H249" s="23">
        <v>1</v>
      </c>
      <c r="J249" s="23" t="s">
        <v>8221</v>
      </c>
      <c r="K249" s="23">
        <v>28</v>
      </c>
    </row>
    <row r="250" spans="1:11" hidden="1" x14ac:dyDescent="0.2">
      <c r="A250" s="23" t="s">
        <v>8219</v>
      </c>
      <c r="B250" s="23">
        <v>159</v>
      </c>
      <c r="C250" s="24"/>
      <c r="D250" s="24"/>
      <c r="E250" s="24"/>
      <c r="G250" s="23" t="s">
        <v>8220</v>
      </c>
      <c r="H250" s="23">
        <v>0</v>
      </c>
      <c r="J250" s="23" t="s">
        <v>8221</v>
      </c>
      <c r="K250" s="23">
        <v>25</v>
      </c>
    </row>
    <row r="251" spans="1:11" hidden="1" x14ac:dyDescent="0.2">
      <c r="A251" s="23" t="s">
        <v>8219</v>
      </c>
      <c r="B251" s="23">
        <v>167</v>
      </c>
      <c r="C251" s="24"/>
      <c r="D251" s="24"/>
      <c r="E251" s="24"/>
      <c r="G251" s="23" t="s">
        <v>8220</v>
      </c>
      <c r="H251" s="23">
        <v>4</v>
      </c>
      <c r="J251" s="23" t="s">
        <v>8221</v>
      </c>
      <c r="K251" s="23">
        <v>28</v>
      </c>
    </row>
    <row r="252" spans="1:11" hidden="1" x14ac:dyDescent="0.2">
      <c r="A252" s="23" t="s">
        <v>8219</v>
      </c>
      <c r="B252" s="23">
        <v>43</v>
      </c>
      <c r="C252" s="24"/>
      <c r="D252" s="24"/>
      <c r="E252" s="24"/>
      <c r="G252" s="23" t="s">
        <v>8220</v>
      </c>
      <c r="H252" s="23">
        <v>0</v>
      </c>
      <c r="J252" s="23" t="s">
        <v>8221</v>
      </c>
      <c r="K252" s="23">
        <v>310</v>
      </c>
    </row>
    <row r="253" spans="1:11" hidden="1" x14ac:dyDescent="0.2">
      <c r="A253" s="23" t="s">
        <v>8219</v>
      </c>
      <c r="B253" s="23">
        <v>1062</v>
      </c>
      <c r="C253" s="24"/>
      <c r="D253" s="24"/>
      <c r="E253" s="24"/>
      <c r="G253" s="23" t="s">
        <v>8220</v>
      </c>
      <c r="H253" s="23">
        <v>0</v>
      </c>
      <c r="J253" s="23" t="s">
        <v>8221</v>
      </c>
      <c r="K253" s="23">
        <v>15</v>
      </c>
    </row>
    <row r="254" spans="1:11" hidden="1" x14ac:dyDescent="0.2">
      <c r="A254" s="23" t="s">
        <v>8219</v>
      </c>
      <c r="B254" s="23">
        <v>9</v>
      </c>
      <c r="C254" s="24"/>
      <c r="D254" s="24"/>
      <c r="E254" s="24"/>
      <c r="G254" s="23" t="s">
        <v>8220</v>
      </c>
      <c r="H254" s="23">
        <v>0</v>
      </c>
      <c r="J254" s="23" t="s">
        <v>8221</v>
      </c>
      <c r="K254" s="23">
        <v>215</v>
      </c>
    </row>
    <row r="255" spans="1:11" hidden="1" x14ac:dyDescent="0.2">
      <c r="A255" s="23" t="s">
        <v>8219</v>
      </c>
      <c r="B255" s="23">
        <v>89</v>
      </c>
      <c r="C255" s="24"/>
      <c r="D255" s="24"/>
      <c r="E255" s="24"/>
      <c r="G255" s="23" t="s">
        <v>8220</v>
      </c>
      <c r="H255" s="23">
        <v>3</v>
      </c>
      <c r="J255" s="23" t="s">
        <v>8221</v>
      </c>
      <c r="K255" s="23">
        <v>3</v>
      </c>
    </row>
    <row r="256" spans="1:11" hidden="1" x14ac:dyDescent="0.2">
      <c r="A256" s="23" t="s">
        <v>8219</v>
      </c>
      <c r="B256" s="23">
        <v>174</v>
      </c>
      <c r="C256" s="24"/>
      <c r="D256" s="24"/>
      <c r="E256" s="24"/>
      <c r="G256" s="23" t="s">
        <v>8220</v>
      </c>
      <c r="H256" s="23">
        <v>7</v>
      </c>
      <c r="J256" s="23" t="s">
        <v>8221</v>
      </c>
      <c r="K256" s="23">
        <v>2</v>
      </c>
    </row>
    <row r="257" spans="1:11" hidden="1" x14ac:dyDescent="0.2">
      <c r="A257" s="23" t="s">
        <v>8219</v>
      </c>
      <c r="B257" s="23">
        <v>14</v>
      </c>
      <c r="C257" s="24"/>
      <c r="D257" s="24"/>
      <c r="E257" s="24"/>
      <c r="G257" s="23" t="s">
        <v>8220</v>
      </c>
      <c r="H257" s="23">
        <v>2</v>
      </c>
      <c r="J257" s="23" t="s">
        <v>8221</v>
      </c>
      <c r="K257" s="23">
        <v>26</v>
      </c>
    </row>
    <row r="258" spans="1:11" hidden="1" x14ac:dyDescent="0.2">
      <c r="A258" s="23" t="s">
        <v>8219</v>
      </c>
      <c r="B258" s="23">
        <v>48</v>
      </c>
      <c r="C258" s="24"/>
      <c r="D258" s="24"/>
      <c r="E258" s="24"/>
      <c r="G258" s="23" t="s">
        <v>8220</v>
      </c>
      <c r="H258" s="23">
        <v>3</v>
      </c>
      <c r="J258" s="23" t="s">
        <v>8221</v>
      </c>
      <c r="K258" s="23">
        <v>24</v>
      </c>
    </row>
    <row r="259" spans="1:11" hidden="1" x14ac:dyDescent="0.2">
      <c r="A259" s="23" t="s">
        <v>8219</v>
      </c>
      <c r="B259" s="23">
        <v>133</v>
      </c>
      <c r="C259" s="24"/>
      <c r="D259" s="24"/>
      <c r="E259" s="24"/>
      <c r="G259" s="23" t="s">
        <v>8220</v>
      </c>
      <c r="H259" s="23">
        <v>8</v>
      </c>
      <c r="J259" s="23" t="s">
        <v>8221</v>
      </c>
      <c r="K259" s="23">
        <v>96</v>
      </c>
    </row>
    <row r="260" spans="1:11" hidden="1" x14ac:dyDescent="0.2">
      <c r="A260" s="23" t="s">
        <v>8219</v>
      </c>
      <c r="B260" s="23">
        <v>83</v>
      </c>
      <c r="C260" s="24"/>
      <c r="D260" s="24"/>
      <c r="E260" s="24"/>
      <c r="G260" s="23" t="s">
        <v>8220</v>
      </c>
      <c r="H260" s="23">
        <v>7</v>
      </c>
      <c r="J260" s="23" t="s">
        <v>8221</v>
      </c>
      <c r="K260" s="23">
        <v>17</v>
      </c>
    </row>
    <row r="261" spans="1:11" hidden="1" x14ac:dyDescent="0.2">
      <c r="A261" s="23" t="s">
        <v>8219</v>
      </c>
      <c r="B261" s="23">
        <v>149</v>
      </c>
      <c r="C261" s="24"/>
      <c r="D261" s="24"/>
      <c r="E261" s="24"/>
      <c r="G261" s="23" t="s">
        <v>8220</v>
      </c>
      <c r="H261" s="23">
        <v>0</v>
      </c>
      <c r="J261" s="23" t="s">
        <v>8221</v>
      </c>
      <c r="K261" s="23">
        <v>94</v>
      </c>
    </row>
    <row r="262" spans="1:11" hidden="1" x14ac:dyDescent="0.2">
      <c r="A262" s="23" t="s">
        <v>8219</v>
      </c>
      <c r="B262" s="23">
        <v>49</v>
      </c>
      <c r="C262" s="24"/>
      <c r="D262" s="24"/>
      <c r="E262" s="24"/>
      <c r="G262" s="23" t="s">
        <v>8220</v>
      </c>
      <c r="H262" s="23">
        <v>3</v>
      </c>
      <c r="J262" s="23" t="s">
        <v>8221</v>
      </c>
      <c r="K262" s="23">
        <v>129</v>
      </c>
    </row>
    <row r="263" spans="1:11" hidden="1" x14ac:dyDescent="0.2">
      <c r="A263" s="23" t="s">
        <v>8219</v>
      </c>
      <c r="B263" s="23">
        <v>251</v>
      </c>
      <c r="C263" s="24"/>
      <c r="D263" s="24"/>
      <c r="E263" s="24"/>
      <c r="G263" s="23" t="s">
        <v>8220</v>
      </c>
      <c r="H263" s="23">
        <v>8</v>
      </c>
      <c r="J263" s="23" t="s">
        <v>8221</v>
      </c>
      <c r="K263" s="23">
        <v>1</v>
      </c>
    </row>
    <row r="264" spans="1:11" hidden="1" x14ac:dyDescent="0.2">
      <c r="A264" s="23" t="s">
        <v>8219</v>
      </c>
      <c r="B264" s="23">
        <v>22</v>
      </c>
      <c r="C264" s="24"/>
      <c r="D264" s="24"/>
      <c r="E264" s="24"/>
      <c r="G264" s="23" t="s">
        <v>8220</v>
      </c>
      <c r="H264" s="23">
        <v>1</v>
      </c>
      <c r="J264" s="23" t="s">
        <v>8221</v>
      </c>
      <c r="K264" s="23">
        <v>4</v>
      </c>
    </row>
    <row r="265" spans="1:11" hidden="1" x14ac:dyDescent="0.2">
      <c r="A265" s="23" t="s">
        <v>8219</v>
      </c>
      <c r="B265" s="23">
        <v>48</v>
      </c>
      <c r="C265" s="24"/>
      <c r="D265" s="24"/>
      <c r="E265" s="24"/>
      <c r="G265" s="23" t="s">
        <v>8220</v>
      </c>
      <c r="H265" s="23">
        <v>0</v>
      </c>
      <c r="J265" s="23" t="s">
        <v>8221</v>
      </c>
      <c r="K265" s="23">
        <v>3</v>
      </c>
    </row>
    <row r="266" spans="1:11" hidden="1" x14ac:dyDescent="0.2">
      <c r="A266" s="23" t="s">
        <v>8219</v>
      </c>
      <c r="B266" s="23">
        <v>383</v>
      </c>
      <c r="C266" s="24"/>
      <c r="D266" s="24"/>
      <c r="E266" s="24"/>
      <c r="G266" s="23" t="s">
        <v>8220</v>
      </c>
      <c r="H266" s="23">
        <v>1</v>
      </c>
      <c r="J266" s="23" t="s">
        <v>8221</v>
      </c>
      <c r="K266" s="23">
        <v>135</v>
      </c>
    </row>
    <row r="267" spans="1:11" hidden="1" x14ac:dyDescent="0.2">
      <c r="A267" s="23" t="s">
        <v>8219</v>
      </c>
      <c r="B267" s="23">
        <v>237</v>
      </c>
      <c r="C267" s="24"/>
      <c r="D267" s="24"/>
      <c r="E267" s="24"/>
      <c r="G267" s="23" t="s">
        <v>8220</v>
      </c>
      <c r="H267" s="23">
        <v>0</v>
      </c>
      <c r="J267" s="23" t="s">
        <v>8221</v>
      </c>
      <c r="K267" s="23">
        <v>10</v>
      </c>
    </row>
    <row r="268" spans="1:11" hidden="1" x14ac:dyDescent="0.2">
      <c r="A268" s="23" t="s">
        <v>8219</v>
      </c>
      <c r="B268" s="23">
        <v>13</v>
      </c>
      <c r="C268" s="24"/>
      <c r="D268" s="24"/>
      <c r="E268" s="24"/>
      <c r="G268" s="23" t="s">
        <v>8220</v>
      </c>
      <c r="H268" s="23">
        <v>1</v>
      </c>
      <c r="J268" s="23" t="s">
        <v>8221</v>
      </c>
      <c r="K268" s="23">
        <v>0</v>
      </c>
    </row>
    <row r="269" spans="1:11" hidden="1" x14ac:dyDescent="0.2">
      <c r="A269" s="23" t="s">
        <v>8219</v>
      </c>
      <c r="B269" s="23">
        <v>562</v>
      </c>
      <c r="C269" s="24"/>
      <c r="D269" s="24"/>
      <c r="E269" s="24"/>
      <c r="G269" s="23" t="s">
        <v>8220</v>
      </c>
      <c r="H269" s="23">
        <v>2</v>
      </c>
      <c r="J269" s="23" t="s">
        <v>8221</v>
      </c>
      <c r="K269" s="23">
        <v>6</v>
      </c>
    </row>
    <row r="270" spans="1:11" hidden="1" x14ac:dyDescent="0.2">
      <c r="A270" s="23" t="s">
        <v>8219</v>
      </c>
      <c r="B270" s="23">
        <v>71</v>
      </c>
      <c r="C270" s="24"/>
      <c r="D270" s="24"/>
      <c r="E270" s="24"/>
      <c r="G270" s="23" t="s">
        <v>8220</v>
      </c>
      <c r="H270" s="23">
        <v>0</v>
      </c>
      <c r="J270" s="23" t="s">
        <v>8221</v>
      </c>
      <c r="K270" s="23">
        <v>36</v>
      </c>
    </row>
    <row r="271" spans="1:11" hidden="1" x14ac:dyDescent="0.2">
      <c r="A271" s="23" t="s">
        <v>8219</v>
      </c>
      <c r="B271" s="23">
        <v>1510</v>
      </c>
      <c r="C271" s="24"/>
      <c r="D271" s="24"/>
      <c r="E271" s="24"/>
      <c r="G271" s="23" t="s">
        <v>8220</v>
      </c>
      <c r="H271" s="23">
        <v>1</v>
      </c>
      <c r="J271" s="23" t="s">
        <v>8221</v>
      </c>
      <c r="K271" s="23">
        <v>336</v>
      </c>
    </row>
    <row r="272" spans="1:11" hidden="1" x14ac:dyDescent="0.2">
      <c r="A272" s="23" t="s">
        <v>8219</v>
      </c>
      <c r="B272" s="23">
        <v>14</v>
      </c>
      <c r="C272" s="24"/>
      <c r="D272" s="24"/>
      <c r="E272" s="24"/>
      <c r="G272" s="23" t="s">
        <v>8220</v>
      </c>
      <c r="H272" s="23">
        <v>0</v>
      </c>
      <c r="J272" s="23" t="s">
        <v>8221</v>
      </c>
      <c r="K272" s="23">
        <v>34</v>
      </c>
    </row>
    <row r="273" spans="1:11" hidden="1" x14ac:dyDescent="0.2">
      <c r="A273" s="23" t="s">
        <v>8219</v>
      </c>
      <c r="B273" s="23">
        <v>193</v>
      </c>
      <c r="C273" s="24"/>
      <c r="D273" s="24"/>
      <c r="E273" s="24"/>
      <c r="G273" s="23" t="s">
        <v>8220</v>
      </c>
      <c r="H273" s="23">
        <v>0</v>
      </c>
      <c r="J273" s="23" t="s">
        <v>8221</v>
      </c>
      <c r="K273" s="23">
        <v>10</v>
      </c>
    </row>
    <row r="274" spans="1:11" hidden="1" x14ac:dyDescent="0.2">
      <c r="A274" s="23" t="s">
        <v>8219</v>
      </c>
      <c r="B274" s="23">
        <v>206</v>
      </c>
      <c r="C274" s="24"/>
      <c r="D274" s="24"/>
      <c r="E274" s="24"/>
      <c r="G274" s="23" t="s">
        <v>8220</v>
      </c>
      <c r="H274" s="23">
        <v>0</v>
      </c>
      <c r="J274" s="23" t="s">
        <v>8221</v>
      </c>
      <c r="K274" s="23">
        <v>201</v>
      </c>
    </row>
    <row r="275" spans="1:11" hidden="1" x14ac:dyDescent="0.2">
      <c r="A275" s="23" t="s">
        <v>8219</v>
      </c>
      <c r="B275" s="23">
        <v>351</v>
      </c>
      <c r="C275" s="24"/>
      <c r="D275" s="24"/>
      <c r="E275" s="24"/>
      <c r="G275" s="23" t="s">
        <v>8220</v>
      </c>
      <c r="H275" s="23">
        <v>0</v>
      </c>
      <c r="J275" s="23" t="s">
        <v>8221</v>
      </c>
      <c r="K275" s="23">
        <v>296</v>
      </c>
    </row>
    <row r="276" spans="1:11" hidden="1" x14ac:dyDescent="0.2">
      <c r="A276" s="23" t="s">
        <v>8219</v>
      </c>
      <c r="B276" s="23">
        <v>50</v>
      </c>
      <c r="C276" s="24"/>
      <c r="D276" s="24"/>
      <c r="E276" s="24"/>
      <c r="G276" s="23" t="s">
        <v>8220</v>
      </c>
      <c r="H276" s="23">
        <v>0</v>
      </c>
      <c r="J276" s="23" t="s">
        <v>8221</v>
      </c>
      <c r="K276" s="23">
        <v>7</v>
      </c>
    </row>
    <row r="277" spans="1:11" hidden="1" x14ac:dyDescent="0.2">
      <c r="A277" s="23" t="s">
        <v>8219</v>
      </c>
      <c r="B277" s="23">
        <v>184</v>
      </c>
      <c r="C277" s="24"/>
      <c r="D277" s="24"/>
      <c r="E277" s="24"/>
      <c r="G277" s="23" t="s">
        <v>8220</v>
      </c>
      <c r="H277" s="23">
        <v>3</v>
      </c>
      <c r="J277" s="23" t="s">
        <v>8221</v>
      </c>
      <c r="K277" s="23">
        <v>7</v>
      </c>
    </row>
    <row r="278" spans="1:11" hidden="1" x14ac:dyDescent="0.2">
      <c r="A278" s="23" t="s">
        <v>8219</v>
      </c>
      <c r="B278" s="23">
        <v>196</v>
      </c>
      <c r="C278" s="24"/>
      <c r="D278" s="24"/>
      <c r="E278" s="24"/>
      <c r="G278" s="23" t="s">
        <v>8220</v>
      </c>
      <c r="H278" s="23">
        <v>0</v>
      </c>
      <c r="J278" s="23" t="s">
        <v>8221</v>
      </c>
      <c r="K278" s="23">
        <v>1</v>
      </c>
    </row>
    <row r="279" spans="1:11" hidden="1" x14ac:dyDescent="0.2">
      <c r="A279" s="23" t="s">
        <v>8219</v>
      </c>
      <c r="B279" s="23">
        <v>229</v>
      </c>
      <c r="C279" s="24"/>
      <c r="D279" s="24"/>
      <c r="E279" s="24"/>
      <c r="G279" s="23" t="s">
        <v>8220</v>
      </c>
      <c r="H279" s="23">
        <v>0</v>
      </c>
      <c r="J279" s="23" t="s">
        <v>8221</v>
      </c>
      <c r="K279" s="23">
        <v>114</v>
      </c>
    </row>
    <row r="280" spans="1:11" hidden="1" x14ac:dyDescent="0.2">
      <c r="A280" s="23" t="s">
        <v>8219</v>
      </c>
      <c r="B280" s="23">
        <v>67</v>
      </c>
      <c r="C280" s="24"/>
      <c r="D280" s="24"/>
      <c r="E280" s="24"/>
      <c r="G280" s="23" t="s">
        <v>8220</v>
      </c>
      <c r="H280" s="23">
        <v>1</v>
      </c>
      <c r="J280" s="23" t="s">
        <v>8221</v>
      </c>
      <c r="K280" s="23">
        <v>29</v>
      </c>
    </row>
    <row r="281" spans="1:11" hidden="1" x14ac:dyDescent="0.2">
      <c r="A281" s="23" t="s">
        <v>8219</v>
      </c>
      <c r="B281" s="23">
        <v>95</v>
      </c>
      <c r="C281" s="24"/>
      <c r="D281" s="24"/>
      <c r="E281" s="24"/>
      <c r="G281" s="23" t="s">
        <v>8220</v>
      </c>
      <c r="H281" s="23">
        <v>0</v>
      </c>
      <c r="J281" s="23" t="s">
        <v>8221</v>
      </c>
      <c r="K281" s="23">
        <v>890</v>
      </c>
    </row>
    <row r="282" spans="1:11" hidden="1" x14ac:dyDescent="0.2">
      <c r="A282" s="23" t="s">
        <v>8219</v>
      </c>
      <c r="B282" s="23">
        <v>62</v>
      </c>
      <c r="C282" s="24"/>
      <c r="D282" s="24"/>
      <c r="E282" s="24"/>
      <c r="G282" s="23" t="s">
        <v>8220</v>
      </c>
      <c r="H282" s="23">
        <v>2</v>
      </c>
      <c r="J282" s="23" t="s">
        <v>8221</v>
      </c>
      <c r="K282" s="23">
        <v>31</v>
      </c>
    </row>
    <row r="283" spans="1:11" hidden="1" x14ac:dyDescent="0.2">
      <c r="A283" s="23" t="s">
        <v>8219</v>
      </c>
      <c r="B283" s="23">
        <v>73</v>
      </c>
      <c r="C283" s="24"/>
      <c r="D283" s="24"/>
      <c r="E283" s="24"/>
      <c r="G283" s="23" t="s">
        <v>8220</v>
      </c>
      <c r="H283" s="23">
        <v>1</v>
      </c>
      <c r="J283" s="23" t="s">
        <v>8221</v>
      </c>
      <c r="K283" s="23">
        <v>21</v>
      </c>
    </row>
    <row r="284" spans="1:11" hidden="1" x14ac:dyDescent="0.2">
      <c r="A284" s="23" t="s">
        <v>8219</v>
      </c>
      <c r="B284" s="23">
        <v>43</v>
      </c>
      <c r="C284" s="24"/>
      <c r="D284" s="24"/>
      <c r="E284" s="24"/>
      <c r="G284" s="23" t="s">
        <v>8220</v>
      </c>
      <c r="H284" s="23">
        <v>2</v>
      </c>
      <c r="J284" s="23" t="s">
        <v>8221</v>
      </c>
      <c r="K284" s="23">
        <v>37</v>
      </c>
    </row>
    <row r="285" spans="1:11" hidden="1" x14ac:dyDescent="0.2">
      <c r="A285" s="23" t="s">
        <v>8219</v>
      </c>
      <c r="B285" s="23">
        <v>70</v>
      </c>
      <c r="C285" s="24"/>
      <c r="D285" s="24"/>
      <c r="E285" s="24"/>
      <c r="G285" s="23" t="s">
        <v>8220</v>
      </c>
      <c r="H285" s="23">
        <v>2</v>
      </c>
      <c r="J285" s="23" t="s">
        <v>8221</v>
      </c>
      <c r="K285" s="23">
        <v>7</v>
      </c>
    </row>
    <row r="286" spans="1:11" hidden="1" x14ac:dyDescent="0.2">
      <c r="A286" s="23" t="s">
        <v>8219</v>
      </c>
      <c r="B286" s="23">
        <v>271</v>
      </c>
      <c r="C286" s="24"/>
      <c r="D286" s="24"/>
      <c r="E286" s="24"/>
      <c r="G286" s="23" t="s">
        <v>8220</v>
      </c>
      <c r="H286" s="23">
        <v>4</v>
      </c>
      <c r="J286" s="23" t="s">
        <v>8221</v>
      </c>
      <c r="K286" s="23">
        <v>4</v>
      </c>
    </row>
    <row r="287" spans="1:11" hidden="1" x14ac:dyDescent="0.2">
      <c r="A287" s="23" t="s">
        <v>8219</v>
      </c>
      <c r="B287" s="23">
        <v>55</v>
      </c>
      <c r="C287" s="24"/>
      <c r="D287" s="24"/>
      <c r="E287" s="24"/>
      <c r="G287" s="23" t="s">
        <v>8220</v>
      </c>
      <c r="H287" s="23">
        <v>0</v>
      </c>
      <c r="J287" s="23" t="s">
        <v>8221</v>
      </c>
      <c r="K287" s="23">
        <v>5</v>
      </c>
    </row>
    <row r="288" spans="1:11" hidden="1" x14ac:dyDescent="0.2">
      <c r="A288" s="23" t="s">
        <v>8219</v>
      </c>
      <c r="B288" s="23">
        <v>35</v>
      </c>
      <c r="C288" s="24"/>
      <c r="D288" s="24"/>
      <c r="E288" s="24"/>
      <c r="G288" s="23" t="s">
        <v>8220</v>
      </c>
      <c r="H288" s="23">
        <v>0</v>
      </c>
      <c r="J288" s="23" t="s">
        <v>8221</v>
      </c>
      <c r="K288" s="23">
        <v>0</v>
      </c>
    </row>
    <row r="289" spans="1:11" hidden="1" x14ac:dyDescent="0.2">
      <c r="A289" s="23" t="s">
        <v>8219</v>
      </c>
      <c r="B289" s="23">
        <v>22</v>
      </c>
      <c r="C289" s="24"/>
      <c r="D289" s="24"/>
      <c r="E289" s="24"/>
      <c r="G289" s="23" t="s">
        <v>8220</v>
      </c>
      <c r="H289" s="23">
        <v>0</v>
      </c>
      <c r="J289" s="23" t="s">
        <v>8221</v>
      </c>
      <c r="K289" s="23">
        <v>456</v>
      </c>
    </row>
    <row r="290" spans="1:11" hidden="1" x14ac:dyDescent="0.2">
      <c r="A290" s="23" t="s">
        <v>8219</v>
      </c>
      <c r="B290" s="23">
        <v>38</v>
      </c>
      <c r="C290" s="24"/>
      <c r="D290" s="24"/>
      <c r="E290" s="24"/>
      <c r="G290" s="23" t="s">
        <v>8220</v>
      </c>
      <c r="H290" s="23">
        <v>0</v>
      </c>
      <c r="J290" s="23" t="s">
        <v>8221</v>
      </c>
      <c r="K290" s="23">
        <v>369</v>
      </c>
    </row>
    <row r="291" spans="1:11" hidden="1" x14ac:dyDescent="0.2">
      <c r="A291" s="23" t="s">
        <v>8219</v>
      </c>
      <c r="B291" s="23">
        <v>15</v>
      </c>
      <c r="C291" s="24"/>
      <c r="D291" s="24"/>
      <c r="E291" s="24"/>
      <c r="G291" s="23" t="s">
        <v>8220</v>
      </c>
      <c r="H291" s="23">
        <v>0</v>
      </c>
      <c r="J291" s="23" t="s">
        <v>8221</v>
      </c>
      <c r="K291" s="23">
        <v>2</v>
      </c>
    </row>
    <row r="292" spans="1:11" hidden="1" x14ac:dyDescent="0.2">
      <c r="A292" s="23" t="s">
        <v>8219</v>
      </c>
      <c r="B292" s="23">
        <v>7</v>
      </c>
      <c r="C292" s="24"/>
      <c r="D292" s="24"/>
      <c r="E292" s="24"/>
      <c r="G292" s="23" t="s">
        <v>8220</v>
      </c>
      <c r="H292" s="23">
        <v>0</v>
      </c>
      <c r="J292" s="23" t="s">
        <v>8221</v>
      </c>
      <c r="K292" s="23">
        <v>0</v>
      </c>
    </row>
    <row r="293" spans="1:11" hidden="1" x14ac:dyDescent="0.2">
      <c r="A293" s="23" t="s">
        <v>8219</v>
      </c>
      <c r="B293" s="23">
        <v>241</v>
      </c>
      <c r="C293" s="24"/>
      <c r="D293" s="24"/>
      <c r="E293" s="24"/>
      <c r="G293" s="23" t="s">
        <v>8220</v>
      </c>
      <c r="H293" s="23">
        <v>0</v>
      </c>
      <c r="J293" s="23" t="s">
        <v>8221</v>
      </c>
      <c r="K293" s="23">
        <v>338</v>
      </c>
    </row>
    <row r="294" spans="1:11" hidden="1" x14ac:dyDescent="0.2">
      <c r="A294" s="23" t="s">
        <v>8219</v>
      </c>
      <c r="B294" s="23">
        <v>55</v>
      </c>
      <c r="C294" s="24"/>
      <c r="D294" s="24"/>
      <c r="E294" s="24"/>
      <c r="G294" s="23" t="s">
        <v>8220</v>
      </c>
      <c r="H294" s="23">
        <v>12</v>
      </c>
      <c r="J294" s="23" t="s">
        <v>8221</v>
      </c>
      <c r="K294" s="23">
        <v>4</v>
      </c>
    </row>
    <row r="295" spans="1:11" hidden="1" x14ac:dyDescent="0.2">
      <c r="A295" s="23" t="s">
        <v>8219</v>
      </c>
      <c r="B295" s="23">
        <v>171</v>
      </c>
      <c r="C295" s="24"/>
      <c r="D295" s="24"/>
      <c r="E295" s="24"/>
      <c r="G295" s="23" t="s">
        <v>8220</v>
      </c>
      <c r="H295" s="23">
        <v>2</v>
      </c>
      <c r="J295" s="23" t="s">
        <v>8221</v>
      </c>
      <c r="K295" s="23">
        <v>1</v>
      </c>
    </row>
    <row r="296" spans="1:11" hidden="1" x14ac:dyDescent="0.2">
      <c r="A296" s="23" t="s">
        <v>8219</v>
      </c>
      <c r="B296" s="23">
        <v>208</v>
      </c>
      <c r="C296" s="24"/>
      <c r="D296" s="24"/>
      <c r="E296" s="24"/>
      <c r="G296" s="23" t="s">
        <v>8220</v>
      </c>
      <c r="H296" s="23">
        <v>1501</v>
      </c>
      <c r="J296" s="23" t="s">
        <v>8221</v>
      </c>
      <c r="K296" s="23">
        <v>28</v>
      </c>
    </row>
    <row r="297" spans="1:11" hidden="1" x14ac:dyDescent="0.2">
      <c r="A297" s="23" t="s">
        <v>8219</v>
      </c>
      <c r="B297" s="23">
        <v>21</v>
      </c>
      <c r="C297" s="24"/>
      <c r="D297" s="24"/>
      <c r="E297" s="24"/>
      <c r="G297" s="23" t="s">
        <v>8220</v>
      </c>
      <c r="H297" s="23">
        <v>52</v>
      </c>
      <c r="J297" s="23" t="s">
        <v>8221</v>
      </c>
      <c r="K297" s="23">
        <v>12</v>
      </c>
    </row>
    <row r="298" spans="1:11" hidden="1" x14ac:dyDescent="0.2">
      <c r="A298" s="23" t="s">
        <v>8219</v>
      </c>
      <c r="B298" s="23">
        <v>25</v>
      </c>
      <c r="C298" s="24"/>
      <c r="D298" s="24"/>
      <c r="E298" s="24"/>
      <c r="G298" s="23" t="s">
        <v>8220</v>
      </c>
      <c r="H298" s="23">
        <v>23</v>
      </c>
      <c r="J298" s="23" t="s">
        <v>8221</v>
      </c>
      <c r="K298" s="23">
        <v>16</v>
      </c>
    </row>
    <row r="299" spans="1:11" hidden="1" x14ac:dyDescent="0.2">
      <c r="A299" s="23" t="s">
        <v>8219</v>
      </c>
      <c r="B299" s="23">
        <v>52</v>
      </c>
      <c r="C299" s="24"/>
      <c r="D299" s="24"/>
      <c r="E299" s="24"/>
      <c r="G299" s="23" t="s">
        <v>8220</v>
      </c>
      <c r="H299" s="23">
        <v>535</v>
      </c>
      <c r="J299" s="23" t="s">
        <v>8221</v>
      </c>
      <c r="K299" s="23">
        <v>4</v>
      </c>
    </row>
    <row r="300" spans="1:11" hidden="1" x14ac:dyDescent="0.2">
      <c r="A300" s="23" t="s">
        <v>8219</v>
      </c>
      <c r="B300" s="23">
        <v>104</v>
      </c>
      <c r="C300" s="24"/>
      <c r="D300" s="24"/>
      <c r="E300" s="24"/>
      <c r="G300" s="23" t="s">
        <v>8220</v>
      </c>
      <c r="H300" s="23">
        <v>3</v>
      </c>
      <c r="J300" s="23" t="s">
        <v>8221</v>
      </c>
      <c r="K300" s="23">
        <v>4</v>
      </c>
    </row>
    <row r="301" spans="1:11" hidden="1" x14ac:dyDescent="0.2">
      <c r="A301" s="23" t="s">
        <v>8219</v>
      </c>
      <c r="B301" s="23">
        <v>73</v>
      </c>
      <c r="C301" s="24"/>
      <c r="D301" s="24"/>
      <c r="E301" s="24"/>
      <c r="G301" s="23" t="s">
        <v>8220</v>
      </c>
      <c r="H301" s="23">
        <v>6</v>
      </c>
      <c r="J301" s="23" t="s">
        <v>8221</v>
      </c>
      <c r="K301" s="23">
        <v>10</v>
      </c>
    </row>
    <row r="302" spans="1:11" hidden="1" x14ac:dyDescent="0.2">
      <c r="A302" s="23" t="s">
        <v>8219</v>
      </c>
      <c r="B302" s="23">
        <v>34</v>
      </c>
      <c r="C302" s="24"/>
      <c r="D302" s="24"/>
      <c r="E302" s="24"/>
      <c r="G302" s="23" t="s">
        <v>8220</v>
      </c>
      <c r="H302" s="23">
        <v>3</v>
      </c>
      <c r="J302" s="23" t="s">
        <v>8221</v>
      </c>
      <c r="K302" s="23">
        <v>0</v>
      </c>
    </row>
    <row r="303" spans="1:11" hidden="1" x14ac:dyDescent="0.2">
      <c r="A303" s="23" t="s">
        <v>8219</v>
      </c>
      <c r="B303" s="23">
        <v>56</v>
      </c>
      <c r="C303" s="24"/>
      <c r="D303" s="24"/>
      <c r="E303" s="24"/>
      <c r="G303" s="23" t="s">
        <v>8220</v>
      </c>
      <c r="H303" s="23">
        <v>5</v>
      </c>
      <c r="J303" s="23" t="s">
        <v>8221</v>
      </c>
      <c r="K303" s="23">
        <v>6</v>
      </c>
    </row>
    <row r="304" spans="1:11" hidden="1" x14ac:dyDescent="0.2">
      <c r="A304" s="23" t="s">
        <v>8219</v>
      </c>
      <c r="B304" s="23">
        <v>31</v>
      </c>
      <c r="C304" s="24"/>
      <c r="D304" s="24"/>
      <c r="E304" s="24"/>
      <c r="G304" s="23" t="s">
        <v>8220</v>
      </c>
      <c r="H304" s="23">
        <v>17</v>
      </c>
      <c r="J304" s="23" t="s">
        <v>8221</v>
      </c>
      <c r="K304" s="23">
        <v>0</v>
      </c>
    </row>
    <row r="305" spans="1:11" hidden="1" x14ac:dyDescent="0.2">
      <c r="A305" s="23" t="s">
        <v>8219</v>
      </c>
      <c r="B305" s="23">
        <v>84</v>
      </c>
      <c r="C305" s="24"/>
      <c r="D305" s="24"/>
      <c r="E305" s="24"/>
      <c r="G305" s="23" t="s">
        <v>8220</v>
      </c>
      <c r="H305" s="23">
        <v>11</v>
      </c>
      <c r="J305" s="23" t="s">
        <v>8221</v>
      </c>
      <c r="K305" s="23">
        <v>1</v>
      </c>
    </row>
    <row r="306" spans="1:11" hidden="1" x14ac:dyDescent="0.2">
      <c r="A306" s="23" t="s">
        <v>8219</v>
      </c>
      <c r="B306" s="23">
        <v>130</v>
      </c>
      <c r="C306" s="24"/>
      <c r="D306" s="24"/>
      <c r="E306" s="24"/>
      <c r="G306" s="23" t="s">
        <v>8220</v>
      </c>
      <c r="H306" s="23">
        <v>70</v>
      </c>
      <c r="J306" s="23" t="s">
        <v>8221</v>
      </c>
      <c r="K306" s="23">
        <v>0</v>
      </c>
    </row>
    <row r="307" spans="1:11" hidden="1" x14ac:dyDescent="0.2">
      <c r="A307" s="23" t="s">
        <v>8219</v>
      </c>
      <c r="B307" s="23">
        <v>12</v>
      </c>
      <c r="C307" s="24"/>
      <c r="D307" s="24"/>
      <c r="E307" s="24"/>
      <c r="G307" s="23" t="s">
        <v>8220</v>
      </c>
      <c r="H307" s="23">
        <v>6</v>
      </c>
      <c r="J307" s="23" t="s">
        <v>8221</v>
      </c>
      <c r="K307" s="23">
        <v>44</v>
      </c>
    </row>
    <row r="308" spans="1:11" hidden="1" x14ac:dyDescent="0.2">
      <c r="A308" s="23" t="s">
        <v>8219</v>
      </c>
      <c r="B308" s="23">
        <v>23</v>
      </c>
      <c r="C308" s="24"/>
      <c r="D308" s="24"/>
      <c r="E308" s="24"/>
      <c r="G308" s="23" t="s">
        <v>8220</v>
      </c>
      <c r="H308" s="23">
        <v>43</v>
      </c>
      <c r="J308" s="23" t="s">
        <v>8221</v>
      </c>
      <c r="K308" s="23">
        <v>0</v>
      </c>
    </row>
    <row r="309" spans="1:11" hidden="1" x14ac:dyDescent="0.2">
      <c r="A309" s="23" t="s">
        <v>8219</v>
      </c>
      <c r="B309" s="23">
        <v>158</v>
      </c>
      <c r="C309" s="24"/>
      <c r="D309" s="24"/>
      <c r="E309" s="24"/>
      <c r="G309" s="23" t="s">
        <v>8220</v>
      </c>
      <c r="H309" s="23">
        <v>152</v>
      </c>
      <c r="J309" s="23" t="s">
        <v>8221</v>
      </c>
      <c r="K309" s="23">
        <v>3</v>
      </c>
    </row>
    <row r="310" spans="1:11" hidden="1" x14ac:dyDescent="0.2">
      <c r="A310" s="23" t="s">
        <v>8219</v>
      </c>
      <c r="B310" s="23">
        <v>30</v>
      </c>
      <c r="C310" s="24"/>
      <c r="D310" s="24"/>
      <c r="E310" s="24"/>
      <c r="G310" s="23" t="s">
        <v>8220</v>
      </c>
      <c r="H310" s="23">
        <v>59</v>
      </c>
      <c r="J310" s="23" t="s">
        <v>8221</v>
      </c>
      <c r="K310" s="23">
        <v>0</v>
      </c>
    </row>
    <row r="311" spans="1:11" hidden="1" x14ac:dyDescent="0.2">
      <c r="A311" s="23" t="s">
        <v>8219</v>
      </c>
      <c r="B311" s="23">
        <v>18</v>
      </c>
      <c r="C311" s="24"/>
      <c r="D311" s="24"/>
      <c r="E311" s="24"/>
      <c r="G311" s="23" t="s">
        <v>8220</v>
      </c>
      <c r="H311" s="23">
        <v>4</v>
      </c>
      <c r="J311" s="23" t="s">
        <v>8221</v>
      </c>
      <c r="K311" s="23">
        <v>52</v>
      </c>
    </row>
    <row r="312" spans="1:11" hidden="1" x14ac:dyDescent="0.2">
      <c r="A312" s="23" t="s">
        <v>8219</v>
      </c>
      <c r="B312" s="23">
        <v>29</v>
      </c>
      <c r="C312" s="24"/>
      <c r="D312" s="24"/>
      <c r="E312" s="24"/>
      <c r="G312" s="23" t="s">
        <v>8220</v>
      </c>
      <c r="H312" s="23">
        <v>10</v>
      </c>
      <c r="J312" s="23" t="s">
        <v>8221</v>
      </c>
      <c r="K312" s="23">
        <v>0</v>
      </c>
    </row>
    <row r="313" spans="1:11" hidden="1" x14ac:dyDescent="0.2">
      <c r="A313" s="23" t="s">
        <v>8219</v>
      </c>
      <c r="B313" s="23">
        <v>31</v>
      </c>
      <c r="C313" s="24"/>
      <c r="D313" s="24"/>
      <c r="E313" s="24"/>
      <c r="G313" s="23" t="s">
        <v>8220</v>
      </c>
      <c r="H313" s="23">
        <v>5</v>
      </c>
      <c r="J313" s="23" t="s">
        <v>8221</v>
      </c>
      <c r="K313" s="23">
        <v>1</v>
      </c>
    </row>
    <row r="314" spans="1:11" hidden="1" x14ac:dyDescent="0.2">
      <c r="A314" s="23" t="s">
        <v>8219</v>
      </c>
      <c r="B314" s="23">
        <v>173</v>
      </c>
      <c r="C314" s="24"/>
      <c r="D314" s="24"/>
      <c r="E314" s="24"/>
      <c r="G314" s="23" t="s">
        <v>8220</v>
      </c>
      <c r="H314" s="23">
        <v>58</v>
      </c>
      <c r="J314" s="23" t="s">
        <v>8221</v>
      </c>
      <c r="K314" s="23">
        <v>1</v>
      </c>
    </row>
    <row r="315" spans="1:11" hidden="1" x14ac:dyDescent="0.2">
      <c r="A315" s="23" t="s">
        <v>8219</v>
      </c>
      <c r="B315" s="23">
        <v>17</v>
      </c>
      <c r="C315" s="24"/>
      <c r="D315" s="24"/>
      <c r="E315" s="24"/>
      <c r="G315" s="23" t="s">
        <v>8220</v>
      </c>
      <c r="H315" s="23">
        <v>8</v>
      </c>
      <c r="J315" s="23" t="s">
        <v>8221</v>
      </c>
      <c r="K315" s="23">
        <v>2</v>
      </c>
    </row>
    <row r="316" spans="1:11" hidden="1" x14ac:dyDescent="0.2">
      <c r="A316" s="23" t="s">
        <v>8219</v>
      </c>
      <c r="B316" s="23">
        <v>48</v>
      </c>
      <c r="C316" s="24"/>
      <c r="D316" s="24"/>
      <c r="E316" s="24"/>
      <c r="G316" s="23" t="s">
        <v>8220</v>
      </c>
      <c r="H316" s="23">
        <v>3</v>
      </c>
      <c r="J316" s="23" t="s">
        <v>8221</v>
      </c>
      <c r="K316" s="23">
        <v>9</v>
      </c>
    </row>
    <row r="317" spans="1:11" hidden="1" x14ac:dyDescent="0.2">
      <c r="A317" s="23" t="s">
        <v>8219</v>
      </c>
      <c r="B317" s="23">
        <v>59</v>
      </c>
      <c r="C317" s="24"/>
      <c r="D317" s="24"/>
      <c r="E317" s="24"/>
      <c r="G317" s="23" t="s">
        <v>8220</v>
      </c>
      <c r="H317" s="23">
        <v>0</v>
      </c>
      <c r="J317" s="23" t="s">
        <v>8221</v>
      </c>
      <c r="K317" s="23">
        <v>5</v>
      </c>
    </row>
    <row r="318" spans="1:11" hidden="1" x14ac:dyDescent="0.2">
      <c r="A318" s="23" t="s">
        <v>8219</v>
      </c>
      <c r="B318" s="23">
        <v>39</v>
      </c>
      <c r="C318" s="24"/>
      <c r="D318" s="24"/>
      <c r="E318" s="24"/>
      <c r="G318" s="23" t="s">
        <v>8220</v>
      </c>
      <c r="H318" s="23">
        <v>11</v>
      </c>
      <c r="J318" s="23" t="s">
        <v>8221</v>
      </c>
      <c r="K318" s="23">
        <v>57</v>
      </c>
    </row>
    <row r="319" spans="1:11" hidden="1" x14ac:dyDescent="0.2">
      <c r="A319" s="23" t="s">
        <v>8219</v>
      </c>
      <c r="B319" s="23">
        <v>59</v>
      </c>
      <c r="C319" s="24"/>
      <c r="D319" s="24"/>
      <c r="E319" s="24"/>
      <c r="G319" s="23" t="s">
        <v>8220</v>
      </c>
      <c r="H319" s="23">
        <v>20</v>
      </c>
      <c r="J319" s="23" t="s">
        <v>8221</v>
      </c>
      <c r="K319" s="23">
        <v>3</v>
      </c>
    </row>
    <row r="320" spans="1:11" hidden="1" x14ac:dyDescent="0.2">
      <c r="A320" s="23" t="s">
        <v>8219</v>
      </c>
      <c r="B320" s="23">
        <v>60</v>
      </c>
      <c r="C320" s="24"/>
      <c r="D320" s="24"/>
      <c r="E320" s="24"/>
      <c r="G320" s="23" t="s">
        <v>8220</v>
      </c>
      <c r="H320" s="23">
        <v>3</v>
      </c>
      <c r="J320" s="23" t="s">
        <v>8221</v>
      </c>
      <c r="K320" s="23">
        <v>1</v>
      </c>
    </row>
    <row r="321" spans="1:11" hidden="1" x14ac:dyDescent="0.2">
      <c r="A321" s="23" t="s">
        <v>8219</v>
      </c>
      <c r="B321" s="23">
        <v>20</v>
      </c>
      <c r="C321" s="24"/>
      <c r="D321" s="24"/>
      <c r="E321" s="24"/>
      <c r="G321" s="23" t="s">
        <v>8220</v>
      </c>
      <c r="H321" s="23">
        <v>0</v>
      </c>
      <c r="J321" s="23" t="s">
        <v>8221</v>
      </c>
      <c r="K321" s="23">
        <v>6</v>
      </c>
    </row>
    <row r="322" spans="1:11" hidden="1" x14ac:dyDescent="0.2">
      <c r="A322" s="23" t="s">
        <v>8219</v>
      </c>
      <c r="B322" s="23">
        <v>2</v>
      </c>
      <c r="C322" s="24"/>
      <c r="D322" s="24"/>
      <c r="E322" s="24"/>
      <c r="G322" s="23" t="s">
        <v>8220</v>
      </c>
      <c r="H322" s="23">
        <v>0</v>
      </c>
      <c r="J322" s="23" t="s">
        <v>8221</v>
      </c>
      <c r="K322" s="23">
        <v>48</v>
      </c>
    </row>
    <row r="323" spans="1:11" hidden="1" x14ac:dyDescent="0.2">
      <c r="A323" s="23" t="s">
        <v>8219</v>
      </c>
      <c r="B323" s="23">
        <v>315</v>
      </c>
      <c r="C323" s="24"/>
      <c r="D323" s="24"/>
      <c r="E323" s="24"/>
      <c r="G323" s="23" t="s">
        <v>8220</v>
      </c>
      <c r="H323" s="23">
        <v>0</v>
      </c>
      <c r="J323" s="23" t="s">
        <v>8221</v>
      </c>
      <c r="K323" s="23">
        <v>2</v>
      </c>
    </row>
    <row r="324" spans="1:11" hidden="1" x14ac:dyDescent="0.2">
      <c r="A324" s="23" t="s">
        <v>8219</v>
      </c>
      <c r="B324" s="23">
        <v>2174</v>
      </c>
      <c r="C324" s="24"/>
      <c r="D324" s="24"/>
      <c r="E324" s="24"/>
      <c r="G324" s="23" t="s">
        <v>8220</v>
      </c>
      <c r="H324" s="23">
        <v>1</v>
      </c>
      <c r="J324" s="23" t="s">
        <v>8221</v>
      </c>
      <c r="K324" s="23">
        <v>4</v>
      </c>
    </row>
    <row r="325" spans="1:11" hidden="1" x14ac:dyDescent="0.2">
      <c r="A325" s="23" t="s">
        <v>8219</v>
      </c>
      <c r="B325" s="23">
        <v>152</v>
      </c>
      <c r="C325" s="24"/>
      <c r="D325" s="24"/>
      <c r="E325" s="24"/>
      <c r="G325" s="23" t="s">
        <v>8220</v>
      </c>
      <c r="H325" s="23">
        <v>2</v>
      </c>
      <c r="J325" s="23" t="s">
        <v>8221</v>
      </c>
      <c r="K325" s="23">
        <v>5</v>
      </c>
    </row>
    <row r="326" spans="1:11" hidden="1" x14ac:dyDescent="0.2">
      <c r="A326" s="23" t="s">
        <v>8219</v>
      </c>
      <c r="B326" s="23">
        <v>1021</v>
      </c>
      <c r="C326" s="24"/>
      <c r="D326" s="24"/>
      <c r="E326" s="24"/>
      <c r="G326" s="23" t="s">
        <v>8220</v>
      </c>
      <c r="H326" s="23">
        <v>348</v>
      </c>
      <c r="J326" s="23" t="s">
        <v>8221</v>
      </c>
      <c r="K326" s="23">
        <v>79</v>
      </c>
    </row>
    <row r="327" spans="1:11" hidden="1" x14ac:dyDescent="0.2">
      <c r="A327" s="23" t="s">
        <v>8219</v>
      </c>
      <c r="B327" s="23">
        <v>237</v>
      </c>
      <c r="C327" s="24"/>
      <c r="D327" s="24"/>
      <c r="E327" s="24"/>
      <c r="G327" s="23" t="s">
        <v>8220</v>
      </c>
      <c r="H327" s="23">
        <v>4</v>
      </c>
      <c r="J327" s="23" t="s">
        <v>8221</v>
      </c>
      <c r="K327" s="23">
        <v>2</v>
      </c>
    </row>
    <row r="328" spans="1:11" hidden="1" x14ac:dyDescent="0.2">
      <c r="A328" s="23" t="s">
        <v>8219</v>
      </c>
      <c r="B328" s="23">
        <v>27</v>
      </c>
      <c r="C328" s="24"/>
      <c r="D328" s="24"/>
      <c r="E328" s="24"/>
      <c r="G328" s="23" t="s">
        <v>8220</v>
      </c>
      <c r="H328" s="23">
        <v>0</v>
      </c>
      <c r="J328" s="23" t="s">
        <v>8221</v>
      </c>
      <c r="K328" s="23">
        <v>11</v>
      </c>
    </row>
    <row r="329" spans="1:11" hidden="1" x14ac:dyDescent="0.2">
      <c r="A329" s="23" t="s">
        <v>8219</v>
      </c>
      <c r="B329" s="23">
        <v>17</v>
      </c>
      <c r="C329" s="24"/>
      <c r="D329" s="24"/>
      <c r="E329" s="24"/>
      <c r="G329" s="23" t="s">
        <v>8220</v>
      </c>
      <c r="H329" s="23">
        <v>17</v>
      </c>
      <c r="J329" s="23" t="s">
        <v>8221</v>
      </c>
      <c r="K329" s="23">
        <v>11</v>
      </c>
    </row>
    <row r="330" spans="1:11" hidden="1" x14ac:dyDescent="0.2">
      <c r="A330" s="23" t="s">
        <v>8219</v>
      </c>
      <c r="B330" s="23">
        <v>27</v>
      </c>
      <c r="C330" s="24"/>
      <c r="D330" s="24"/>
      <c r="E330" s="24"/>
      <c r="G330" s="23" t="s">
        <v>8220</v>
      </c>
      <c r="H330" s="23">
        <v>0</v>
      </c>
      <c r="J330" s="23" t="s">
        <v>8221</v>
      </c>
      <c r="K330" s="23">
        <v>1</v>
      </c>
    </row>
    <row r="331" spans="1:11" hidden="1" x14ac:dyDescent="0.2">
      <c r="A331" s="23" t="s">
        <v>8219</v>
      </c>
      <c r="B331" s="23">
        <v>82</v>
      </c>
      <c r="C331" s="24"/>
      <c r="D331" s="24"/>
      <c r="E331" s="24"/>
      <c r="G331" s="23" t="s">
        <v>8220</v>
      </c>
      <c r="H331" s="23">
        <v>1</v>
      </c>
      <c r="J331" s="23" t="s">
        <v>8221</v>
      </c>
      <c r="K331" s="23">
        <v>3</v>
      </c>
    </row>
    <row r="332" spans="1:11" hidden="1" x14ac:dyDescent="0.2">
      <c r="A332" s="23" t="s">
        <v>8219</v>
      </c>
      <c r="B332" s="23">
        <v>48</v>
      </c>
      <c r="C332" s="24"/>
      <c r="D332" s="24"/>
      <c r="E332" s="24"/>
      <c r="G332" s="23" t="s">
        <v>8220</v>
      </c>
      <c r="H332" s="23">
        <v>15</v>
      </c>
      <c r="J332" s="23" t="s">
        <v>8221</v>
      </c>
      <c r="K332" s="23">
        <v>5</v>
      </c>
    </row>
    <row r="333" spans="1:11" hidden="1" x14ac:dyDescent="0.2">
      <c r="A333" s="23" t="s">
        <v>8219</v>
      </c>
      <c r="B333" s="23">
        <v>105</v>
      </c>
      <c r="C333" s="24"/>
      <c r="D333" s="24"/>
      <c r="E333" s="24"/>
      <c r="G333" s="23" t="s">
        <v>8220</v>
      </c>
      <c r="H333" s="23">
        <v>10</v>
      </c>
      <c r="J333" s="23" t="s">
        <v>8221</v>
      </c>
      <c r="K333" s="23">
        <v>12</v>
      </c>
    </row>
    <row r="334" spans="1:11" hidden="1" x14ac:dyDescent="0.2">
      <c r="A334" s="23" t="s">
        <v>8219</v>
      </c>
      <c r="B334" s="23">
        <v>28</v>
      </c>
      <c r="C334" s="24"/>
      <c r="D334" s="24"/>
      <c r="E334" s="24"/>
      <c r="G334" s="23" t="s">
        <v>8220</v>
      </c>
      <c r="H334" s="23">
        <v>3</v>
      </c>
      <c r="J334" s="23" t="s">
        <v>8221</v>
      </c>
      <c r="K334" s="23">
        <v>2</v>
      </c>
    </row>
    <row r="335" spans="1:11" hidden="1" x14ac:dyDescent="0.2">
      <c r="A335" s="23" t="s">
        <v>8219</v>
      </c>
      <c r="B335" s="23">
        <v>1107</v>
      </c>
      <c r="C335" s="24"/>
      <c r="D335" s="24"/>
      <c r="E335" s="24"/>
      <c r="G335" s="23" t="s">
        <v>8220</v>
      </c>
      <c r="H335" s="23">
        <v>0</v>
      </c>
      <c r="J335" s="23" t="s">
        <v>8221</v>
      </c>
      <c r="K335" s="23">
        <v>5</v>
      </c>
    </row>
    <row r="336" spans="1:11" hidden="1" x14ac:dyDescent="0.2">
      <c r="A336" s="23" t="s">
        <v>8219</v>
      </c>
      <c r="B336" s="23">
        <v>1013</v>
      </c>
      <c r="C336" s="24"/>
      <c r="D336" s="24"/>
      <c r="E336" s="24"/>
      <c r="G336" s="23" t="s">
        <v>8220</v>
      </c>
      <c r="H336" s="23">
        <v>0</v>
      </c>
      <c r="J336" s="23" t="s">
        <v>8221</v>
      </c>
      <c r="K336" s="23">
        <v>21</v>
      </c>
    </row>
    <row r="337" spans="1:11" hidden="1" x14ac:dyDescent="0.2">
      <c r="A337" s="23" t="s">
        <v>8219</v>
      </c>
      <c r="B337" s="23">
        <v>274</v>
      </c>
      <c r="C337" s="24"/>
      <c r="D337" s="24"/>
      <c r="E337" s="24"/>
      <c r="G337" s="23" t="s">
        <v>8220</v>
      </c>
      <c r="H337" s="23">
        <v>0</v>
      </c>
      <c r="J337" s="23" t="s">
        <v>8221</v>
      </c>
      <c r="K337" s="23">
        <v>0</v>
      </c>
    </row>
    <row r="338" spans="1:11" hidden="1" x14ac:dyDescent="0.2">
      <c r="A338" s="23" t="s">
        <v>8219</v>
      </c>
      <c r="B338" s="23">
        <v>87</v>
      </c>
      <c r="C338" s="24"/>
      <c r="D338" s="24"/>
      <c r="E338" s="24"/>
      <c r="G338" s="23" t="s">
        <v>8220</v>
      </c>
      <c r="H338" s="23">
        <v>0</v>
      </c>
      <c r="J338" s="23" t="s">
        <v>8221</v>
      </c>
      <c r="K338" s="23">
        <v>45</v>
      </c>
    </row>
    <row r="339" spans="1:11" hidden="1" x14ac:dyDescent="0.2">
      <c r="A339" s="23" t="s">
        <v>8219</v>
      </c>
      <c r="B339" s="23">
        <v>99</v>
      </c>
      <c r="C339" s="24"/>
      <c r="D339" s="24"/>
      <c r="E339" s="24"/>
      <c r="G339" s="23" t="s">
        <v>8220</v>
      </c>
      <c r="H339" s="23">
        <v>46</v>
      </c>
      <c r="J339" s="23" t="s">
        <v>8221</v>
      </c>
      <c r="K339" s="23">
        <v>29</v>
      </c>
    </row>
    <row r="340" spans="1:11" hidden="1" x14ac:dyDescent="0.2">
      <c r="A340" s="23" t="s">
        <v>8219</v>
      </c>
      <c r="B340" s="23">
        <v>276</v>
      </c>
      <c r="C340" s="24"/>
      <c r="D340" s="24"/>
      <c r="E340" s="24"/>
      <c r="G340" s="23" t="s">
        <v>8220</v>
      </c>
      <c r="H340" s="23">
        <v>14</v>
      </c>
      <c r="J340" s="23" t="s">
        <v>8221</v>
      </c>
      <c r="K340" s="23">
        <v>2</v>
      </c>
    </row>
    <row r="341" spans="1:11" hidden="1" x14ac:dyDescent="0.2">
      <c r="A341" s="23" t="s">
        <v>8219</v>
      </c>
      <c r="B341" s="23">
        <v>21</v>
      </c>
      <c r="C341" s="24"/>
      <c r="D341" s="24"/>
      <c r="E341" s="24"/>
      <c r="G341" s="23" t="s">
        <v>8220</v>
      </c>
      <c r="H341" s="23">
        <v>1</v>
      </c>
      <c r="J341" s="23" t="s">
        <v>8221</v>
      </c>
      <c r="K341" s="23">
        <v>30</v>
      </c>
    </row>
    <row r="342" spans="1:11" hidden="1" x14ac:dyDescent="0.2">
      <c r="A342" s="23" t="s">
        <v>8219</v>
      </c>
      <c r="B342" s="23">
        <v>41</v>
      </c>
      <c r="C342" s="24"/>
      <c r="D342" s="24"/>
      <c r="E342" s="24"/>
      <c r="G342" s="23" t="s">
        <v>8220</v>
      </c>
      <c r="H342" s="23">
        <v>0</v>
      </c>
      <c r="J342" s="23" t="s">
        <v>8221</v>
      </c>
      <c r="K342" s="23">
        <v>8</v>
      </c>
    </row>
    <row r="343" spans="1:11" hidden="1" x14ac:dyDescent="0.2">
      <c r="A343" s="23" t="s">
        <v>8219</v>
      </c>
      <c r="B343" s="23">
        <v>119</v>
      </c>
      <c r="C343" s="24"/>
      <c r="D343" s="24"/>
      <c r="E343" s="24"/>
      <c r="G343" s="23" t="s">
        <v>8220</v>
      </c>
      <c r="H343" s="23">
        <v>17</v>
      </c>
      <c r="J343" s="23" t="s">
        <v>8221</v>
      </c>
      <c r="K343" s="23">
        <v>1</v>
      </c>
    </row>
    <row r="344" spans="1:11" hidden="1" x14ac:dyDescent="0.2">
      <c r="A344" s="23" t="s">
        <v>8219</v>
      </c>
      <c r="B344" s="23">
        <v>153</v>
      </c>
      <c r="C344" s="24"/>
      <c r="D344" s="24"/>
      <c r="E344" s="24"/>
      <c r="G344" s="23" t="s">
        <v>8220</v>
      </c>
      <c r="H344" s="23">
        <v>1</v>
      </c>
      <c r="J344" s="23" t="s">
        <v>8221</v>
      </c>
      <c r="K344" s="23">
        <v>14</v>
      </c>
    </row>
    <row r="345" spans="1:11" hidden="1" x14ac:dyDescent="0.2">
      <c r="A345" s="23" t="s">
        <v>8219</v>
      </c>
      <c r="B345" s="23">
        <v>100</v>
      </c>
      <c r="C345" s="24"/>
      <c r="D345" s="24"/>
      <c r="E345" s="24"/>
      <c r="G345" s="23" t="s">
        <v>8220</v>
      </c>
      <c r="H345" s="23">
        <v>0</v>
      </c>
      <c r="J345" s="23" t="s">
        <v>8221</v>
      </c>
      <c r="K345" s="23">
        <v>24</v>
      </c>
    </row>
    <row r="346" spans="1:11" hidden="1" x14ac:dyDescent="0.2">
      <c r="A346" s="23" t="s">
        <v>8219</v>
      </c>
      <c r="B346" s="23">
        <v>143</v>
      </c>
      <c r="C346" s="24"/>
      <c r="D346" s="24"/>
      <c r="E346" s="24"/>
      <c r="G346" s="23" t="s">
        <v>8220</v>
      </c>
      <c r="H346" s="23">
        <v>0</v>
      </c>
      <c r="J346" s="23" t="s">
        <v>8221</v>
      </c>
      <c r="K346" s="23">
        <v>2</v>
      </c>
    </row>
    <row r="347" spans="1:11" hidden="1" x14ac:dyDescent="0.2">
      <c r="A347" s="23" t="s">
        <v>8219</v>
      </c>
      <c r="B347" s="23">
        <v>140</v>
      </c>
      <c r="C347" s="24"/>
      <c r="D347" s="24"/>
      <c r="E347" s="24"/>
      <c r="G347" s="23" t="s">
        <v>8220</v>
      </c>
      <c r="H347" s="23">
        <v>0</v>
      </c>
      <c r="J347" s="23" t="s">
        <v>8221</v>
      </c>
      <c r="K347" s="23">
        <v>21</v>
      </c>
    </row>
    <row r="348" spans="1:11" hidden="1" x14ac:dyDescent="0.2">
      <c r="A348" s="23" t="s">
        <v>8219</v>
      </c>
      <c r="B348" s="23">
        <v>35</v>
      </c>
      <c r="C348" s="24"/>
      <c r="D348" s="24"/>
      <c r="E348" s="24"/>
      <c r="G348" s="23" t="s">
        <v>8220</v>
      </c>
      <c r="H348" s="23">
        <v>0</v>
      </c>
      <c r="J348" s="23" t="s">
        <v>8221</v>
      </c>
      <c r="K348" s="23">
        <v>7</v>
      </c>
    </row>
    <row r="349" spans="1:11" hidden="1" x14ac:dyDescent="0.2">
      <c r="A349" s="23" t="s">
        <v>8219</v>
      </c>
      <c r="B349" s="23">
        <v>149</v>
      </c>
      <c r="C349" s="24"/>
      <c r="D349" s="24"/>
      <c r="E349" s="24"/>
      <c r="G349" s="23" t="s">
        <v>8220</v>
      </c>
      <c r="H349" s="23">
        <v>0</v>
      </c>
      <c r="J349" s="23" t="s">
        <v>8221</v>
      </c>
      <c r="K349" s="23">
        <v>0</v>
      </c>
    </row>
    <row r="350" spans="1:11" hidden="1" x14ac:dyDescent="0.2">
      <c r="A350" s="23" t="s">
        <v>8219</v>
      </c>
      <c r="B350" s="23">
        <v>130</v>
      </c>
      <c r="C350" s="24"/>
      <c r="D350" s="24"/>
      <c r="E350" s="24"/>
      <c r="G350" s="23" t="s">
        <v>8220</v>
      </c>
      <c r="H350" s="23">
        <v>2</v>
      </c>
      <c r="J350" s="23" t="s">
        <v>8221</v>
      </c>
      <c r="K350" s="23">
        <v>4</v>
      </c>
    </row>
    <row r="351" spans="1:11" hidden="1" x14ac:dyDescent="0.2">
      <c r="A351" s="23" t="s">
        <v>8219</v>
      </c>
      <c r="B351" s="23">
        <v>120</v>
      </c>
      <c r="C351" s="24"/>
      <c r="D351" s="24"/>
      <c r="E351" s="24"/>
      <c r="J351" s="23" t="s">
        <v>8221</v>
      </c>
      <c r="K351" s="23">
        <v>32</v>
      </c>
    </row>
    <row r="352" spans="1:11" hidden="1" x14ac:dyDescent="0.2">
      <c r="A352" s="23" t="s">
        <v>8219</v>
      </c>
      <c r="B352" s="23">
        <v>265</v>
      </c>
      <c r="C352" s="24"/>
      <c r="D352" s="24"/>
      <c r="E352" s="24"/>
      <c r="J352" s="23" t="s">
        <v>8221</v>
      </c>
      <c r="K352" s="23">
        <v>4</v>
      </c>
    </row>
    <row r="353" spans="1:11" hidden="1" x14ac:dyDescent="0.2">
      <c r="A353" s="23" t="s">
        <v>8219</v>
      </c>
      <c r="B353" s="23">
        <v>71</v>
      </c>
      <c r="C353" s="24"/>
      <c r="D353" s="24"/>
      <c r="E353" s="24"/>
      <c r="J353" s="23" t="s">
        <v>8221</v>
      </c>
      <c r="K353" s="23">
        <v>9</v>
      </c>
    </row>
    <row r="354" spans="1:11" hidden="1" x14ac:dyDescent="0.2">
      <c r="A354" s="23" t="s">
        <v>8219</v>
      </c>
      <c r="B354" s="23">
        <v>13</v>
      </c>
      <c r="C354" s="24"/>
      <c r="D354" s="24"/>
      <c r="E354" s="24"/>
      <c r="J354" s="23" t="s">
        <v>8221</v>
      </c>
      <c r="K354" s="23">
        <v>17</v>
      </c>
    </row>
    <row r="355" spans="1:11" hidden="1" x14ac:dyDescent="0.2">
      <c r="A355" s="23" t="s">
        <v>8219</v>
      </c>
      <c r="B355" s="23">
        <v>169</v>
      </c>
      <c r="C355" s="24"/>
      <c r="D355" s="24"/>
      <c r="E355" s="24"/>
      <c r="J355" s="23" t="s">
        <v>8221</v>
      </c>
      <c r="K355" s="23">
        <v>5</v>
      </c>
    </row>
    <row r="356" spans="1:11" hidden="1" x14ac:dyDescent="0.2">
      <c r="A356" s="23" t="s">
        <v>8219</v>
      </c>
      <c r="B356" s="23">
        <v>57</v>
      </c>
      <c r="C356" s="24"/>
      <c r="D356" s="24"/>
      <c r="E356" s="24"/>
      <c r="J356" s="23" t="s">
        <v>8221</v>
      </c>
      <c r="K356" s="23">
        <v>53</v>
      </c>
    </row>
    <row r="357" spans="1:11" hidden="1" x14ac:dyDescent="0.2">
      <c r="A357" s="23" t="s">
        <v>8219</v>
      </c>
      <c r="B357" s="23">
        <v>229</v>
      </c>
      <c r="C357" s="24"/>
      <c r="D357" s="24"/>
      <c r="E357" s="24"/>
      <c r="J357" s="23" t="s">
        <v>8221</v>
      </c>
      <c r="K357" s="23">
        <v>7</v>
      </c>
    </row>
    <row r="358" spans="1:11" hidden="1" x14ac:dyDescent="0.2">
      <c r="A358" s="23" t="s">
        <v>8219</v>
      </c>
      <c r="B358" s="23">
        <v>108</v>
      </c>
      <c r="C358" s="24"/>
      <c r="D358" s="24"/>
      <c r="E358" s="24"/>
      <c r="J358" s="23" t="s">
        <v>8221</v>
      </c>
      <c r="K358" s="23">
        <v>72</v>
      </c>
    </row>
    <row r="359" spans="1:11" hidden="1" x14ac:dyDescent="0.2">
      <c r="A359" s="23" t="s">
        <v>8219</v>
      </c>
      <c r="B359" s="23">
        <v>108</v>
      </c>
      <c r="C359" s="24"/>
      <c r="D359" s="24"/>
      <c r="E359" s="24"/>
      <c r="J359" s="23" t="s">
        <v>8221</v>
      </c>
      <c r="K359" s="23">
        <v>0</v>
      </c>
    </row>
    <row r="360" spans="1:11" hidden="1" x14ac:dyDescent="0.2">
      <c r="A360" s="23" t="s">
        <v>8219</v>
      </c>
      <c r="B360" s="23">
        <v>41</v>
      </c>
      <c r="C360" s="24"/>
      <c r="D360" s="24"/>
      <c r="E360" s="24"/>
      <c r="J360" s="23" t="s">
        <v>8221</v>
      </c>
      <c r="K360" s="23">
        <v>2</v>
      </c>
    </row>
    <row r="361" spans="1:11" hidden="1" x14ac:dyDescent="0.2">
      <c r="A361" s="23" t="s">
        <v>8219</v>
      </c>
      <c r="B361" s="23">
        <v>139</v>
      </c>
      <c r="C361" s="24"/>
      <c r="D361" s="24"/>
      <c r="E361" s="24"/>
      <c r="J361" s="23" t="s">
        <v>8221</v>
      </c>
      <c r="K361" s="23">
        <v>8</v>
      </c>
    </row>
    <row r="362" spans="1:11" hidden="1" x14ac:dyDescent="0.2">
      <c r="A362" s="23" t="s">
        <v>8219</v>
      </c>
      <c r="B362" s="23">
        <v>19</v>
      </c>
      <c r="C362" s="24"/>
      <c r="D362" s="24"/>
      <c r="E362" s="24"/>
      <c r="J362" s="23" t="s">
        <v>8221</v>
      </c>
      <c r="K362" s="23">
        <v>2</v>
      </c>
    </row>
    <row r="363" spans="1:11" hidden="1" x14ac:dyDescent="0.2">
      <c r="A363" s="23" t="s">
        <v>8219</v>
      </c>
      <c r="B363" s="23">
        <v>94</v>
      </c>
      <c r="C363" s="24"/>
      <c r="D363" s="24"/>
      <c r="E363" s="24"/>
      <c r="J363" s="23" t="s">
        <v>8221</v>
      </c>
      <c r="K363" s="23">
        <v>0</v>
      </c>
    </row>
    <row r="364" spans="1:11" hidden="1" x14ac:dyDescent="0.2">
      <c r="A364" s="23" t="s">
        <v>8219</v>
      </c>
      <c r="B364" s="23">
        <v>23</v>
      </c>
      <c r="C364" s="24"/>
      <c r="D364" s="24"/>
      <c r="E364" s="24"/>
      <c r="J364" s="23" t="s">
        <v>8221</v>
      </c>
      <c r="K364" s="23">
        <v>3</v>
      </c>
    </row>
    <row r="365" spans="1:11" hidden="1" x14ac:dyDescent="0.2">
      <c r="A365" s="23" t="s">
        <v>8219</v>
      </c>
      <c r="B365" s="23">
        <v>15</v>
      </c>
      <c r="C365" s="24"/>
      <c r="D365" s="24"/>
      <c r="E365" s="24"/>
      <c r="J365" s="23" t="s">
        <v>8221</v>
      </c>
      <c r="K365" s="23">
        <v>4</v>
      </c>
    </row>
    <row r="366" spans="1:11" hidden="1" x14ac:dyDescent="0.2">
      <c r="A366" s="23" t="s">
        <v>8219</v>
      </c>
      <c r="B366" s="23">
        <v>62</v>
      </c>
      <c r="C366" s="24"/>
      <c r="D366" s="24"/>
      <c r="E366" s="24"/>
      <c r="J366" s="23" t="s">
        <v>8221</v>
      </c>
      <c r="K366" s="23">
        <v>3</v>
      </c>
    </row>
    <row r="367" spans="1:11" hidden="1" x14ac:dyDescent="0.2">
      <c r="A367" s="23" t="s">
        <v>8219</v>
      </c>
      <c r="B367" s="23">
        <v>74</v>
      </c>
      <c r="C367" s="24"/>
      <c r="D367" s="24"/>
      <c r="E367" s="24"/>
      <c r="J367" s="23" t="s">
        <v>8221</v>
      </c>
      <c r="K367" s="23">
        <v>6</v>
      </c>
    </row>
    <row r="368" spans="1:11" hidden="1" x14ac:dyDescent="0.2">
      <c r="A368" s="23" t="s">
        <v>8219</v>
      </c>
      <c r="B368" s="23">
        <v>97</v>
      </c>
      <c r="C368" s="24"/>
      <c r="D368" s="24"/>
      <c r="E368" s="24"/>
      <c r="J368" s="23" t="s">
        <v>8221</v>
      </c>
      <c r="K368" s="23">
        <v>0</v>
      </c>
    </row>
    <row r="369" spans="1:11" hidden="1" x14ac:dyDescent="0.2">
      <c r="A369" s="23" t="s">
        <v>8219</v>
      </c>
      <c r="B369" s="23">
        <v>55</v>
      </c>
      <c r="C369" s="24"/>
      <c r="D369" s="24"/>
      <c r="E369" s="24"/>
      <c r="J369" s="23" t="s">
        <v>8221</v>
      </c>
      <c r="K369" s="23">
        <v>0</v>
      </c>
    </row>
    <row r="370" spans="1:11" hidden="1" x14ac:dyDescent="0.2">
      <c r="A370" s="23" t="s">
        <v>8219</v>
      </c>
      <c r="B370" s="23">
        <v>44</v>
      </c>
      <c r="C370" s="24"/>
      <c r="D370" s="24"/>
      <c r="E370" s="24"/>
      <c r="J370" s="23" t="s">
        <v>8221</v>
      </c>
      <c r="K370" s="23">
        <v>0</v>
      </c>
    </row>
    <row r="371" spans="1:11" hidden="1" x14ac:dyDescent="0.2">
      <c r="A371" s="23" t="s">
        <v>8219</v>
      </c>
      <c r="B371" s="23">
        <v>110</v>
      </c>
      <c r="C371" s="24"/>
      <c r="D371" s="24"/>
      <c r="E371" s="24"/>
      <c r="J371" s="23" t="s">
        <v>8221</v>
      </c>
      <c r="K371" s="23">
        <v>8</v>
      </c>
    </row>
    <row r="372" spans="1:11" hidden="1" x14ac:dyDescent="0.2">
      <c r="A372" s="23" t="s">
        <v>8219</v>
      </c>
      <c r="B372" s="23">
        <v>59</v>
      </c>
      <c r="C372" s="24"/>
      <c r="D372" s="24"/>
      <c r="E372" s="24"/>
      <c r="J372" s="23" t="s">
        <v>8221</v>
      </c>
      <c r="K372" s="23">
        <v>5</v>
      </c>
    </row>
    <row r="373" spans="1:11" hidden="1" x14ac:dyDescent="0.2">
      <c r="A373" s="23" t="s">
        <v>8219</v>
      </c>
      <c r="B373" s="23">
        <v>62</v>
      </c>
      <c r="C373" s="24"/>
      <c r="D373" s="24"/>
      <c r="E373" s="24"/>
      <c r="J373" s="23" t="s">
        <v>8221</v>
      </c>
      <c r="K373" s="23">
        <v>0</v>
      </c>
    </row>
    <row r="374" spans="1:11" hidden="1" x14ac:dyDescent="0.2">
      <c r="A374" s="23" t="s">
        <v>8219</v>
      </c>
      <c r="B374" s="23">
        <v>105</v>
      </c>
      <c r="C374" s="24"/>
      <c r="D374" s="24"/>
      <c r="E374" s="24"/>
      <c r="J374" s="23" t="s">
        <v>8221</v>
      </c>
      <c r="K374" s="23">
        <v>2</v>
      </c>
    </row>
    <row r="375" spans="1:11" hidden="1" x14ac:dyDescent="0.2">
      <c r="A375" s="23" t="s">
        <v>8219</v>
      </c>
      <c r="B375" s="23">
        <v>26</v>
      </c>
      <c r="C375" s="24"/>
      <c r="D375" s="24"/>
      <c r="E375" s="24"/>
      <c r="J375" s="23" t="s">
        <v>8221</v>
      </c>
      <c r="K375" s="23">
        <v>24</v>
      </c>
    </row>
    <row r="376" spans="1:11" hidden="1" x14ac:dyDescent="0.2">
      <c r="A376" s="23" t="s">
        <v>8219</v>
      </c>
      <c r="B376" s="23">
        <v>49</v>
      </c>
      <c r="C376" s="24"/>
      <c r="D376" s="24"/>
      <c r="E376" s="24"/>
      <c r="J376" s="23" t="s">
        <v>8221</v>
      </c>
      <c r="K376" s="23">
        <v>0</v>
      </c>
    </row>
    <row r="377" spans="1:11" hidden="1" x14ac:dyDescent="0.2">
      <c r="A377" s="23" t="s">
        <v>8219</v>
      </c>
      <c r="B377" s="23">
        <v>68</v>
      </c>
      <c r="C377" s="24"/>
      <c r="D377" s="24"/>
      <c r="E377" s="24"/>
      <c r="J377" s="23" t="s">
        <v>8221</v>
      </c>
      <c r="K377" s="23">
        <v>9</v>
      </c>
    </row>
    <row r="378" spans="1:11" hidden="1" x14ac:dyDescent="0.2">
      <c r="A378" s="23" t="s">
        <v>8219</v>
      </c>
      <c r="B378" s="23">
        <v>22</v>
      </c>
      <c r="C378" s="24"/>
      <c r="D378" s="24"/>
      <c r="E378" s="24"/>
      <c r="J378" s="23" t="s">
        <v>8221</v>
      </c>
      <c r="K378" s="23">
        <v>0</v>
      </c>
    </row>
    <row r="379" spans="1:11" hidden="1" x14ac:dyDescent="0.2">
      <c r="A379" s="23" t="s">
        <v>8219</v>
      </c>
      <c r="B379" s="23">
        <v>18</v>
      </c>
      <c r="C379" s="24"/>
      <c r="D379" s="24"/>
      <c r="E379" s="24"/>
      <c r="J379" s="23" t="s">
        <v>8221</v>
      </c>
      <c r="K379" s="23">
        <v>1</v>
      </c>
    </row>
    <row r="380" spans="1:11" hidden="1" x14ac:dyDescent="0.2">
      <c r="A380" s="23" t="s">
        <v>8219</v>
      </c>
      <c r="B380" s="23">
        <v>19</v>
      </c>
      <c r="C380" s="24"/>
      <c r="D380" s="24"/>
      <c r="E380" s="24"/>
      <c r="J380" s="23" t="s">
        <v>8221</v>
      </c>
      <c r="K380" s="23">
        <v>10</v>
      </c>
    </row>
    <row r="381" spans="1:11" hidden="1" x14ac:dyDescent="0.2">
      <c r="A381" s="23" t="s">
        <v>8219</v>
      </c>
      <c r="B381" s="23">
        <v>99</v>
      </c>
      <c r="C381" s="24"/>
      <c r="D381" s="24"/>
      <c r="E381" s="24"/>
      <c r="J381" s="23" t="s">
        <v>8221</v>
      </c>
      <c r="K381" s="23">
        <v>1</v>
      </c>
    </row>
    <row r="382" spans="1:11" hidden="1" x14ac:dyDescent="0.2">
      <c r="A382" s="23" t="s">
        <v>8219</v>
      </c>
      <c r="B382" s="23">
        <v>27</v>
      </c>
      <c r="C382" s="24"/>
      <c r="D382" s="24"/>
      <c r="E382" s="24"/>
      <c r="J382" s="23" t="s">
        <v>8221</v>
      </c>
      <c r="K382" s="23">
        <v>0</v>
      </c>
    </row>
    <row r="383" spans="1:11" hidden="1" x14ac:dyDescent="0.2">
      <c r="A383" s="23" t="s">
        <v>8219</v>
      </c>
      <c r="B383" s="23">
        <v>25</v>
      </c>
      <c r="C383" s="24"/>
      <c r="D383" s="24"/>
      <c r="E383" s="24"/>
      <c r="J383" s="23" t="s">
        <v>8221</v>
      </c>
      <c r="K383" s="23">
        <v>20</v>
      </c>
    </row>
    <row r="384" spans="1:11" hidden="1" x14ac:dyDescent="0.2">
      <c r="A384" s="23" t="s">
        <v>8219</v>
      </c>
      <c r="B384" s="23">
        <v>14</v>
      </c>
      <c r="C384" s="24"/>
      <c r="D384" s="24"/>
      <c r="E384" s="24"/>
      <c r="J384" s="23" t="s">
        <v>8221</v>
      </c>
      <c r="K384" s="23">
        <v>30</v>
      </c>
    </row>
    <row r="385" spans="1:11" hidden="1" x14ac:dyDescent="0.2">
      <c r="A385" s="23" t="s">
        <v>8219</v>
      </c>
      <c r="B385" s="23">
        <v>35</v>
      </c>
      <c r="C385" s="24"/>
      <c r="D385" s="24"/>
      <c r="E385" s="24"/>
      <c r="J385" s="23" t="s">
        <v>8221</v>
      </c>
      <c r="K385" s="23">
        <v>6</v>
      </c>
    </row>
    <row r="386" spans="1:11" hidden="1" x14ac:dyDescent="0.2">
      <c r="A386" s="23" t="s">
        <v>8219</v>
      </c>
      <c r="B386" s="23">
        <v>10</v>
      </c>
      <c r="C386" s="24"/>
      <c r="D386" s="24"/>
      <c r="E386" s="24"/>
      <c r="J386" s="23" t="s">
        <v>8221</v>
      </c>
      <c r="K386" s="23">
        <v>15</v>
      </c>
    </row>
    <row r="387" spans="1:11" hidden="1" x14ac:dyDescent="0.2">
      <c r="A387" s="23" t="s">
        <v>8219</v>
      </c>
      <c r="B387" s="23">
        <v>29</v>
      </c>
      <c r="C387" s="24"/>
      <c r="D387" s="24"/>
      <c r="E387" s="24"/>
      <c r="J387" s="23" t="s">
        <v>8221</v>
      </c>
      <c r="K387" s="23">
        <v>5</v>
      </c>
    </row>
    <row r="388" spans="1:11" hidden="1" x14ac:dyDescent="0.2">
      <c r="A388" s="23" t="s">
        <v>8219</v>
      </c>
      <c r="B388" s="23">
        <v>44</v>
      </c>
      <c r="C388" s="24"/>
      <c r="D388" s="24"/>
      <c r="E388" s="24"/>
      <c r="J388" s="23" t="s">
        <v>8221</v>
      </c>
      <c r="K388" s="23">
        <v>0</v>
      </c>
    </row>
    <row r="389" spans="1:11" hidden="1" x14ac:dyDescent="0.2">
      <c r="A389" s="23" t="s">
        <v>8219</v>
      </c>
      <c r="B389" s="23">
        <v>17</v>
      </c>
      <c r="C389" s="24"/>
      <c r="D389" s="24"/>
      <c r="E389" s="24"/>
      <c r="J389" s="23" t="s">
        <v>8221</v>
      </c>
      <c r="K389" s="23">
        <v>0</v>
      </c>
    </row>
    <row r="390" spans="1:11" hidden="1" x14ac:dyDescent="0.2">
      <c r="A390" s="23" t="s">
        <v>8219</v>
      </c>
      <c r="B390" s="23">
        <v>34</v>
      </c>
      <c r="C390" s="24"/>
      <c r="D390" s="24"/>
      <c r="E390" s="24"/>
      <c r="J390" s="23" t="s">
        <v>8221</v>
      </c>
      <c r="K390" s="23">
        <v>28</v>
      </c>
    </row>
    <row r="391" spans="1:11" hidden="1" x14ac:dyDescent="0.2">
      <c r="A391" s="23" t="s">
        <v>8219</v>
      </c>
      <c r="B391" s="23">
        <v>14</v>
      </c>
      <c r="C391" s="24"/>
      <c r="D391" s="24"/>
      <c r="E391" s="24"/>
      <c r="J391" s="23" t="s">
        <v>8221</v>
      </c>
      <c r="K391" s="23">
        <v>0</v>
      </c>
    </row>
    <row r="392" spans="1:11" hidden="1" x14ac:dyDescent="0.2">
      <c r="A392" s="23" t="s">
        <v>8219</v>
      </c>
      <c r="B392" s="23">
        <v>156</v>
      </c>
      <c r="C392" s="24"/>
      <c r="D392" s="24"/>
      <c r="E392" s="24"/>
      <c r="J392" s="23" t="s">
        <v>8221</v>
      </c>
      <c r="K392" s="23">
        <v>5</v>
      </c>
    </row>
    <row r="393" spans="1:11" hidden="1" x14ac:dyDescent="0.2">
      <c r="A393" s="23" t="s">
        <v>8219</v>
      </c>
      <c r="B393" s="23">
        <v>128</v>
      </c>
      <c r="C393" s="24"/>
      <c r="D393" s="24"/>
      <c r="E393" s="24"/>
      <c r="J393" s="23" t="s">
        <v>8221</v>
      </c>
      <c r="K393" s="23">
        <v>7</v>
      </c>
    </row>
    <row r="394" spans="1:11" hidden="1" x14ac:dyDescent="0.2">
      <c r="A394" s="23" t="s">
        <v>8219</v>
      </c>
      <c r="B394" s="23">
        <v>60</v>
      </c>
      <c r="C394" s="24"/>
      <c r="D394" s="24"/>
      <c r="E394" s="24"/>
      <c r="J394" s="23" t="s">
        <v>8221</v>
      </c>
      <c r="K394" s="23">
        <v>30</v>
      </c>
    </row>
    <row r="395" spans="1:11" hidden="1" x14ac:dyDescent="0.2">
      <c r="A395" s="23" t="s">
        <v>8219</v>
      </c>
      <c r="B395" s="23">
        <v>32</v>
      </c>
      <c r="C395" s="24"/>
      <c r="D395" s="24"/>
      <c r="E395" s="24"/>
      <c r="J395" s="23" t="s">
        <v>8221</v>
      </c>
      <c r="K395" s="23">
        <v>2</v>
      </c>
    </row>
    <row r="396" spans="1:11" hidden="1" x14ac:dyDescent="0.2">
      <c r="A396" s="23" t="s">
        <v>8219</v>
      </c>
      <c r="B396" s="23">
        <v>53</v>
      </c>
      <c r="C396" s="24"/>
      <c r="D396" s="24"/>
      <c r="E396" s="24"/>
      <c r="J396" s="23" t="s">
        <v>8221</v>
      </c>
      <c r="K396" s="23">
        <v>30</v>
      </c>
    </row>
    <row r="397" spans="1:11" hidden="1" x14ac:dyDescent="0.2">
      <c r="A397" s="23" t="s">
        <v>8219</v>
      </c>
      <c r="B397" s="23">
        <v>184</v>
      </c>
      <c r="C397" s="24"/>
      <c r="D397" s="24"/>
      <c r="E397" s="24"/>
      <c r="J397" s="23" t="s">
        <v>8221</v>
      </c>
      <c r="K397" s="23">
        <v>2</v>
      </c>
    </row>
    <row r="398" spans="1:11" hidden="1" x14ac:dyDescent="0.2">
      <c r="A398" s="23" t="s">
        <v>8219</v>
      </c>
      <c r="B398" s="23">
        <v>90</v>
      </c>
      <c r="C398" s="24"/>
      <c r="D398" s="24"/>
      <c r="E398" s="24"/>
      <c r="J398" s="23" t="s">
        <v>8221</v>
      </c>
      <c r="K398" s="23">
        <v>0</v>
      </c>
    </row>
    <row r="399" spans="1:11" hidden="1" x14ac:dyDescent="0.2">
      <c r="A399" s="23" t="s">
        <v>8219</v>
      </c>
      <c r="B399" s="23">
        <v>71</v>
      </c>
      <c r="C399" s="24"/>
      <c r="D399" s="24"/>
      <c r="E399" s="24"/>
      <c r="J399" s="23" t="s">
        <v>8221</v>
      </c>
      <c r="K399" s="23">
        <v>2</v>
      </c>
    </row>
    <row r="400" spans="1:11" hidden="1" x14ac:dyDescent="0.2">
      <c r="A400" s="23" t="s">
        <v>8219</v>
      </c>
      <c r="B400" s="23">
        <v>87</v>
      </c>
      <c r="C400" s="24"/>
      <c r="D400" s="24"/>
      <c r="E400" s="24"/>
      <c r="J400" s="23" t="s">
        <v>8221</v>
      </c>
      <c r="K400" s="23">
        <v>1</v>
      </c>
    </row>
    <row r="401" spans="1:11" hidden="1" x14ac:dyDescent="0.2">
      <c r="A401" s="23" t="s">
        <v>8219</v>
      </c>
      <c r="B401" s="23">
        <v>28</v>
      </c>
      <c r="C401" s="24"/>
      <c r="D401" s="24"/>
      <c r="E401" s="24"/>
      <c r="J401" s="23" t="s">
        <v>8221</v>
      </c>
      <c r="K401" s="23">
        <v>2</v>
      </c>
    </row>
    <row r="402" spans="1:11" hidden="1" x14ac:dyDescent="0.2">
      <c r="A402" s="23" t="s">
        <v>8219</v>
      </c>
      <c r="B402" s="23">
        <v>56</v>
      </c>
      <c r="C402" s="24"/>
      <c r="D402" s="24"/>
      <c r="E402" s="24"/>
      <c r="J402" s="23" t="s">
        <v>8221</v>
      </c>
      <c r="K402" s="23">
        <v>14</v>
      </c>
    </row>
    <row r="403" spans="1:11" hidden="1" x14ac:dyDescent="0.2">
      <c r="A403" s="23" t="s">
        <v>8219</v>
      </c>
      <c r="B403" s="23">
        <v>51</v>
      </c>
      <c r="C403" s="24"/>
      <c r="D403" s="24"/>
      <c r="E403" s="24"/>
      <c r="J403" s="23" t="s">
        <v>8221</v>
      </c>
      <c r="K403" s="23">
        <v>31</v>
      </c>
    </row>
    <row r="404" spans="1:11" hidden="1" x14ac:dyDescent="0.2">
      <c r="A404" s="23" t="s">
        <v>8219</v>
      </c>
      <c r="B404" s="23">
        <v>75</v>
      </c>
      <c r="C404" s="24"/>
      <c r="D404" s="24"/>
      <c r="E404" s="24"/>
      <c r="J404" s="23" t="s">
        <v>8221</v>
      </c>
      <c r="K404" s="23">
        <v>16</v>
      </c>
    </row>
    <row r="405" spans="1:11" hidden="1" x14ac:dyDescent="0.2">
      <c r="A405" s="23" t="s">
        <v>8219</v>
      </c>
      <c r="B405" s="23">
        <v>38</v>
      </c>
      <c r="C405" s="24"/>
      <c r="D405" s="24"/>
      <c r="E405" s="24"/>
      <c r="J405" s="23" t="s">
        <v>8221</v>
      </c>
      <c r="K405" s="23">
        <v>12</v>
      </c>
    </row>
    <row r="406" spans="1:11" hidden="1" x14ac:dyDescent="0.2">
      <c r="A406" s="23" t="s">
        <v>8219</v>
      </c>
      <c r="B406" s="23">
        <v>18</v>
      </c>
      <c r="C406" s="24"/>
      <c r="D406" s="24"/>
      <c r="E406" s="24"/>
      <c r="J406" s="23" t="s">
        <v>8221</v>
      </c>
      <c r="K406" s="23">
        <v>96</v>
      </c>
    </row>
    <row r="407" spans="1:11" hidden="1" x14ac:dyDescent="0.2">
      <c r="A407" s="23" t="s">
        <v>8219</v>
      </c>
      <c r="B407" s="23">
        <v>54</v>
      </c>
      <c r="C407" s="24"/>
      <c r="D407" s="24"/>
      <c r="E407" s="24"/>
      <c r="J407" s="23" t="s">
        <v>8221</v>
      </c>
      <c r="K407" s="23">
        <v>16</v>
      </c>
    </row>
    <row r="408" spans="1:11" hidden="1" x14ac:dyDescent="0.2">
      <c r="A408" s="23" t="s">
        <v>8219</v>
      </c>
      <c r="B408" s="23">
        <v>71</v>
      </c>
      <c r="C408" s="24"/>
      <c r="D408" s="24"/>
      <c r="E408" s="24"/>
      <c r="J408" s="23" t="s">
        <v>8221</v>
      </c>
      <c r="K408" s="23">
        <v>5</v>
      </c>
    </row>
    <row r="409" spans="1:11" hidden="1" x14ac:dyDescent="0.2">
      <c r="A409" s="23" t="s">
        <v>8219</v>
      </c>
      <c r="B409" s="23">
        <v>57</v>
      </c>
      <c r="C409" s="24"/>
      <c r="D409" s="24"/>
      <c r="E409" s="24"/>
      <c r="J409" s="23" t="s">
        <v>8221</v>
      </c>
      <c r="K409" s="23">
        <v>0</v>
      </c>
    </row>
    <row r="410" spans="1:11" hidden="1" x14ac:dyDescent="0.2">
      <c r="A410" s="23" t="s">
        <v>8219</v>
      </c>
      <c r="B410" s="23">
        <v>43</v>
      </c>
      <c r="C410" s="24"/>
      <c r="D410" s="24"/>
      <c r="E410" s="24"/>
      <c r="J410" s="23" t="s">
        <v>8221</v>
      </c>
      <c r="K410" s="23">
        <v>8</v>
      </c>
    </row>
    <row r="411" spans="1:11" hidden="1" x14ac:dyDescent="0.2">
      <c r="A411" s="23" t="s">
        <v>8219</v>
      </c>
      <c r="B411" s="23">
        <v>52</v>
      </c>
      <c r="C411" s="24"/>
      <c r="D411" s="24"/>
      <c r="E411" s="24"/>
      <c r="J411" s="23" t="s">
        <v>8221</v>
      </c>
      <c r="K411" s="23">
        <v>7</v>
      </c>
    </row>
    <row r="412" spans="1:11" hidden="1" x14ac:dyDescent="0.2">
      <c r="A412" s="23" t="s">
        <v>8219</v>
      </c>
      <c r="B412" s="23">
        <v>27</v>
      </c>
      <c r="C412" s="24"/>
      <c r="D412" s="24"/>
      <c r="E412" s="24"/>
      <c r="J412" s="23" t="s">
        <v>8221</v>
      </c>
      <c r="K412" s="23">
        <v>24</v>
      </c>
    </row>
    <row r="413" spans="1:11" hidden="1" x14ac:dyDescent="0.2">
      <c r="A413" s="23" t="s">
        <v>8219</v>
      </c>
      <c r="B413" s="23">
        <v>12</v>
      </c>
      <c r="C413" s="24"/>
      <c r="D413" s="24"/>
      <c r="E413" s="24"/>
      <c r="J413" s="23" t="s">
        <v>8221</v>
      </c>
      <c r="K413" s="23">
        <v>121</v>
      </c>
    </row>
    <row r="414" spans="1:11" hidden="1" x14ac:dyDescent="0.2">
      <c r="A414" s="23" t="s">
        <v>8219</v>
      </c>
      <c r="B414" s="23">
        <v>33</v>
      </c>
      <c r="C414" s="24"/>
      <c r="D414" s="24"/>
      <c r="E414" s="24"/>
      <c r="J414" s="23" t="s">
        <v>8221</v>
      </c>
      <c r="K414" s="23">
        <v>196</v>
      </c>
    </row>
    <row r="415" spans="1:11" hidden="1" x14ac:dyDescent="0.2">
      <c r="A415" s="23" t="s">
        <v>8219</v>
      </c>
      <c r="B415" s="23">
        <v>96</v>
      </c>
      <c r="C415" s="24"/>
      <c r="D415" s="24"/>
      <c r="E415" s="24"/>
      <c r="J415" s="23" t="s">
        <v>8221</v>
      </c>
      <c r="K415" s="23">
        <v>5</v>
      </c>
    </row>
    <row r="416" spans="1:11" hidden="1" x14ac:dyDescent="0.2">
      <c r="A416" s="23" t="s">
        <v>8219</v>
      </c>
      <c r="B416" s="23">
        <v>28</v>
      </c>
      <c r="C416" s="24"/>
      <c r="D416" s="24"/>
      <c r="E416" s="24"/>
      <c r="J416" s="23" t="s">
        <v>8221</v>
      </c>
      <c r="K416" s="23">
        <v>73</v>
      </c>
    </row>
    <row r="417" spans="1:11" hidden="1" x14ac:dyDescent="0.2">
      <c r="A417" s="23" t="s">
        <v>8219</v>
      </c>
      <c r="B417" s="23">
        <v>43</v>
      </c>
      <c r="C417" s="24"/>
      <c r="D417" s="24"/>
      <c r="E417" s="24"/>
      <c r="J417" s="23" t="s">
        <v>8221</v>
      </c>
      <c r="K417" s="23">
        <v>93</v>
      </c>
    </row>
    <row r="418" spans="1:11" hidden="1" x14ac:dyDescent="0.2">
      <c r="A418" s="23" t="s">
        <v>8219</v>
      </c>
      <c r="B418" s="23">
        <v>205</v>
      </c>
      <c r="C418" s="24"/>
      <c r="D418" s="24"/>
      <c r="E418" s="24"/>
      <c r="J418" s="23" t="s">
        <v>8221</v>
      </c>
      <c r="K418" s="23">
        <v>17</v>
      </c>
    </row>
    <row r="419" spans="1:11" hidden="1" x14ac:dyDescent="0.2">
      <c r="A419" s="23" t="s">
        <v>8219</v>
      </c>
      <c r="B419" s="23">
        <v>23</v>
      </c>
      <c r="C419" s="24"/>
      <c r="D419" s="24"/>
      <c r="E419" s="24"/>
      <c r="J419" s="23" t="s">
        <v>8221</v>
      </c>
      <c r="K419" s="23">
        <v>7</v>
      </c>
    </row>
    <row r="420" spans="1:11" hidden="1" x14ac:dyDescent="0.2">
      <c r="A420" s="23" t="s">
        <v>8219</v>
      </c>
      <c r="B420" s="23">
        <v>19</v>
      </c>
      <c r="C420" s="24"/>
      <c r="D420" s="24"/>
      <c r="E420" s="24"/>
      <c r="J420" s="23" t="s">
        <v>8221</v>
      </c>
      <c r="K420" s="23">
        <v>17</v>
      </c>
    </row>
    <row r="421" spans="1:11" hidden="1" x14ac:dyDescent="0.2">
      <c r="A421" s="23" t="s">
        <v>8219</v>
      </c>
      <c r="B421" s="23">
        <v>14</v>
      </c>
      <c r="C421" s="24"/>
      <c r="D421" s="24"/>
      <c r="E421" s="24"/>
      <c r="J421" s="23" t="s">
        <v>8221</v>
      </c>
      <c r="K421" s="23">
        <v>171</v>
      </c>
    </row>
    <row r="422" spans="1:11" hidden="1" x14ac:dyDescent="0.2">
      <c r="A422" s="23" t="s">
        <v>8219</v>
      </c>
      <c r="B422" s="23">
        <v>38</v>
      </c>
      <c r="C422" s="24"/>
      <c r="D422" s="24"/>
      <c r="E422" s="24"/>
      <c r="J422" s="23" t="s">
        <v>8221</v>
      </c>
      <c r="K422" s="23">
        <v>188</v>
      </c>
    </row>
    <row r="423" spans="1:11" hidden="1" x14ac:dyDescent="0.2">
      <c r="A423" s="23" t="s">
        <v>8219</v>
      </c>
      <c r="B423" s="23">
        <v>78</v>
      </c>
      <c r="C423" s="24"/>
      <c r="D423" s="24"/>
      <c r="E423" s="24"/>
      <c r="J423" s="23" t="s">
        <v>8221</v>
      </c>
      <c r="K423" s="23">
        <v>110</v>
      </c>
    </row>
    <row r="424" spans="1:11" hidden="1" x14ac:dyDescent="0.2">
      <c r="A424" s="23" t="s">
        <v>8219</v>
      </c>
      <c r="B424" s="23">
        <v>69</v>
      </c>
      <c r="C424" s="24"/>
      <c r="D424" s="24"/>
      <c r="E424" s="24"/>
      <c r="J424" s="23" t="s">
        <v>8221</v>
      </c>
      <c r="K424" s="23">
        <v>37</v>
      </c>
    </row>
    <row r="425" spans="1:11" hidden="1" x14ac:dyDescent="0.2">
      <c r="A425" s="23" t="s">
        <v>8219</v>
      </c>
      <c r="B425" s="23">
        <v>33</v>
      </c>
      <c r="C425" s="24"/>
      <c r="D425" s="24"/>
      <c r="E425" s="24"/>
      <c r="J425" s="23" t="s">
        <v>8221</v>
      </c>
      <c r="K425" s="23">
        <v>9</v>
      </c>
    </row>
    <row r="426" spans="1:11" hidden="1" x14ac:dyDescent="0.2">
      <c r="A426" s="23" t="s">
        <v>8219</v>
      </c>
      <c r="B426" s="23">
        <v>54</v>
      </c>
      <c r="C426" s="24"/>
      <c r="D426" s="24"/>
      <c r="E426" s="24"/>
      <c r="J426" s="23" t="s">
        <v>8221</v>
      </c>
      <c r="K426" s="23">
        <v>29</v>
      </c>
    </row>
    <row r="427" spans="1:11" hidden="1" x14ac:dyDescent="0.2">
      <c r="A427" s="23" t="s">
        <v>8219</v>
      </c>
      <c r="B427" s="23">
        <v>99</v>
      </c>
      <c r="C427" s="24"/>
      <c r="D427" s="24"/>
      <c r="E427" s="24"/>
      <c r="J427" s="23" t="s">
        <v>8221</v>
      </c>
      <c r="K427" s="23">
        <v>6</v>
      </c>
    </row>
    <row r="428" spans="1:11" hidden="1" x14ac:dyDescent="0.2">
      <c r="A428" s="23" t="s">
        <v>8219</v>
      </c>
      <c r="B428" s="23">
        <v>49</v>
      </c>
      <c r="C428" s="24"/>
      <c r="D428" s="24"/>
      <c r="E428" s="24"/>
      <c r="J428" s="23" t="s">
        <v>8221</v>
      </c>
      <c r="K428" s="23">
        <v>30</v>
      </c>
    </row>
    <row r="429" spans="1:11" hidden="1" x14ac:dyDescent="0.2">
      <c r="A429" s="23" t="s">
        <v>8219</v>
      </c>
      <c r="B429" s="23">
        <v>11</v>
      </c>
      <c r="C429" s="24"/>
      <c r="D429" s="24"/>
      <c r="E429" s="24"/>
      <c r="J429" s="23" t="s">
        <v>8221</v>
      </c>
      <c r="K429" s="23">
        <v>81</v>
      </c>
    </row>
    <row r="430" spans="1:11" hidden="1" x14ac:dyDescent="0.2">
      <c r="A430" s="23" t="s">
        <v>8219</v>
      </c>
      <c r="B430" s="23">
        <v>38</v>
      </c>
      <c r="C430" s="24"/>
      <c r="D430" s="24"/>
      <c r="E430" s="24"/>
      <c r="J430" s="23" t="s">
        <v>8221</v>
      </c>
      <c r="K430" s="23">
        <v>4</v>
      </c>
    </row>
    <row r="431" spans="1:11" hidden="1" x14ac:dyDescent="0.2">
      <c r="A431" s="23" t="s">
        <v>8219</v>
      </c>
      <c r="B431" s="23">
        <v>16</v>
      </c>
      <c r="C431" s="24"/>
      <c r="D431" s="24"/>
      <c r="E431" s="24"/>
      <c r="J431" s="23" t="s">
        <v>8221</v>
      </c>
      <c r="K431" s="23">
        <v>11</v>
      </c>
    </row>
    <row r="432" spans="1:11" hidden="1" x14ac:dyDescent="0.2">
      <c r="A432" s="23" t="s">
        <v>8219</v>
      </c>
      <c r="B432" s="23">
        <v>32</v>
      </c>
      <c r="C432" s="24"/>
      <c r="D432" s="24"/>
      <c r="E432" s="24"/>
      <c r="J432" s="23" t="s">
        <v>8221</v>
      </c>
      <c r="K432" s="23">
        <v>14</v>
      </c>
    </row>
    <row r="433" spans="1:11" hidden="1" x14ac:dyDescent="0.2">
      <c r="A433" s="23" t="s">
        <v>8219</v>
      </c>
      <c r="B433" s="23">
        <v>20</v>
      </c>
      <c r="C433" s="24"/>
      <c r="D433" s="24"/>
      <c r="E433" s="24"/>
      <c r="J433" s="23" t="s">
        <v>8221</v>
      </c>
      <c r="K433" s="23">
        <v>5</v>
      </c>
    </row>
    <row r="434" spans="1:11" hidden="1" x14ac:dyDescent="0.2">
      <c r="A434" s="23" t="s">
        <v>8219</v>
      </c>
      <c r="B434" s="23">
        <v>154</v>
      </c>
      <c r="C434" s="24"/>
      <c r="D434" s="24"/>
      <c r="E434" s="24"/>
      <c r="J434" s="23" t="s">
        <v>8221</v>
      </c>
      <c r="K434" s="23">
        <v>45</v>
      </c>
    </row>
    <row r="435" spans="1:11" hidden="1" x14ac:dyDescent="0.2">
      <c r="A435" s="23" t="s">
        <v>8219</v>
      </c>
      <c r="B435" s="23">
        <v>41</v>
      </c>
      <c r="C435" s="24"/>
      <c r="D435" s="24"/>
      <c r="E435" s="24"/>
      <c r="J435" s="23" t="s">
        <v>8221</v>
      </c>
      <c r="K435" s="23">
        <v>8</v>
      </c>
    </row>
    <row r="436" spans="1:11" hidden="1" x14ac:dyDescent="0.2">
      <c r="A436" s="23" t="s">
        <v>8219</v>
      </c>
      <c r="B436" s="23">
        <v>75</v>
      </c>
      <c r="C436" s="24"/>
      <c r="D436" s="24"/>
      <c r="E436" s="24"/>
      <c r="J436" s="23" t="s">
        <v>8221</v>
      </c>
      <c r="K436" s="23">
        <v>3</v>
      </c>
    </row>
    <row r="437" spans="1:11" hidden="1" x14ac:dyDescent="0.2">
      <c r="A437" s="23" t="s">
        <v>8219</v>
      </c>
      <c r="B437" s="23">
        <v>40</v>
      </c>
      <c r="C437" s="24"/>
      <c r="D437" s="24"/>
      <c r="E437" s="24"/>
      <c r="J437" s="23" t="s">
        <v>8221</v>
      </c>
      <c r="K437" s="23">
        <v>24</v>
      </c>
    </row>
    <row r="438" spans="1:11" hidden="1" x14ac:dyDescent="0.2">
      <c r="A438" s="23" t="s">
        <v>8219</v>
      </c>
      <c r="B438" s="23">
        <v>46</v>
      </c>
      <c r="C438" s="24"/>
      <c r="D438" s="24"/>
      <c r="E438" s="24"/>
      <c r="J438" s="23" t="s">
        <v>8221</v>
      </c>
      <c r="K438" s="23">
        <v>18</v>
      </c>
    </row>
    <row r="439" spans="1:11" hidden="1" x14ac:dyDescent="0.2">
      <c r="A439" s="23" t="s">
        <v>8219</v>
      </c>
      <c r="B439" s="23">
        <v>62</v>
      </c>
      <c r="C439" s="24"/>
      <c r="D439" s="24"/>
      <c r="E439" s="24"/>
      <c r="J439" s="23" t="s">
        <v>8221</v>
      </c>
      <c r="K439" s="23">
        <v>12</v>
      </c>
    </row>
    <row r="440" spans="1:11" hidden="1" x14ac:dyDescent="0.2">
      <c r="A440" s="23" t="s">
        <v>8219</v>
      </c>
      <c r="B440" s="23">
        <v>61</v>
      </c>
      <c r="C440" s="24"/>
      <c r="D440" s="24"/>
      <c r="E440" s="24"/>
      <c r="J440" s="23" t="s">
        <v>8221</v>
      </c>
      <c r="K440" s="23">
        <v>123</v>
      </c>
    </row>
    <row r="441" spans="1:11" hidden="1" x14ac:dyDescent="0.2">
      <c r="A441" s="23" t="s">
        <v>8219</v>
      </c>
      <c r="B441" s="23">
        <v>96</v>
      </c>
      <c r="C441" s="24"/>
      <c r="D441" s="24"/>
      <c r="E441" s="24"/>
      <c r="J441" s="23" t="s">
        <v>8221</v>
      </c>
      <c r="K441" s="23">
        <v>96</v>
      </c>
    </row>
    <row r="442" spans="1:11" hidden="1" x14ac:dyDescent="0.2">
      <c r="A442" s="23" t="s">
        <v>8219</v>
      </c>
      <c r="B442" s="23">
        <v>190</v>
      </c>
      <c r="C442" s="24"/>
      <c r="D442" s="24"/>
      <c r="E442" s="24"/>
      <c r="J442" s="23" t="s">
        <v>8221</v>
      </c>
      <c r="K442" s="23">
        <v>31</v>
      </c>
    </row>
    <row r="443" spans="1:11" hidden="1" x14ac:dyDescent="0.2">
      <c r="A443" s="23" t="s">
        <v>8219</v>
      </c>
      <c r="B443" s="23">
        <v>94</v>
      </c>
      <c r="C443" s="24"/>
      <c r="D443" s="24"/>
      <c r="E443" s="24"/>
      <c r="J443" s="23" t="s">
        <v>8221</v>
      </c>
      <c r="K443" s="23">
        <v>4</v>
      </c>
    </row>
    <row r="444" spans="1:11" hidden="1" x14ac:dyDescent="0.2">
      <c r="A444" s="23" t="s">
        <v>8219</v>
      </c>
      <c r="B444" s="23">
        <v>39</v>
      </c>
      <c r="C444" s="24"/>
      <c r="D444" s="24"/>
      <c r="E444" s="24"/>
      <c r="J444" s="23" t="s">
        <v>8221</v>
      </c>
      <c r="K444" s="23">
        <v>3</v>
      </c>
    </row>
    <row r="445" spans="1:11" hidden="1" x14ac:dyDescent="0.2">
      <c r="A445" s="23" t="s">
        <v>8219</v>
      </c>
      <c r="B445" s="23">
        <v>127</v>
      </c>
      <c r="C445" s="24"/>
      <c r="D445" s="24"/>
      <c r="E445" s="24"/>
      <c r="J445" s="23" t="s">
        <v>8221</v>
      </c>
      <c r="K445" s="23">
        <v>179</v>
      </c>
    </row>
    <row r="446" spans="1:11" hidden="1" x14ac:dyDescent="0.2">
      <c r="A446" s="23" t="s">
        <v>8219</v>
      </c>
      <c r="B446" s="23">
        <v>159</v>
      </c>
      <c r="C446" s="24"/>
      <c r="D446" s="24"/>
      <c r="E446" s="24"/>
      <c r="J446" s="23" t="s">
        <v>8221</v>
      </c>
      <c r="K446" s="23">
        <v>3</v>
      </c>
    </row>
    <row r="447" spans="1:11" hidden="1" x14ac:dyDescent="0.2">
      <c r="A447" s="23" t="s">
        <v>8219</v>
      </c>
      <c r="B447" s="23">
        <v>177</v>
      </c>
      <c r="C447" s="24"/>
      <c r="D447" s="24"/>
      <c r="E447" s="24"/>
      <c r="J447" s="23" t="s">
        <v>8221</v>
      </c>
      <c r="K447" s="23">
        <v>23</v>
      </c>
    </row>
    <row r="448" spans="1:11" hidden="1" x14ac:dyDescent="0.2">
      <c r="A448" s="23" t="s">
        <v>8219</v>
      </c>
      <c r="B448" s="23">
        <v>47</v>
      </c>
      <c r="C448" s="24"/>
      <c r="D448" s="24"/>
      <c r="E448" s="24"/>
      <c r="J448" s="23" t="s">
        <v>8221</v>
      </c>
      <c r="K448" s="23">
        <v>23</v>
      </c>
    </row>
    <row r="449" spans="1:11" hidden="1" x14ac:dyDescent="0.2">
      <c r="A449" s="23" t="s">
        <v>8219</v>
      </c>
      <c r="B449" s="23">
        <v>1</v>
      </c>
      <c r="C449" s="24"/>
      <c r="D449" s="24"/>
      <c r="E449" s="24"/>
      <c r="J449" s="23" t="s">
        <v>8221</v>
      </c>
      <c r="K449" s="23">
        <v>41</v>
      </c>
    </row>
    <row r="450" spans="1:11" hidden="1" x14ac:dyDescent="0.2">
      <c r="A450" s="23" t="s">
        <v>8219</v>
      </c>
      <c r="B450" s="23">
        <v>16</v>
      </c>
      <c r="C450" s="24"/>
      <c r="D450" s="24"/>
      <c r="E450" s="24"/>
      <c r="J450" s="23" t="s">
        <v>8221</v>
      </c>
      <c r="K450" s="23">
        <v>0</v>
      </c>
    </row>
    <row r="451" spans="1:11" hidden="1" x14ac:dyDescent="0.2">
      <c r="A451" s="23" t="s">
        <v>8219</v>
      </c>
      <c r="B451" s="23">
        <v>115</v>
      </c>
      <c r="C451" s="24"/>
      <c r="D451" s="24"/>
      <c r="E451" s="24"/>
      <c r="J451" s="23" t="s">
        <v>8221</v>
      </c>
      <c r="K451" s="23">
        <v>32</v>
      </c>
    </row>
    <row r="452" spans="1:11" hidden="1" x14ac:dyDescent="0.2">
      <c r="A452" s="23" t="s">
        <v>8219</v>
      </c>
      <c r="B452" s="23">
        <v>133</v>
      </c>
      <c r="C452" s="24"/>
      <c r="D452" s="24"/>
      <c r="E452" s="24"/>
      <c r="J452" s="23" t="s">
        <v>8221</v>
      </c>
      <c r="K452" s="23">
        <v>2</v>
      </c>
    </row>
    <row r="453" spans="1:11" hidden="1" x14ac:dyDescent="0.2">
      <c r="A453" s="23" t="s">
        <v>8219</v>
      </c>
      <c r="B453" s="23">
        <v>70</v>
      </c>
      <c r="C453" s="24"/>
      <c r="D453" s="24"/>
      <c r="E453" s="24"/>
      <c r="J453" s="23" t="s">
        <v>8221</v>
      </c>
      <c r="K453" s="23">
        <v>7</v>
      </c>
    </row>
    <row r="454" spans="1:11" hidden="1" x14ac:dyDescent="0.2">
      <c r="A454" s="23" t="s">
        <v>8219</v>
      </c>
      <c r="B454" s="23">
        <v>62</v>
      </c>
      <c r="C454" s="24"/>
      <c r="D454" s="24"/>
      <c r="E454" s="24"/>
      <c r="J454" s="23" t="s">
        <v>8221</v>
      </c>
      <c r="K454" s="23">
        <v>4</v>
      </c>
    </row>
    <row r="455" spans="1:11" hidden="1" x14ac:dyDescent="0.2">
      <c r="A455" s="23" t="s">
        <v>8219</v>
      </c>
      <c r="B455" s="23">
        <v>10</v>
      </c>
      <c r="C455" s="24"/>
      <c r="D455" s="24"/>
      <c r="E455" s="24"/>
      <c r="J455" s="23" t="s">
        <v>8221</v>
      </c>
      <c r="K455" s="23">
        <v>196</v>
      </c>
    </row>
    <row r="456" spans="1:11" hidden="1" x14ac:dyDescent="0.2">
      <c r="A456" s="23" t="s">
        <v>8219</v>
      </c>
      <c r="B456" s="23">
        <v>499</v>
      </c>
      <c r="C456" s="24"/>
      <c r="D456" s="24"/>
      <c r="E456" s="24"/>
      <c r="J456" s="23" t="s">
        <v>8221</v>
      </c>
      <c r="K456" s="23">
        <v>11</v>
      </c>
    </row>
    <row r="457" spans="1:11" hidden="1" x14ac:dyDescent="0.2">
      <c r="A457" s="23" t="s">
        <v>8219</v>
      </c>
      <c r="B457" s="23">
        <v>47</v>
      </c>
      <c r="C457" s="24"/>
      <c r="D457" s="24"/>
      <c r="E457" s="24"/>
      <c r="J457" s="23" t="s">
        <v>8221</v>
      </c>
      <c r="K457" s="23">
        <v>9</v>
      </c>
    </row>
    <row r="458" spans="1:11" hidden="1" x14ac:dyDescent="0.2">
      <c r="A458" s="23" t="s">
        <v>8219</v>
      </c>
      <c r="B458" s="23">
        <v>28</v>
      </c>
      <c r="C458" s="24"/>
      <c r="D458" s="24"/>
      <c r="E458" s="24"/>
      <c r="J458" s="23" t="s">
        <v>8221</v>
      </c>
      <c r="K458" s="23">
        <v>5</v>
      </c>
    </row>
    <row r="459" spans="1:11" hidden="1" x14ac:dyDescent="0.2">
      <c r="A459" s="23" t="s">
        <v>8219</v>
      </c>
      <c r="B459" s="23">
        <v>24</v>
      </c>
      <c r="C459" s="24"/>
      <c r="D459" s="24"/>
      <c r="E459" s="24"/>
      <c r="J459" s="23" t="s">
        <v>8221</v>
      </c>
      <c r="K459" s="23">
        <v>8</v>
      </c>
    </row>
    <row r="460" spans="1:11" hidden="1" x14ac:dyDescent="0.2">
      <c r="A460" s="23" t="s">
        <v>8219</v>
      </c>
      <c r="B460" s="23">
        <v>76</v>
      </c>
      <c r="C460" s="24"/>
      <c r="D460" s="24"/>
      <c r="E460" s="24"/>
      <c r="J460" s="23" t="s">
        <v>8221</v>
      </c>
      <c r="K460" s="23">
        <v>229</v>
      </c>
    </row>
    <row r="461" spans="1:11" hidden="1" x14ac:dyDescent="0.2">
      <c r="A461" s="23" t="s">
        <v>8219</v>
      </c>
      <c r="B461" s="23">
        <v>98</v>
      </c>
      <c r="C461" s="24"/>
      <c r="D461" s="24"/>
      <c r="E461" s="24"/>
      <c r="J461" s="23" t="s">
        <v>8221</v>
      </c>
      <c r="K461" s="23">
        <v>40</v>
      </c>
    </row>
    <row r="462" spans="1:11" hidden="1" x14ac:dyDescent="0.2">
      <c r="A462" s="23" t="s">
        <v>8219</v>
      </c>
      <c r="B462" s="23">
        <v>30</v>
      </c>
      <c r="C462" s="24"/>
      <c r="D462" s="24"/>
      <c r="E462" s="24"/>
      <c r="J462" s="23" t="s">
        <v>8221</v>
      </c>
      <c r="K462" s="23">
        <v>123</v>
      </c>
    </row>
    <row r="463" spans="1:11" hidden="1" x14ac:dyDescent="0.2">
      <c r="A463" s="23" t="s">
        <v>8219</v>
      </c>
      <c r="B463" s="23">
        <v>478</v>
      </c>
      <c r="C463" s="24"/>
      <c r="D463" s="24"/>
      <c r="E463" s="24"/>
      <c r="J463" s="23" t="s">
        <v>8221</v>
      </c>
      <c r="K463" s="23">
        <v>5</v>
      </c>
    </row>
    <row r="464" spans="1:11" hidden="1" x14ac:dyDescent="0.2">
      <c r="A464" s="23" t="s">
        <v>8219</v>
      </c>
      <c r="B464" s="23">
        <v>74</v>
      </c>
      <c r="C464" s="24"/>
      <c r="D464" s="24"/>
      <c r="E464" s="24"/>
      <c r="J464" s="23" t="s">
        <v>8221</v>
      </c>
      <c r="K464" s="23">
        <v>148</v>
      </c>
    </row>
    <row r="465" spans="1:11" hidden="1" x14ac:dyDescent="0.2">
      <c r="A465" s="23" t="s">
        <v>8219</v>
      </c>
      <c r="B465" s="23">
        <v>131</v>
      </c>
      <c r="C465" s="24"/>
      <c r="D465" s="24"/>
      <c r="E465" s="24"/>
      <c r="J465" s="23" t="s">
        <v>8221</v>
      </c>
      <c r="K465" s="23">
        <v>10</v>
      </c>
    </row>
    <row r="466" spans="1:11" hidden="1" x14ac:dyDescent="0.2">
      <c r="A466" s="23" t="s">
        <v>8219</v>
      </c>
      <c r="B466" s="23">
        <v>61</v>
      </c>
      <c r="C466" s="24"/>
      <c r="D466" s="24"/>
      <c r="E466" s="24"/>
      <c r="J466" s="23" t="s">
        <v>8221</v>
      </c>
      <c r="K466" s="23">
        <v>4</v>
      </c>
    </row>
    <row r="467" spans="1:11" hidden="1" x14ac:dyDescent="0.2">
      <c r="A467" s="23" t="s">
        <v>8219</v>
      </c>
      <c r="B467" s="23">
        <v>1071</v>
      </c>
      <c r="C467" s="24"/>
      <c r="D467" s="24"/>
      <c r="E467" s="24"/>
      <c r="J467" s="23" t="s">
        <v>8221</v>
      </c>
      <c r="K467" s="23">
        <v>21</v>
      </c>
    </row>
    <row r="468" spans="1:11" hidden="1" x14ac:dyDescent="0.2">
      <c r="A468" s="23" t="s">
        <v>8219</v>
      </c>
      <c r="B468" s="23">
        <v>122</v>
      </c>
      <c r="C468" s="24"/>
      <c r="D468" s="24"/>
      <c r="E468" s="24"/>
      <c r="J468" s="23" t="s">
        <v>8221</v>
      </c>
      <c r="K468" s="23">
        <v>2</v>
      </c>
    </row>
    <row r="469" spans="1:11" hidden="1" x14ac:dyDescent="0.2">
      <c r="A469" s="23" t="s">
        <v>8219</v>
      </c>
      <c r="B469" s="23">
        <v>111</v>
      </c>
      <c r="C469" s="24"/>
      <c r="D469" s="24"/>
      <c r="E469" s="24"/>
      <c r="J469" s="23" t="s">
        <v>8221</v>
      </c>
      <c r="K469" s="23">
        <v>0</v>
      </c>
    </row>
    <row r="470" spans="1:11" hidden="1" x14ac:dyDescent="0.2">
      <c r="A470" s="23" t="s">
        <v>8219</v>
      </c>
      <c r="B470" s="23">
        <v>255</v>
      </c>
      <c r="C470" s="24"/>
      <c r="D470" s="24"/>
      <c r="E470" s="24"/>
      <c r="J470" s="23" t="s">
        <v>8221</v>
      </c>
      <c r="K470" s="23">
        <v>4</v>
      </c>
    </row>
    <row r="471" spans="1:11" hidden="1" x14ac:dyDescent="0.2">
      <c r="A471" s="23" t="s">
        <v>8219</v>
      </c>
      <c r="B471" s="23">
        <v>141</v>
      </c>
      <c r="C471" s="24"/>
      <c r="D471" s="24"/>
      <c r="E471" s="24"/>
      <c r="J471" s="23" t="s">
        <v>8221</v>
      </c>
      <c r="K471" s="23">
        <v>1</v>
      </c>
    </row>
    <row r="472" spans="1:11" hidden="1" x14ac:dyDescent="0.2">
      <c r="A472" s="23" t="s">
        <v>8219</v>
      </c>
      <c r="B472" s="23">
        <v>159</v>
      </c>
      <c r="C472" s="24"/>
      <c r="D472" s="24"/>
      <c r="E472" s="24"/>
      <c r="J472" s="23" t="s">
        <v>8221</v>
      </c>
      <c r="K472" s="23">
        <v>30</v>
      </c>
    </row>
    <row r="473" spans="1:11" hidden="1" x14ac:dyDescent="0.2">
      <c r="A473" s="23" t="s">
        <v>8219</v>
      </c>
      <c r="B473" s="23">
        <v>99</v>
      </c>
      <c r="C473" s="24"/>
      <c r="D473" s="24"/>
      <c r="E473" s="24"/>
      <c r="J473" s="23" t="s">
        <v>8221</v>
      </c>
      <c r="K473" s="23">
        <v>3</v>
      </c>
    </row>
    <row r="474" spans="1:11" hidden="1" x14ac:dyDescent="0.2">
      <c r="A474" s="23" t="s">
        <v>8219</v>
      </c>
      <c r="B474" s="23">
        <v>96</v>
      </c>
      <c r="C474" s="24"/>
      <c r="D474" s="24"/>
      <c r="E474" s="24"/>
      <c r="J474" s="23" t="s">
        <v>8221</v>
      </c>
      <c r="K474" s="23">
        <v>975</v>
      </c>
    </row>
    <row r="475" spans="1:11" hidden="1" x14ac:dyDescent="0.2">
      <c r="A475" s="23" t="s">
        <v>8219</v>
      </c>
      <c r="B475" s="23">
        <v>27</v>
      </c>
      <c r="C475" s="24"/>
      <c r="D475" s="24"/>
      <c r="E475" s="24"/>
      <c r="J475" s="23" t="s">
        <v>8221</v>
      </c>
      <c r="K475" s="23">
        <v>167</v>
      </c>
    </row>
    <row r="476" spans="1:11" hidden="1" x14ac:dyDescent="0.2">
      <c r="A476" s="23" t="s">
        <v>8219</v>
      </c>
      <c r="B476" s="23">
        <v>166</v>
      </c>
      <c r="C476" s="24"/>
      <c r="D476" s="24"/>
      <c r="E476" s="24"/>
      <c r="J476" s="23" t="s">
        <v>8221</v>
      </c>
      <c r="K476" s="23">
        <v>5</v>
      </c>
    </row>
    <row r="477" spans="1:11" hidden="1" x14ac:dyDescent="0.2">
      <c r="A477" s="23" t="s">
        <v>8219</v>
      </c>
      <c r="B477" s="23">
        <v>76</v>
      </c>
      <c r="C477" s="24"/>
      <c r="D477" s="24"/>
      <c r="E477" s="24"/>
      <c r="J477" s="23" t="s">
        <v>8221</v>
      </c>
      <c r="K477" s="23">
        <v>18</v>
      </c>
    </row>
    <row r="478" spans="1:11" hidden="1" x14ac:dyDescent="0.2">
      <c r="A478" s="23" t="s">
        <v>8219</v>
      </c>
      <c r="B478" s="23">
        <v>211</v>
      </c>
      <c r="C478" s="24"/>
      <c r="D478" s="24"/>
      <c r="E478" s="24"/>
      <c r="J478" s="23" t="s">
        <v>8221</v>
      </c>
      <c r="K478" s="23">
        <v>98</v>
      </c>
    </row>
    <row r="479" spans="1:11" hidden="1" x14ac:dyDescent="0.2">
      <c r="A479" s="23" t="s">
        <v>8219</v>
      </c>
      <c r="B479" s="23">
        <v>21</v>
      </c>
      <c r="C479" s="24"/>
      <c r="D479" s="24"/>
      <c r="E479" s="24"/>
      <c r="J479" s="23" t="s">
        <v>8221</v>
      </c>
      <c r="K479" s="23">
        <v>4</v>
      </c>
    </row>
    <row r="480" spans="1:11" hidden="1" x14ac:dyDescent="0.2">
      <c r="A480" s="23" t="s">
        <v>8219</v>
      </c>
      <c r="B480" s="23">
        <v>61</v>
      </c>
      <c r="C480" s="24"/>
      <c r="D480" s="24"/>
      <c r="E480" s="24"/>
      <c r="J480" s="23" t="s">
        <v>8221</v>
      </c>
      <c r="K480" s="23">
        <v>3</v>
      </c>
    </row>
    <row r="481" spans="1:11" hidden="1" x14ac:dyDescent="0.2">
      <c r="A481" s="23" t="s">
        <v>8219</v>
      </c>
      <c r="B481" s="23">
        <v>30</v>
      </c>
      <c r="C481" s="24"/>
      <c r="D481" s="24"/>
      <c r="E481" s="24"/>
      <c r="J481" s="23" t="s">
        <v>8221</v>
      </c>
      <c r="K481" s="23">
        <v>1</v>
      </c>
    </row>
    <row r="482" spans="1:11" hidden="1" x14ac:dyDescent="0.2">
      <c r="A482" s="23" t="s">
        <v>8219</v>
      </c>
      <c r="B482" s="23">
        <v>375</v>
      </c>
      <c r="C482" s="24"/>
      <c r="D482" s="24"/>
      <c r="E482" s="24"/>
      <c r="J482" s="23" t="s">
        <v>8221</v>
      </c>
      <c r="K482" s="23">
        <v>0</v>
      </c>
    </row>
    <row r="483" spans="1:11" hidden="1" x14ac:dyDescent="0.2">
      <c r="A483" s="23" t="s">
        <v>8219</v>
      </c>
      <c r="B483" s="23">
        <v>111</v>
      </c>
      <c r="C483" s="24"/>
      <c r="D483" s="24"/>
      <c r="E483" s="24"/>
      <c r="J483" s="23" t="s">
        <v>8221</v>
      </c>
      <c r="K483" s="23">
        <v>9</v>
      </c>
    </row>
    <row r="484" spans="1:11" hidden="1" x14ac:dyDescent="0.2">
      <c r="A484" s="23" t="s">
        <v>8219</v>
      </c>
      <c r="B484" s="23">
        <v>123</v>
      </c>
      <c r="C484" s="24"/>
      <c r="D484" s="24"/>
      <c r="E484" s="24"/>
      <c r="J484" s="23" t="s">
        <v>8221</v>
      </c>
      <c r="K484" s="23">
        <v>2</v>
      </c>
    </row>
    <row r="485" spans="1:11" hidden="1" x14ac:dyDescent="0.2">
      <c r="A485" s="23" t="s">
        <v>8219</v>
      </c>
      <c r="B485" s="23">
        <v>70</v>
      </c>
      <c r="C485" s="24"/>
      <c r="D485" s="24"/>
      <c r="E485" s="24"/>
      <c r="J485" s="23" t="s">
        <v>8221</v>
      </c>
      <c r="K485" s="23">
        <v>0</v>
      </c>
    </row>
    <row r="486" spans="1:11" hidden="1" x14ac:dyDescent="0.2">
      <c r="A486" s="23" t="s">
        <v>8219</v>
      </c>
      <c r="B486" s="23">
        <v>85</v>
      </c>
      <c r="C486" s="24"/>
      <c r="D486" s="24"/>
      <c r="E486" s="24"/>
      <c r="J486" s="23" t="s">
        <v>8221</v>
      </c>
      <c r="K486" s="23">
        <v>147</v>
      </c>
    </row>
    <row r="487" spans="1:11" hidden="1" x14ac:dyDescent="0.2">
      <c r="A487" s="23" t="s">
        <v>8219</v>
      </c>
      <c r="B487" s="23">
        <v>86</v>
      </c>
      <c r="C487" s="24"/>
      <c r="D487" s="24"/>
      <c r="E487" s="24"/>
      <c r="J487" s="23" t="s">
        <v>8221</v>
      </c>
      <c r="K487" s="23">
        <v>49</v>
      </c>
    </row>
    <row r="488" spans="1:11" hidden="1" x14ac:dyDescent="0.2">
      <c r="A488" s="23" t="s">
        <v>8219</v>
      </c>
      <c r="B488" s="23">
        <v>13</v>
      </c>
      <c r="C488" s="24"/>
      <c r="D488" s="24"/>
      <c r="E488" s="24"/>
      <c r="J488" s="23" t="s">
        <v>8221</v>
      </c>
      <c r="K488" s="23">
        <v>1</v>
      </c>
    </row>
    <row r="489" spans="1:11" hidden="1" x14ac:dyDescent="0.2">
      <c r="A489" s="23" t="s">
        <v>8219</v>
      </c>
      <c r="B489" s="23">
        <v>33</v>
      </c>
      <c r="C489" s="24"/>
      <c r="D489" s="24"/>
      <c r="E489" s="24"/>
      <c r="J489" s="23" t="s">
        <v>8221</v>
      </c>
      <c r="K489" s="23">
        <v>2</v>
      </c>
    </row>
    <row r="490" spans="1:11" hidden="1" x14ac:dyDescent="0.2">
      <c r="A490" s="23" t="s">
        <v>8219</v>
      </c>
      <c r="B490" s="23">
        <v>15</v>
      </c>
      <c r="C490" s="24"/>
      <c r="D490" s="24"/>
      <c r="E490" s="24"/>
      <c r="J490" s="23" t="s">
        <v>8221</v>
      </c>
      <c r="K490" s="23">
        <v>7</v>
      </c>
    </row>
    <row r="491" spans="1:11" hidden="1" x14ac:dyDescent="0.2">
      <c r="A491" s="23" t="s">
        <v>8219</v>
      </c>
      <c r="B491" s="23">
        <v>273</v>
      </c>
      <c r="C491" s="24"/>
      <c r="D491" s="24"/>
      <c r="E491" s="24"/>
      <c r="J491" s="23" t="s">
        <v>8221</v>
      </c>
      <c r="K491" s="23">
        <v>4</v>
      </c>
    </row>
    <row r="492" spans="1:11" hidden="1" x14ac:dyDescent="0.2">
      <c r="A492" s="23" t="s">
        <v>8219</v>
      </c>
      <c r="B492" s="23">
        <v>714</v>
      </c>
      <c r="C492" s="24"/>
      <c r="D492" s="24"/>
      <c r="E492" s="24"/>
      <c r="J492" s="23" t="s">
        <v>8221</v>
      </c>
      <c r="K492" s="23">
        <v>27</v>
      </c>
    </row>
    <row r="493" spans="1:11" hidden="1" x14ac:dyDescent="0.2">
      <c r="A493" s="23" t="s">
        <v>8219</v>
      </c>
      <c r="B493" s="23">
        <v>170</v>
      </c>
      <c r="C493" s="24"/>
      <c r="D493" s="24"/>
      <c r="E493" s="24"/>
      <c r="J493" s="23" t="s">
        <v>8221</v>
      </c>
      <c r="K493" s="23">
        <v>94</v>
      </c>
    </row>
    <row r="494" spans="1:11" hidden="1" x14ac:dyDescent="0.2">
      <c r="A494" s="23" t="s">
        <v>8219</v>
      </c>
      <c r="B494" s="23">
        <v>512</v>
      </c>
      <c r="C494" s="24"/>
      <c r="D494" s="24"/>
      <c r="E494" s="24"/>
      <c r="J494" s="23" t="s">
        <v>8221</v>
      </c>
      <c r="K494" s="23">
        <v>29</v>
      </c>
    </row>
    <row r="495" spans="1:11" hidden="1" x14ac:dyDescent="0.2">
      <c r="A495" s="23" t="s">
        <v>8219</v>
      </c>
      <c r="B495" s="23">
        <v>314</v>
      </c>
      <c r="C495" s="24"/>
      <c r="D495" s="24"/>
      <c r="E495" s="24"/>
      <c r="J495" s="23" t="s">
        <v>8221</v>
      </c>
      <c r="K495" s="23">
        <v>7</v>
      </c>
    </row>
    <row r="496" spans="1:11" hidden="1" x14ac:dyDescent="0.2">
      <c r="A496" s="23" t="s">
        <v>8219</v>
      </c>
      <c r="B496" s="23">
        <v>167</v>
      </c>
      <c r="C496" s="24"/>
      <c r="D496" s="24"/>
      <c r="E496" s="24"/>
      <c r="J496" s="23" t="s">
        <v>8221</v>
      </c>
      <c r="K496" s="23">
        <v>22</v>
      </c>
    </row>
    <row r="497" spans="1:11" hidden="1" x14ac:dyDescent="0.2">
      <c r="A497" s="23" t="s">
        <v>8219</v>
      </c>
      <c r="B497" s="23">
        <v>9</v>
      </c>
      <c r="C497" s="24"/>
      <c r="D497" s="24"/>
      <c r="E497" s="24"/>
      <c r="J497" s="23" t="s">
        <v>8221</v>
      </c>
      <c r="K497" s="23">
        <v>1</v>
      </c>
    </row>
    <row r="498" spans="1:11" hidden="1" x14ac:dyDescent="0.2">
      <c r="A498" s="23" t="s">
        <v>8219</v>
      </c>
      <c r="B498" s="23">
        <v>103</v>
      </c>
      <c r="C498" s="24"/>
      <c r="D498" s="24"/>
      <c r="E498" s="24"/>
      <c r="J498" s="23" t="s">
        <v>8221</v>
      </c>
      <c r="K498" s="23">
        <v>10</v>
      </c>
    </row>
    <row r="499" spans="1:11" hidden="1" x14ac:dyDescent="0.2">
      <c r="A499" s="23" t="s">
        <v>8219</v>
      </c>
      <c r="B499" s="23">
        <v>111</v>
      </c>
      <c r="C499" s="24"/>
      <c r="D499" s="24"/>
      <c r="E499" s="24"/>
      <c r="J499" s="23" t="s">
        <v>8221</v>
      </c>
      <c r="K499" s="23">
        <v>6</v>
      </c>
    </row>
    <row r="500" spans="1:11" hidden="1" x14ac:dyDescent="0.2">
      <c r="A500" s="23" t="s">
        <v>8219</v>
      </c>
      <c r="B500" s="23">
        <v>271</v>
      </c>
      <c r="C500" s="24"/>
      <c r="D500" s="24"/>
      <c r="E500" s="24"/>
      <c r="J500" s="23" t="s">
        <v>8221</v>
      </c>
      <c r="K500" s="23">
        <v>24</v>
      </c>
    </row>
    <row r="501" spans="1:11" hidden="1" x14ac:dyDescent="0.2">
      <c r="A501" s="23" t="s">
        <v>8219</v>
      </c>
      <c r="B501" s="23">
        <v>101</v>
      </c>
      <c r="C501" s="24"/>
      <c r="D501" s="24"/>
      <c r="E501" s="24"/>
      <c r="J501" s="23" t="s">
        <v>8221</v>
      </c>
      <c r="K501" s="23">
        <v>15</v>
      </c>
    </row>
    <row r="502" spans="1:11" hidden="1" x14ac:dyDescent="0.2">
      <c r="A502" s="23" t="s">
        <v>8219</v>
      </c>
      <c r="B502" s="23">
        <v>57</v>
      </c>
      <c r="C502" s="24"/>
      <c r="D502" s="24"/>
      <c r="E502" s="24"/>
      <c r="J502" s="23" t="s">
        <v>8221</v>
      </c>
      <c r="K502" s="23">
        <v>37</v>
      </c>
    </row>
    <row r="503" spans="1:11" hidden="1" x14ac:dyDescent="0.2">
      <c r="A503" s="23" t="s">
        <v>8219</v>
      </c>
      <c r="B503" s="23">
        <v>62</v>
      </c>
      <c r="C503" s="24"/>
      <c r="D503" s="24"/>
      <c r="E503" s="24"/>
      <c r="J503" s="23" t="s">
        <v>8221</v>
      </c>
      <c r="K503" s="23">
        <v>20</v>
      </c>
    </row>
    <row r="504" spans="1:11" hidden="1" x14ac:dyDescent="0.2">
      <c r="A504" s="23" t="s">
        <v>8219</v>
      </c>
      <c r="B504" s="23">
        <v>32</v>
      </c>
      <c r="C504" s="24"/>
      <c r="D504" s="24"/>
      <c r="E504" s="24"/>
      <c r="J504" s="23" t="s">
        <v>8221</v>
      </c>
      <c r="K504" s="23">
        <v>7</v>
      </c>
    </row>
    <row r="505" spans="1:11" hidden="1" x14ac:dyDescent="0.2">
      <c r="A505" s="23" t="s">
        <v>8219</v>
      </c>
      <c r="B505" s="23">
        <v>141</v>
      </c>
      <c r="C505" s="24"/>
      <c r="D505" s="24"/>
      <c r="E505" s="24"/>
      <c r="J505" s="23" t="s">
        <v>8221</v>
      </c>
      <c r="K505" s="23">
        <v>0</v>
      </c>
    </row>
    <row r="506" spans="1:11" hidden="1" x14ac:dyDescent="0.2">
      <c r="A506" s="23" t="s">
        <v>8219</v>
      </c>
      <c r="B506" s="23">
        <v>75</v>
      </c>
      <c r="C506" s="24"/>
      <c r="D506" s="24"/>
      <c r="E506" s="24"/>
      <c r="J506" s="23" t="s">
        <v>8221</v>
      </c>
      <c r="K506" s="23">
        <v>21</v>
      </c>
    </row>
    <row r="507" spans="1:11" hidden="1" x14ac:dyDescent="0.2">
      <c r="A507" s="23" t="s">
        <v>8219</v>
      </c>
      <c r="B507" s="23">
        <v>46</v>
      </c>
      <c r="C507" s="24"/>
      <c r="D507" s="24"/>
      <c r="E507" s="24"/>
      <c r="J507" s="23" t="s">
        <v>8221</v>
      </c>
      <c r="K507" s="23">
        <v>3</v>
      </c>
    </row>
    <row r="508" spans="1:11" hidden="1" x14ac:dyDescent="0.2">
      <c r="A508" s="23" t="s">
        <v>8219</v>
      </c>
      <c r="B508" s="23">
        <v>103</v>
      </c>
      <c r="C508" s="24"/>
      <c r="D508" s="24"/>
      <c r="E508" s="24"/>
      <c r="J508" s="23" t="s">
        <v>8221</v>
      </c>
      <c r="K508" s="23">
        <v>11</v>
      </c>
    </row>
    <row r="509" spans="1:11" hidden="1" x14ac:dyDescent="0.2">
      <c r="A509" s="23" t="s">
        <v>8219</v>
      </c>
      <c r="B509" s="23">
        <v>6</v>
      </c>
      <c r="C509" s="24"/>
      <c r="D509" s="24"/>
      <c r="E509" s="24"/>
      <c r="J509" s="23" t="s">
        <v>8221</v>
      </c>
      <c r="K509" s="23">
        <v>1</v>
      </c>
    </row>
    <row r="510" spans="1:11" hidden="1" x14ac:dyDescent="0.2">
      <c r="A510" s="23" t="s">
        <v>8219</v>
      </c>
      <c r="B510" s="23">
        <v>83</v>
      </c>
      <c r="C510" s="24"/>
      <c r="D510" s="24"/>
      <c r="E510" s="24"/>
      <c r="J510" s="23" t="s">
        <v>8221</v>
      </c>
      <c r="K510" s="23">
        <v>312</v>
      </c>
    </row>
    <row r="511" spans="1:11" hidden="1" x14ac:dyDescent="0.2">
      <c r="A511" s="23" t="s">
        <v>8219</v>
      </c>
      <c r="B511" s="23">
        <v>108</v>
      </c>
      <c r="C511" s="24"/>
      <c r="D511" s="24"/>
      <c r="E511" s="24"/>
      <c r="J511" s="23" t="s">
        <v>8221</v>
      </c>
      <c r="K511" s="23">
        <v>1</v>
      </c>
    </row>
    <row r="512" spans="1:11" hidden="1" x14ac:dyDescent="0.2">
      <c r="A512" s="23" t="s">
        <v>8219</v>
      </c>
      <c r="B512" s="23">
        <v>25</v>
      </c>
      <c r="C512" s="24"/>
      <c r="D512" s="24"/>
      <c r="E512" s="24"/>
      <c r="J512" s="23" t="s">
        <v>8221</v>
      </c>
      <c r="K512" s="23">
        <v>3</v>
      </c>
    </row>
    <row r="513" spans="1:11" hidden="1" x14ac:dyDescent="0.2">
      <c r="A513" s="23" t="s">
        <v>8219</v>
      </c>
      <c r="B513" s="23">
        <v>549</v>
      </c>
      <c r="C513" s="24"/>
      <c r="D513" s="24"/>
      <c r="E513" s="24"/>
      <c r="J513" s="23" t="s">
        <v>8221</v>
      </c>
      <c r="K513" s="23">
        <v>4</v>
      </c>
    </row>
    <row r="514" spans="1:11" hidden="1" x14ac:dyDescent="0.2">
      <c r="A514" s="23" t="s">
        <v>8219</v>
      </c>
      <c r="B514" s="23">
        <v>222</v>
      </c>
      <c r="C514" s="24"/>
      <c r="D514" s="24"/>
      <c r="E514" s="24"/>
      <c r="J514" s="23" t="s">
        <v>8221</v>
      </c>
      <c r="K514" s="23">
        <v>10</v>
      </c>
    </row>
    <row r="515" spans="1:11" hidden="1" x14ac:dyDescent="0.2">
      <c r="A515" s="23" t="s">
        <v>8219</v>
      </c>
      <c r="B515" s="23">
        <v>183</v>
      </c>
      <c r="C515" s="24"/>
      <c r="D515" s="24"/>
      <c r="E515" s="24"/>
      <c r="J515" s="23" t="s">
        <v>8221</v>
      </c>
      <c r="K515" s="23">
        <v>8</v>
      </c>
    </row>
    <row r="516" spans="1:11" hidden="1" x14ac:dyDescent="0.2">
      <c r="A516" s="23" t="s">
        <v>8219</v>
      </c>
      <c r="B516" s="23">
        <v>89</v>
      </c>
      <c r="C516" s="24"/>
      <c r="D516" s="24"/>
      <c r="E516" s="24"/>
      <c r="J516" s="23" t="s">
        <v>8221</v>
      </c>
      <c r="K516" s="23">
        <v>3</v>
      </c>
    </row>
    <row r="517" spans="1:11" hidden="1" x14ac:dyDescent="0.2">
      <c r="A517" s="23" t="s">
        <v>8219</v>
      </c>
      <c r="B517" s="23">
        <v>253</v>
      </c>
      <c r="C517" s="24"/>
      <c r="D517" s="24"/>
      <c r="E517" s="24"/>
      <c r="J517" s="23" t="s">
        <v>8221</v>
      </c>
      <c r="K517" s="23">
        <v>1</v>
      </c>
    </row>
    <row r="518" spans="1:11" hidden="1" x14ac:dyDescent="0.2">
      <c r="A518" s="23" t="s">
        <v>8219</v>
      </c>
      <c r="B518" s="23">
        <v>140</v>
      </c>
      <c r="C518" s="24"/>
      <c r="D518" s="24"/>
      <c r="E518" s="24"/>
      <c r="J518" s="23" t="s">
        <v>8221</v>
      </c>
      <c r="K518" s="23">
        <v>0</v>
      </c>
    </row>
    <row r="519" spans="1:11" hidden="1" x14ac:dyDescent="0.2">
      <c r="A519" s="23" t="s">
        <v>8219</v>
      </c>
      <c r="B519" s="23">
        <v>103</v>
      </c>
      <c r="C519" s="24"/>
      <c r="D519" s="24"/>
      <c r="E519" s="24"/>
      <c r="J519" s="23" t="s">
        <v>8221</v>
      </c>
      <c r="K519" s="23">
        <v>5</v>
      </c>
    </row>
    <row r="520" spans="1:11" hidden="1" x14ac:dyDescent="0.2">
      <c r="A520" s="23" t="s">
        <v>8219</v>
      </c>
      <c r="B520" s="23">
        <v>138</v>
      </c>
      <c r="C520" s="24"/>
      <c r="D520" s="24"/>
      <c r="E520" s="24"/>
      <c r="J520" s="23" t="s">
        <v>8221</v>
      </c>
      <c r="K520" s="23">
        <v>0</v>
      </c>
    </row>
    <row r="521" spans="1:11" hidden="1" x14ac:dyDescent="0.2">
      <c r="A521" s="23" t="s">
        <v>8219</v>
      </c>
      <c r="B521" s="23">
        <v>191</v>
      </c>
      <c r="C521" s="24"/>
      <c r="D521" s="24"/>
      <c r="E521" s="24"/>
      <c r="J521" s="23" t="s">
        <v>8221</v>
      </c>
      <c r="K521" s="23">
        <v>3</v>
      </c>
    </row>
    <row r="522" spans="1:11" hidden="1" x14ac:dyDescent="0.2">
      <c r="A522" s="23" t="s">
        <v>8219</v>
      </c>
      <c r="B522" s="23">
        <v>45</v>
      </c>
      <c r="C522" s="24"/>
      <c r="D522" s="24"/>
      <c r="E522" s="24"/>
      <c r="J522" s="23" t="s">
        <v>8221</v>
      </c>
      <c r="K522" s="23">
        <v>7</v>
      </c>
    </row>
    <row r="523" spans="1:11" hidden="1" x14ac:dyDescent="0.2">
      <c r="A523" s="23" t="s">
        <v>8219</v>
      </c>
      <c r="B523" s="23">
        <v>17</v>
      </c>
      <c r="C523" s="24"/>
      <c r="D523" s="24"/>
      <c r="E523" s="24"/>
      <c r="J523" s="23" t="s">
        <v>8221</v>
      </c>
      <c r="K523" s="23">
        <v>0</v>
      </c>
    </row>
    <row r="524" spans="1:11" hidden="1" x14ac:dyDescent="0.2">
      <c r="A524" s="23" t="s">
        <v>8219</v>
      </c>
      <c r="B524" s="23">
        <v>31</v>
      </c>
      <c r="C524" s="24"/>
      <c r="D524" s="24"/>
      <c r="E524" s="24"/>
      <c r="J524" s="23" t="s">
        <v>8221</v>
      </c>
      <c r="K524" s="23">
        <v>2</v>
      </c>
    </row>
    <row r="525" spans="1:11" hidden="1" x14ac:dyDescent="0.2">
      <c r="A525" s="23" t="s">
        <v>8219</v>
      </c>
      <c r="B525" s="23">
        <v>50</v>
      </c>
      <c r="C525" s="24"/>
      <c r="D525" s="24"/>
      <c r="E525" s="24"/>
      <c r="J525" s="23" t="s">
        <v>8221</v>
      </c>
      <c r="K525" s="23">
        <v>23</v>
      </c>
    </row>
    <row r="526" spans="1:11" hidden="1" x14ac:dyDescent="0.2">
      <c r="A526" s="23" t="s">
        <v>8219</v>
      </c>
      <c r="B526" s="23">
        <v>59</v>
      </c>
      <c r="C526" s="24"/>
      <c r="D526" s="24"/>
      <c r="E526" s="24"/>
      <c r="J526" s="23" t="s">
        <v>8221</v>
      </c>
      <c r="K526" s="23">
        <v>1</v>
      </c>
    </row>
    <row r="527" spans="1:11" hidden="1" x14ac:dyDescent="0.2">
      <c r="A527" s="23" t="s">
        <v>8219</v>
      </c>
      <c r="B527" s="23">
        <v>81</v>
      </c>
      <c r="C527" s="24"/>
      <c r="D527" s="24"/>
      <c r="E527" s="24"/>
      <c r="J527" s="23" t="s">
        <v>8221</v>
      </c>
      <c r="K527" s="23">
        <v>2</v>
      </c>
    </row>
    <row r="528" spans="1:11" hidden="1" x14ac:dyDescent="0.2">
      <c r="A528" s="23" t="s">
        <v>8219</v>
      </c>
      <c r="B528" s="23">
        <v>508</v>
      </c>
      <c r="C528" s="24"/>
      <c r="D528" s="24"/>
      <c r="E528" s="24"/>
      <c r="J528" s="23" t="s">
        <v>8221</v>
      </c>
      <c r="K528" s="23">
        <v>3</v>
      </c>
    </row>
    <row r="529" spans="1:11" hidden="1" x14ac:dyDescent="0.2">
      <c r="A529" s="23" t="s">
        <v>8219</v>
      </c>
      <c r="B529" s="23">
        <v>74</v>
      </c>
      <c r="C529" s="24"/>
      <c r="D529" s="24"/>
      <c r="E529" s="24"/>
      <c r="J529" s="23" t="s">
        <v>8221</v>
      </c>
      <c r="K529" s="23">
        <v>0</v>
      </c>
    </row>
    <row r="530" spans="1:11" hidden="1" x14ac:dyDescent="0.2">
      <c r="A530" s="23" t="s">
        <v>8219</v>
      </c>
      <c r="B530" s="23">
        <v>141</v>
      </c>
      <c r="C530" s="24"/>
      <c r="D530" s="24"/>
      <c r="E530" s="24"/>
      <c r="J530" s="23" t="s">
        <v>8221</v>
      </c>
      <c r="K530" s="23">
        <v>13</v>
      </c>
    </row>
    <row r="531" spans="1:11" hidden="1" x14ac:dyDescent="0.2">
      <c r="A531" s="23" t="s">
        <v>8219</v>
      </c>
      <c r="B531" s="23">
        <v>711</v>
      </c>
      <c r="C531" s="24"/>
      <c r="D531" s="24"/>
      <c r="E531" s="24"/>
      <c r="J531" s="23" t="s">
        <v>8221</v>
      </c>
      <c r="K531" s="23">
        <v>1</v>
      </c>
    </row>
    <row r="532" spans="1:11" hidden="1" x14ac:dyDescent="0.2">
      <c r="A532" s="23" t="s">
        <v>8219</v>
      </c>
      <c r="B532" s="23">
        <v>141</v>
      </c>
      <c r="C532" s="24"/>
      <c r="D532" s="24"/>
      <c r="E532" s="24"/>
      <c r="J532" s="23" t="s">
        <v>8221</v>
      </c>
      <c r="K532" s="23">
        <v>1</v>
      </c>
    </row>
    <row r="533" spans="1:11" hidden="1" x14ac:dyDescent="0.2">
      <c r="A533" s="23" t="s">
        <v>8219</v>
      </c>
      <c r="B533" s="23">
        <v>109</v>
      </c>
      <c r="C533" s="24"/>
      <c r="D533" s="24"/>
      <c r="E533" s="24"/>
      <c r="J533" s="23" t="s">
        <v>8221</v>
      </c>
      <c r="K533" s="23">
        <v>1</v>
      </c>
    </row>
    <row r="534" spans="1:11" hidden="1" x14ac:dyDescent="0.2">
      <c r="A534" s="23" t="s">
        <v>8219</v>
      </c>
      <c r="B534" s="23">
        <v>361</v>
      </c>
      <c r="C534" s="24"/>
      <c r="D534" s="24"/>
      <c r="E534" s="24"/>
      <c r="J534" s="23" t="s">
        <v>8221</v>
      </c>
      <c r="K534" s="23">
        <v>6</v>
      </c>
    </row>
    <row r="535" spans="1:11" hidden="1" x14ac:dyDescent="0.2">
      <c r="A535" s="23" t="s">
        <v>8219</v>
      </c>
      <c r="B535" s="23">
        <v>176</v>
      </c>
      <c r="C535" s="24"/>
      <c r="D535" s="24"/>
      <c r="E535" s="24"/>
      <c r="J535" s="23" t="s">
        <v>8221</v>
      </c>
      <c r="K535" s="23">
        <v>39</v>
      </c>
    </row>
    <row r="536" spans="1:11" hidden="1" x14ac:dyDescent="0.2">
      <c r="A536" s="23" t="s">
        <v>8219</v>
      </c>
      <c r="B536" s="23">
        <v>670</v>
      </c>
      <c r="C536" s="24"/>
      <c r="D536" s="24"/>
      <c r="E536" s="24"/>
      <c r="J536" s="23" t="s">
        <v>8221</v>
      </c>
      <c r="K536" s="23">
        <v>4</v>
      </c>
    </row>
    <row r="537" spans="1:11" hidden="1" x14ac:dyDescent="0.2">
      <c r="A537" s="23" t="s">
        <v>8219</v>
      </c>
      <c r="B537" s="23">
        <v>96</v>
      </c>
      <c r="C537" s="24"/>
      <c r="D537" s="24"/>
      <c r="E537" s="24"/>
      <c r="J537" s="23" t="s">
        <v>8221</v>
      </c>
      <c r="K537" s="23">
        <v>1</v>
      </c>
    </row>
    <row r="538" spans="1:11" hidden="1" x14ac:dyDescent="0.2">
      <c r="A538" s="23" t="s">
        <v>8219</v>
      </c>
      <c r="B538" s="23">
        <v>74</v>
      </c>
      <c r="C538" s="24"/>
      <c r="D538" s="24"/>
      <c r="E538" s="24"/>
      <c r="J538" s="23" t="s">
        <v>8221</v>
      </c>
      <c r="K538" s="23">
        <v>0</v>
      </c>
    </row>
    <row r="539" spans="1:11" hidden="1" x14ac:dyDescent="0.2">
      <c r="A539" s="23" t="s">
        <v>8219</v>
      </c>
      <c r="B539" s="23">
        <v>52</v>
      </c>
      <c r="C539" s="24"/>
      <c r="D539" s="24"/>
      <c r="E539" s="24"/>
      <c r="J539" s="23" t="s">
        <v>8221</v>
      </c>
      <c r="K539" s="23">
        <v>0</v>
      </c>
    </row>
    <row r="540" spans="1:11" hidden="1" x14ac:dyDescent="0.2">
      <c r="A540" s="23" t="s">
        <v>8219</v>
      </c>
      <c r="B540" s="23">
        <v>105</v>
      </c>
      <c r="C540" s="24"/>
      <c r="D540" s="24"/>
      <c r="E540" s="24"/>
      <c r="J540" s="23" t="s">
        <v>8221</v>
      </c>
      <c r="K540" s="23">
        <v>0</v>
      </c>
    </row>
    <row r="541" spans="1:11" hidden="1" x14ac:dyDescent="0.2">
      <c r="A541" s="23" t="s">
        <v>8219</v>
      </c>
      <c r="B541" s="23">
        <v>41</v>
      </c>
      <c r="C541" s="24"/>
      <c r="D541" s="24"/>
      <c r="E541" s="24"/>
      <c r="J541" s="23" t="s">
        <v>8221</v>
      </c>
      <c r="K541" s="23">
        <v>8</v>
      </c>
    </row>
    <row r="542" spans="1:11" hidden="1" x14ac:dyDescent="0.2">
      <c r="A542" s="23" t="s">
        <v>8219</v>
      </c>
      <c r="B542" s="23">
        <v>34</v>
      </c>
      <c r="C542" s="24"/>
      <c r="D542" s="24"/>
      <c r="E542" s="24"/>
      <c r="J542" s="23" t="s">
        <v>8221</v>
      </c>
      <c r="K542" s="23">
        <v>0</v>
      </c>
    </row>
    <row r="543" spans="1:11" hidden="1" x14ac:dyDescent="0.2">
      <c r="A543" s="23" t="s">
        <v>8219</v>
      </c>
      <c r="B543" s="23">
        <v>66</v>
      </c>
      <c r="C543" s="24"/>
      <c r="D543" s="24"/>
      <c r="E543" s="24"/>
      <c r="J543" s="23" t="s">
        <v>8221</v>
      </c>
      <c r="K543" s="23">
        <v>1</v>
      </c>
    </row>
    <row r="544" spans="1:11" hidden="1" x14ac:dyDescent="0.2">
      <c r="A544" s="23" t="s">
        <v>8219</v>
      </c>
      <c r="B544" s="23">
        <v>50</v>
      </c>
      <c r="C544" s="24"/>
      <c r="D544" s="24"/>
      <c r="E544" s="24"/>
      <c r="J544" s="23" t="s">
        <v>8221</v>
      </c>
      <c r="K544" s="23">
        <v>12</v>
      </c>
    </row>
    <row r="545" spans="1:11" hidden="1" x14ac:dyDescent="0.2">
      <c r="A545" s="23" t="s">
        <v>8219</v>
      </c>
      <c r="B545" s="23">
        <v>159</v>
      </c>
      <c r="C545" s="24"/>
      <c r="D545" s="24"/>
      <c r="E545" s="24"/>
      <c r="J545" s="23" t="s">
        <v>8221</v>
      </c>
      <c r="K545" s="23">
        <v>0</v>
      </c>
    </row>
    <row r="546" spans="1:11" hidden="1" x14ac:dyDescent="0.2">
      <c r="A546" s="23" t="s">
        <v>8219</v>
      </c>
      <c r="B546" s="23">
        <v>182</v>
      </c>
      <c r="C546" s="24"/>
      <c r="D546" s="24"/>
      <c r="E546" s="24"/>
      <c r="J546" s="23" t="s">
        <v>8221</v>
      </c>
      <c r="K546" s="23">
        <v>3</v>
      </c>
    </row>
    <row r="547" spans="1:11" hidden="1" x14ac:dyDescent="0.2">
      <c r="A547" s="23" t="s">
        <v>8219</v>
      </c>
      <c r="B547" s="23">
        <v>206</v>
      </c>
      <c r="C547" s="24"/>
      <c r="D547" s="24"/>
      <c r="E547" s="24"/>
      <c r="J547" s="23" t="s">
        <v>8221</v>
      </c>
      <c r="K547" s="23">
        <v>2</v>
      </c>
    </row>
    <row r="548" spans="1:11" hidden="1" x14ac:dyDescent="0.2">
      <c r="A548" s="23" t="s">
        <v>8219</v>
      </c>
      <c r="B548" s="23">
        <v>169</v>
      </c>
      <c r="C548" s="24"/>
      <c r="D548" s="24"/>
      <c r="E548" s="24"/>
      <c r="J548" s="23" t="s">
        <v>8221</v>
      </c>
      <c r="K548" s="23">
        <v>6</v>
      </c>
    </row>
    <row r="549" spans="1:11" hidden="1" x14ac:dyDescent="0.2">
      <c r="A549" s="23" t="s">
        <v>8219</v>
      </c>
      <c r="B549" s="23">
        <v>31</v>
      </c>
      <c r="C549" s="24"/>
      <c r="D549" s="24"/>
      <c r="E549" s="24"/>
      <c r="J549" s="23" t="s">
        <v>8221</v>
      </c>
      <c r="K549" s="23">
        <v>0</v>
      </c>
    </row>
    <row r="550" spans="1:11" hidden="1" x14ac:dyDescent="0.2">
      <c r="A550" s="23" t="s">
        <v>8219</v>
      </c>
      <c r="B550" s="23">
        <v>28</v>
      </c>
      <c r="C550" s="24"/>
      <c r="D550" s="24"/>
      <c r="E550" s="24"/>
      <c r="J550" s="23" t="s">
        <v>8221</v>
      </c>
      <c r="K550" s="23">
        <v>15</v>
      </c>
    </row>
    <row r="551" spans="1:11" hidden="1" x14ac:dyDescent="0.2">
      <c r="A551" s="23" t="s">
        <v>8219</v>
      </c>
      <c r="B551" s="23">
        <v>54</v>
      </c>
      <c r="C551" s="24"/>
      <c r="D551" s="24"/>
      <c r="E551" s="24"/>
      <c r="J551" s="23" t="s">
        <v>8221</v>
      </c>
      <c r="K551" s="23">
        <v>1</v>
      </c>
    </row>
    <row r="552" spans="1:11" hidden="1" x14ac:dyDescent="0.2">
      <c r="A552" s="23" t="s">
        <v>8219</v>
      </c>
      <c r="B552" s="23">
        <v>467</v>
      </c>
      <c r="C552" s="24"/>
      <c r="D552" s="24"/>
      <c r="E552" s="24"/>
      <c r="J552" s="23" t="s">
        <v>8221</v>
      </c>
      <c r="K552" s="23">
        <v>3</v>
      </c>
    </row>
    <row r="553" spans="1:11" hidden="1" x14ac:dyDescent="0.2">
      <c r="A553" s="23" t="s">
        <v>8219</v>
      </c>
      <c r="B553" s="23">
        <v>389</v>
      </c>
      <c r="C553" s="24"/>
      <c r="D553" s="24"/>
      <c r="E553" s="24"/>
      <c r="J553" s="23" t="s">
        <v>8221</v>
      </c>
      <c r="K553" s="23">
        <v>8</v>
      </c>
    </row>
    <row r="554" spans="1:11" hidden="1" x14ac:dyDescent="0.2">
      <c r="A554" s="23" t="s">
        <v>8219</v>
      </c>
      <c r="B554" s="23">
        <v>68</v>
      </c>
      <c r="C554" s="24"/>
      <c r="D554" s="24"/>
      <c r="E554" s="24"/>
      <c r="J554" s="23" t="s">
        <v>8221</v>
      </c>
      <c r="K554" s="23">
        <v>0</v>
      </c>
    </row>
    <row r="555" spans="1:11" hidden="1" x14ac:dyDescent="0.2">
      <c r="A555" s="23" t="s">
        <v>8219</v>
      </c>
      <c r="B555" s="23">
        <v>413</v>
      </c>
      <c r="C555" s="24"/>
      <c r="D555" s="24"/>
      <c r="E555" s="24"/>
      <c r="J555" s="23" t="s">
        <v>8221</v>
      </c>
      <c r="K555" s="23">
        <v>3</v>
      </c>
    </row>
    <row r="556" spans="1:11" hidden="1" x14ac:dyDescent="0.2">
      <c r="A556" s="23" t="s">
        <v>8219</v>
      </c>
      <c r="B556" s="23">
        <v>190</v>
      </c>
      <c r="C556" s="24"/>
      <c r="D556" s="24"/>
      <c r="E556" s="24"/>
      <c r="J556" s="23" t="s">
        <v>8221</v>
      </c>
      <c r="K556" s="23">
        <v>3</v>
      </c>
    </row>
    <row r="557" spans="1:11" hidden="1" x14ac:dyDescent="0.2">
      <c r="A557" s="23" t="s">
        <v>8219</v>
      </c>
      <c r="B557" s="23">
        <v>189</v>
      </c>
      <c r="C557" s="24"/>
      <c r="D557" s="24"/>
      <c r="E557" s="24"/>
      <c r="J557" s="23" t="s">
        <v>8221</v>
      </c>
      <c r="K557" s="23">
        <v>0</v>
      </c>
    </row>
    <row r="558" spans="1:11" hidden="1" x14ac:dyDescent="0.2">
      <c r="A558" s="23" t="s">
        <v>8219</v>
      </c>
      <c r="B558" s="23">
        <v>130</v>
      </c>
      <c r="C558" s="24"/>
      <c r="D558" s="24"/>
      <c r="E558" s="24"/>
      <c r="J558" s="23" t="s">
        <v>8221</v>
      </c>
      <c r="K558" s="23">
        <v>19</v>
      </c>
    </row>
    <row r="559" spans="1:11" hidden="1" x14ac:dyDescent="0.2">
      <c r="A559" s="23" t="s">
        <v>8219</v>
      </c>
      <c r="B559" s="23">
        <v>74</v>
      </c>
      <c r="C559" s="24"/>
      <c r="D559" s="24"/>
      <c r="E559" s="24"/>
      <c r="J559" s="23" t="s">
        <v>8221</v>
      </c>
      <c r="K559" s="23">
        <v>0</v>
      </c>
    </row>
    <row r="560" spans="1:11" hidden="1" x14ac:dyDescent="0.2">
      <c r="A560" s="23" t="s">
        <v>8219</v>
      </c>
      <c r="B560" s="23">
        <v>274</v>
      </c>
      <c r="C560" s="24"/>
      <c r="D560" s="24"/>
      <c r="E560" s="24"/>
      <c r="J560" s="23" t="s">
        <v>8221</v>
      </c>
      <c r="K560" s="23">
        <v>2</v>
      </c>
    </row>
    <row r="561" spans="1:11" hidden="1" x14ac:dyDescent="0.2">
      <c r="A561" s="23" t="s">
        <v>8219</v>
      </c>
      <c r="B561" s="23">
        <v>22</v>
      </c>
      <c r="C561" s="24"/>
      <c r="D561" s="24"/>
      <c r="E561" s="24"/>
      <c r="J561" s="23" t="s">
        <v>8221</v>
      </c>
      <c r="K561" s="23">
        <v>0</v>
      </c>
    </row>
    <row r="562" spans="1:11" hidden="1" x14ac:dyDescent="0.2">
      <c r="A562" s="23" t="s">
        <v>8219</v>
      </c>
      <c r="B562" s="23">
        <v>31</v>
      </c>
      <c r="C562" s="24"/>
      <c r="D562" s="24"/>
      <c r="E562" s="24"/>
      <c r="J562" s="23" t="s">
        <v>8221</v>
      </c>
      <c r="K562" s="23">
        <v>0</v>
      </c>
    </row>
    <row r="563" spans="1:11" hidden="1" x14ac:dyDescent="0.2">
      <c r="A563" s="23" t="s">
        <v>8219</v>
      </c>
      <c r="B563" s="23">
        <v>63</v>
      </c>
      <c r="C563" s="24"/>
      <c r="D563" s="24"/>
      <c r="E563" s="24"/>
      <c r="J563" s="23" t="s">
        <v>8221</v>
      </c>
      <c r="K563" s="23">
        <v>25</v>
      </c>
    </row>
    <row r="564" spans="1:11" hidden="1" x14ac:dyDescent="0.2">
      <c r="A564" s="23" t="s">
        <v>8219</v>
      </c>
      <c r="B564" s="23">
        <v>20</v>
      </c>
      <c r="C564" s="24"/>
      <c r="D564" s="24"/>
      <c r="E564" s="24"/>
      <c r="J564" s="23" t="s">
        <v>8221</v>
      </c>
      <c r="K564" s="23">
        <v>8</v>
      </c>
    </row>
    <row r="565" spans="1:11" hidden="1" x14ac:dyDescent="0.2">
      <c r="A565" s="23" t="s">
        <v>8219</v>
      </c>
      <c r="B565" s="23">
        <v>25</v>
      </c>
      <c r="C565" s="24"/>
      <c r="D565" s="24"/>
      <c r="E565" s="24"/>
      <c r="J565" s="23" t="s">
        <v>8221</v>
      </c>
      <c r="K565" s="23">
        <v>16</v>
      </c>
    </row>
    <row r="566" spans="1:11" hidden="1" x14ac:dyDescent="0.2">
      <c r="A566" s="23" t="s">
        <v>8219</v>
      </c>
      <c r="B566" s="23">
        <v>61</v>
      </c>
      <c r="C566" s="24"/>
      <c r="D566" s="24"/>
      <c r="E566" s="24"/>
      <c r="J566" s="23" t="s">
        <v>8221</v>
      </c>
      <c r="K566" s="23">
        <v>3</v>
      </c>
    </row>
    <row r="567" spans="1:11" hidden="1" x14ac:dyDescent="0.2">
      <c r="A567" s="23" t="s">
        <v>8219</v>
      </c>
      <c r="B567" s="23">
        <v>52</v>
      </c>
      <c r="C567" s="24"/>
      <c r="D567" s="24"/>
      <c r="E567" s="24"/>
      <c r="J567" s="23" t="s">
        <v>8221</v>
      </c>
      <c r="K567" s="23">
        <v>3</v>
      </c>
    </row>
    <row r="568" spans="1:11" hidden="1" x14ac:dyDescent="0.2">
      <c r="A568" s="23" t="s">
        <v>8219</v>
      </c>
      <c r="B568" s="23">
        <v>86</v>
      </c>
      <c r="C568" s="24"/>
      <c r="D568" s="24"/>
      <c r="E568" s="24"/>
      <c r="J568" s="23" t="s">
        <v>8221</v>
      </c>
      <c r="K568" s="23">
        <v>2</v>
      </c>
    </row>
    <row r="569" spans="1:11" hidden="1" x14ac:dyDescent="0.2">
      <c r="A569" s="23" t="s">
        <v>8219</v>
      </c>
      <c r="B569" s="23">
        <v>42</v>
      </c>
      <c r="C569" s="24"/>
      <c r="D569" s="24"/>
      <c r="E569" s="24"/>
      <c r="J569" s="23" t="s">
        <v>8221</v>
      </c>
      <c r="K569" s="23">
        <v>1</v>
      </c>
    </row>
    <row r="570" spans="1:11" hidden="1" x14ac:dyDescent="0.2">
      <c r="A570" s="23" t="s">
        <v>8219</v>
      </c>
      <c r="B570" s="23">
        <v>52</v>
      </c>
      <c r="C570" s="24"/>
      <c r="D570" s="24"/>
      <c r="E570" s="24"/>
      <c r="J570" s="23" t="s">
        <v>8221</v>
      </c>
      <c r="K570" s="23">
        <v>0</v>
      </c>
    </row>
    <row r="571" spans="1:11" hidden="1" x14ac:dyDescent="0.2">
      <c r="A571" s="23" t="s">
        <v>8219</v>
      </c>
      <c r="B571" s="23">
        <v>120</v>
      </c>
      <c r="C571" s="24"/>
      <c r="D571" s="24"/>
      <c r="E571" s="24"/>
      <c r="J571" s="23" t="s">
        <v>8221</v>
      </c>
      <c r="K571" s="23">
        <v>1</v>
      </c>
    </row>
    <row r="572" spans="1:11" hidden="1" x14ac:dyDescent="0.2">
      <c r="A572" s="23" t="s">
        <v>8219</v>
      </c>
      <c r="B572" s="23">
        <v>22</v>
      </c>
      <c r="C572" s="24"/>
      <c r="D572" s="24"/>
      <c r="E572" s="24"/>
      <c r="J572" s="23" t="s">
        <v>8221</v>
      </c>
      <c r="K572" s="23">
        <v>19</v>
      </c>
    </row>
    <row r="573" spans="1:11" hidden="1" x14ac:dyDescent="0.2">
      <c r="A573" s="23" t="s">
        <v>8219</v>
      </c>
      <c r="B573" s="23">
        <v>64</v>
      </c>
      <c r="C573" s="24"/>
      <c r="D573" s="24"/>
      <c r="E573" s="24"/>
      <c r="J573" s="23" t="s">
        <v>8221</v>
      </c>
      <c r="K573" s="23">
        <v>9</v>
      </c>
    </row>
    <row r="574" spans="1:11" hidden="1" x14ac:dyDescent="0.2">
      <c r="A574" s="23" t="s">
        <v>8219</v>
      </c>
      <c r="B574" s="23">
        <v>23</v>
      </c>
      <c r="C574" s="24"/>
      <c r="D574" s="24"/>
      <c r="E574" s="24"/>
      <c r="J574" s="23" t="s">
        <v>8221</v>
      </c>
      <c r="K574" s="23">
        <v>1</v>
      </c>
    </row>
    <row r="575" spans="1:11" hidden="1" x14ac:dyDescent="0.2">
      <c r="A575" s="23" t="s">
        <v>8219</v>
      </c>
      <c r="B575" s="23">
        <v>238</v>
      </c>
      <c r="C575" s="24"/>
      <c r="D575" s="24"/>
      <c r="E575" s="24"/>
      <c r="J575" s="23" t="s">
        <v>8221</v>
      </c>
      <c r="K575" s="23">
        <v>0</v>
      </c>
    </row>
    <row r="576" spans="1:11" hidden="1" x14ac:dyDescent="0.2">
      <c r="A576" s="23" t="s">
        <v>8219</v>
      </c>
      <c r="B576" s="23">
        <v>33</v>
      </c>
      <c r="C576" s="24"/>
      <c r="D576" s="24"/>
      <c r="E576" s="24"/>
      <c r="J576" s="23" t="s">
        <v>8221</v>
      </c>
      <c r="K576" s="23">
        <v>1</v>
      </c>
    </row>
    <row r="577" spans="1:11" hidden="1" x14ac:dyDescent="0.2">
      <c r="A577" s="23" t="s">
        <v>8219</v>
      </c>
      <c r="B577" s="23">
        <v>32</v>
      </c>
      <c r="C577" s="24"/>
      <c r="D577" s="24"/>
      <c r="E577" s="24"/>
      <c r="J577" s="23" t="s">
        <v>8221</v>
      </c>
      <c r="K577" s="23">
        <v>5</v>
      </c>
    </row>
    <row r="578" spans="1:11" hidden="1" x14ac:dyDescent="0.2">
      <c r="A578" s="23" t="s">
        <v>8219</v>
      </c>
      <c r="B578" s="23">
        <v>24</v>
      </c>
      <c r="C578" s="24"/>
      <c r="D578" s="24"/>
      <c r="E578" s="24"/>
      <c r="J578" s="23" t="s">
        <v>8221</v>
      </c>
      <c r="K578" s="23">
        <v>85</v>
      </c>
    </row>
    <row r="579" spans="1:11" hidden="1" x14ac:dyDescent="0.2">
      <c r="A579" s="23" t="s">
        <v>8219</v>
      </c>
      <c r="B579" s="23">
        <v>29</v>
      </c>
      <c r="C579" s="24"/>
      <c r="D579" s="24"/>
      <c r="E579" s="24"/>
      <c r="J579" s="23" t="s">
        <v>8221</v>
      </c>
      <c r="K579" s="23">
        <v>3</v>
      </c>
    </row>
    <row r="580" spans="1:11" hidden="1" x14ac:dyDescent="0.2">
      <c r="A580" s="23" t="s">
        <v>8219</v>
      </c>
      <c r="B580" s="23">
        <v>50</v>
      </c>
      <c r="C580" s="24"/>
      <c r="D580" s="24"/>
      <c r="E580" s="24"/>
      <c r="J580" s="23" t="s">
        <v>8221</v>
      </c>
      <c r="K580" s="23">
        <v>4</v>
      </c>
    </row>
    <row r="581" spans="1:11" hidden="1" x14ac:dyDescent="0.2">
      <c r="A581" s="23" t="s">
        <v>8219</v>
      </c>
      <c r="B581" s="23">
        <v>108</v>
      </c>
      <c r="C581" s="24"/>
      <c r="D581" s="24"/>
      <c r="E581" s="24"/>
      <c r="J581" s="23" t="s">
        <v>8221</v>
      </c>
      <c r="K581" s="23">
        <v>3</v>
      </c>
    </row>
    <row r="582" spans="1:11" hidden="1" x14ac:dyDescent="0.2">
      <c r="A582" s="23" t="s">
        <v>8219</v>
      </c>
      <c r="B582" s="23">
        <v>139</v>
      </c>
      <c r="C582" s="24"/>
      <c r="D582" s="24"/>
      <c r="E582" s="24"/>
      <c r="J582" s="23" t="s">
        <v>8221</v>
      </c>
      <c r="K582" s="23">
        <v>5</v>
      </c>
    </row>
    <row r="583" spans="1:11" hidden="1" x14ac:dyDescent="0.2">
      <c r="A583" s="23" t="s">
        <v>8219</v>
      </c>
      <c r="B583" s="23">
        <v>7</v>
      </c>
      <c r="C583" s="24"/>
      <c r="D583" s="24"/>
      <c r="E583" s="24"/>
      <c r="J583" s="23" t="s">
        <v>8221</v>
      </c>
      <c r="K583" s="23">
        <v>17</v>
      </c>
    </row>
    <row r="584" spans="1:11" hidden="1" x14ac:dyDescent="0.2">
      <c r="A584" s="23" t="s">
        <v>8219</v>
      </c>
      <c r="B584" s="23">
        <v>149</v>
      </c>
      <c r="C584" s="24"/>
      <c r="D584" s="24"/>
      <c r="E584" s="24"/>
      <c r="J584" s="23" t="s">
        <v>8221</v>
      </c>
      <c r="K584" s="23">
        <v>3</v>
      </c>
    </row>
    <row r="585" spans="1:11" hidden="1" x14ac:dyDescent="0.2">
      <c r="A585" s="23" t="s">
        <v>8219</v>
      </c>
      <c r="B585" s="23">
        <v>31</v>
      </c>
      <c r="C585" s="24"/>
      <c r="D585" s="24"/>
      <c r="E585" s="24"/>
      <c r="J585" s="23" t="s">
        <v>8221</v>
      </c>
      <c r="K585" s="23">
        <v>2</v>
      </c>
    </row>
    <row r="586" spans="1:11" hidden="1" x14ac:dyDescent="0.2">
      <c r="A586" s="23" t="s">
        <v>8219</v>
      </c>
      <c r="B586" s="23">
        <v>26</v>
      </c>
      <c r="C586" s="24"/>
      <c r="D586" s="24"/>
      <c r="E586" s="24"/>
      <c r="J586" s="23" t="s">
        <v>8221</v>
      </c>
      <c r="K586" s="23">
        <v>6</v>
      </c>
    </row>
    <row r="587" spans="1:11" hidden="1" x14ac:dyDescent="0.2">
      <c r="A587" s="23" t="s">
        <v>8219</v>
      </c>
      <c r="B587" s="23">
        <v>172</v>
      </c>
      <c r="C587" s="24"/>
      <c r="D587" s="24"/>
      <c r="E587" s="24"/>
      <c r="J587" s="23" t="s">
        <v>8221</v>
      </c>
      <c r="K587" s="23">
        <v>0</v>
      </c>
    </row>
    <row r="588" spans="1:11" hidden="1" x14ac:dyDescent="0.2">
      <c r="A588" s="23" t="s">
        <v>8219</v>
      </c>
      <c r="B588" s="23">
        <v>78</v>
      </c>
      <c r="C588" s="24"/>
      <c r="D588" s="24"/>
      <c r="E588" s="24"/>
      <c r="J588" s="23" t="s">
        <v>8221</v>
      </c>
      <c r="K588" s="23">
        <v>1</v>
      </c>
    </row>
    <row r="589" spans="1:11" hidden="1" x14ac:dyDescent="0.2">
      <c r="A589" s="23" t="s">
        <v>8219</v>
      </c>
      <c r="B589" s="23">
        <v>120</v>
      </c>
      <c r="C589" s="24"/>
      <c r="D589" s="24"/>
      <c r="E589" s="24"/>
      <c r="J589" s="23" t="s">
        <v>8221</v>
      </c>
      <c r="K589" s="23">
        <v>3</v>
      </c>
    </row>
    <row r="590" spans="1:11" hidden="1" x14ac:dyDescent="0.2">
      <c r="A590" s="23" t="s">
        <v>8219</v>
      </c>
      <c r="B590" s="23">
        <v>227</v>
      </c>
      <c r="C590" s="24"/>
      <c r="D590" s="24"/>
      <c r="E590" s="24"/>
      <c r="J590" s="23" t="s">
        <v>8221</v>
      </c>
      <c r="K590" s="23">
        <v>13</v>
      </c>
    </row>
    <row r="591" spans="1:11" hidden="1" x14ac:dyDescent="0.2">
      <c r="A591" s="23" t="s">
        <v>8219</v>
      </c>
      <c r="B591" s="23">
        <v>42</v>
      </c>
      <c r="C591" s="24"/>
      <c r="D591" s="24"/>
      <c r="E591" s="24"/>
      <c r="J591" s="23" t="s">
        <v>8221</v>
      </c>
      <c r="K591" s="23">
        <v>1</v>
      </c>
    </row>
    <row r="592" spans="1:11" hidden="1" x14ac:dyDescent="0.2">
      <c r="A592" s="23" t="s">
        <v>8219</v>
      </c>
      <c r="B592" s="23">
        <v>64</v>
      </c>
      <c r="C592" s="24"/>
      <c r="D592" s="24"/>
      <c r="E592" s="24"/>
      <c r="J592" s="23" t="s">
        <v>8221</v>
      </c>
      <c r="K592" s="23">
        <v>1</v>
      </c>
    </row>
    <row r="593" spans="1:11" hidden="1" x14ac:dyDescent="0.2">
      <c r="A593" s="23" t="s">
        <v>8219</v>
      </c>
      <c r="B593" s="23">
        <v>121</v>
      </c>
      <c r="C593" s="24"/>
      <c r="D593" s="24"/>
      <c r="E593" s="24"/>
      <c r="J593" s="23" t="s">
        <v>8221</v>
      </c>
      <c r="K593" s="23">
        <v>9</v>
      </c>
    </row>
    <row r="594" spans="1:11" hidden="1" x14ac:dyDescent="0.2">
      <c r="A594" s="23" t="s">
        <v>8219</v>
      </c>
      <c r="B594" s="23">
        <v>87</v>
      </c>
      <c r="C594" s="24"/>
      <c r="D594" s="24"/>
      <c r="E594" s="24"/>
      <c r="J594" s="23" t="s">
        <v>8221</v>
      </c>
      <c r="K594" s="23">
        <v>0</v>
      </c>
    </row>
    <row r="595" spans="1:11" hidden="1" x14ac:dyDescent="0.2">
      <c r="A595" s="23" t="s">
        <v>8219</v>
      </c>
      <c r="B595" s="23">
        <v>65</v>
      </c>
      <c r="C595" s="24"/>
      <c r="D595" s="24"/>
      <c r="E595" s="24"/>
      <c r="J595" s="23" t="s">
        <v>8221</v>
      </c>
      <c r="K595" s="23">
        <v>2</v>
      </c>
    </row>
    <row r="596" spans="1:11" hidden="1" x14ac:dyDescent="0.2">
      <c r="A596" s="23" t="s">
        <v>8219</v>
      </c>
      <c r="B596" s="23">
        <v>49</v>
      </c>
      <c r="C596" s="24"/>
      <c r="D596" s="24"/>
      <c r="E596" s="24"/>
      <c r="J596" s="23" t="s">
        <v>8221</v>
      </c>
      <c r="K596" s="23">
        <v>1</v>
      </c>
    </row>
    <row r="597" spans="1:11" hidden="1" x14ac:dyDescent="0.2">
      <c r="A597" s="23" t="s">
        <v>8219</v>
      </c>
      <c r="B597" s="23">
        <v>19</v>
      </c>
      <c r="C597" s="24"/>
      <c r="D597" s="24"/>
      <c r="E597" s="24"/>
      <c r="J597" s="23" t="s">
        <v>8221</v>
      </c>
      <c r="K597" s="23">
        <v>10</v>
      </c>
    </row>
    <row r="598" spans="1:11" hidden="1" x14ac:dyDescent="0.2">
      <c r="A598" s="23" t="s">
        <v>8219</v>
      </c>
      <c r="B598" s="23">
        <v>81</v>
      </c>
      <c r="C598" s="24"/>
      <c r="D598" s="24"/>
      <c r="E598" s="24"/>
      <c r="J598" s="23" t="s">
        <v>8221</v>
      </c>
      <c r="K598" s="23">
        <v>3</v>
      </c>
    </row>
    <row r="599" spans="1:11" hidden="1" x14ac:dyDescent="0.2">
      <c r="A599" s="23" t="s">
        <v>8219</v>
      </c>
      <c r="B599" s="23">
        <v>264</v>
      </c>
      <c r="C599" s="24"/>
      <c r="D599" s="24"/>
      <c r="E599" s="24"/>
      <c r="J599" s="23" t="s">
        <v>8221</v>
      </c>
      <c r="K599" s="23">
        <v>2</v>
      </c>
    </row>
    <row r="600" spans="1:11" hidden="1" x14ac:dyDescent="0.2">
      <c r="A600" s="23" t="s">
        <v>8219</v>
      </c>
      <c r="B600" s="23">
        <v>25</v>
      </c>
      <c r="C600" s="24"/>
      <c r="D600" s="24"/>
      <c r="E600" s="24"/>
      <c r="J600" s="23" t="s">
        <v>8221</v>
      </c>
      <c r="K600" s="23">
        <v>2</v>
      </c>
    </row>
    <row r="601" spans="1:11" hidden="1" x14ac:dyDescent="0.2">
      <c r="A601" s="23" t="s">
        <v>8219</v>
      </c>
      <c r="B601" s="23">
        <v>5</v>
      </c>
      <c r="C601" s="24"/>
      <c r="D601" s="24"/>
      <c r="E601" s="24"/>
      <c r="J601" s="23" t="s">
        <v>8221</v>
      </c>
      <c r="K601" s="23">
        <v>1</v>
      </c>
    </row>
    <row r="602" spans="1:11" hidden="1" x14ac:dyDescent="0.2">
      <c r="A602" s="23" t="s">
        <v>8219</v>
      </c>
      <c r="B602" s="23">
        <v>144</v>
      </c>
      <c r="C602" s="24"/>
      <c r="D602" s="24"/>
      <c r="E602" s="24"/>
      <c r="J602" s="23" t="s">
        <v>8221</v>
      </c>
      <c r="K602" s="23">
        <v>14</v>
      </c>
    </row>
    <row r="603" spans="1:11" hidden="1" x14ac:dyDescent="0.2">
      <c r="A603" s="23" t="s">
        <v>8219</v>
      </c>
      <c r="B603" s="23">
        <v>92</v>
      </c>
      <c r="C603" s="24"/>
      <c r="D603" s="24"/>
      <c r="E603" s="24"/>
      <c r="J603" s="23" t="s">
        <v>8221</v>
      </c>
      <c r="K603" s="23">
        <v>0</v>
      </c>
    </row>
    <row r="604" spans="1:11" hidden="1" x14ac:dyDescent="0.2">
      <c r="A604" s="23" t="s">
        <v>8219</v>
      </c>
      <c r="B604" s="23">
        <v>147</v>
      </c>
      <c r="C604" s="24"/>
      <c r="D604" s="24"/>
      <c r="E604" s="24"/>
      <c r="J604" s="23" t="s">
        <v>8221</v>
      </c>
      <c r="K604" s="23">
        <v>0</v>
      </c>
    </row>
    <row r="605" spans="1:11" hidden="1" x14ac:dyDescent="0.2">
      <c r="A605" s="23" t="s">
        <v>8219</v>
      </c>
      <c r="B605" s="23">
        <v>90</v>
      </c>
      <c r="C605" s="24"/>
      <c r="D605" s="24"/>
      <c r="E605" s="24"/>
      <c r="J605" s="23" t="s">
        <v>8221</v>
      </c>
      <c r="K605" s="23">
        <v>4</v>
      </c>
    </row>
    <row r="606" spans="1:11" hidden="1" x14ac:dyDescent="0.2">
      <c r="A606" s="23" t="s">
        <v>8219</v>
      </c>
      <c r="B606" s="23">
        <v>87</v>
      </c>
      <c r="C606" s="24"/>
      <c r="D606" s="24"/>
      <c r="E606" s="24"/>
      <c r="J606" s="23" t="s">
        <v>8221</v>
      </c>
      <c r="K606" s="23">
        <v>3</v>
      </c>
    </row>
    <row r="607" spans="1:11" hidden="1" x14ac:dyDescent="0.2">
      <c r="A607" s="23" t="s">
        <v>8219</v>
      </c>
      <c r="B607" s="23">
        <v>406</v>
      </c>
      <c r="C607" s="24"/>
      <c r="D607" s="24"/>
      <c r="E607" s="24"/>
      <c r="J607" s="23" t="s">
        <v>8221</v>
      </c>
      <c r="K607" s="23">
        <v>0</v>
      </c>
    </row>
    <row r="608" spans="1:11" hidden="1" x14ac:dyDescent="0.2">
      <c r="A608" s="23" t="s">
        <v>8219</v>
      </c>
      <c r="B608" s="23">
        <v>20</v>
      </c>
      <c r="C608" s="24"/>
      <c r="D608" s="24"/>
      <c r="E608" s="24"/>
      <c r="J608" s="23" t="s">
        <v>8221</v>
      </c>
      <c r="K608" s="23">
        <v>5</v>
      </c>
    </row>
    <row r="609" spans="1:11" hidden="1" x14ac:dyDescent="0.2">
      <c r="A609" s="23" t="s">
        <v>8219</v>
      </c>
      <c r="B609" s="23">
        <v>70</v>
      </c>
      <c r="C609" s="24"/>
      <c r="D609" s="24"/>
      <c r="E609" s="24"/>
      <c r="J609" s="23" t="s">
        <v>8221</v>
      </c>
      <c r="K609" s="23">
        <v>47</v>
      </c>
    </row>
    <row r="610" spans="1:11" hidden="1" x14ac:dyDescent="0.2">
      <c r="A610" s="23" t="s">
        <v>8219</v>
      </c>
      <c r="B610" s="23">
        <v>16</v>
      </c>
      <c r="C610" s="24"/>
      <c r="D610" s="24"/>
      <c r="E610" s="24"/>
      <c r="J610" s="23" t="s">
        <v>8221</v>
      </c>
      <c r="K610" s="23">
        <v>0</v>
      </c>
    </row>
    <row r="611" spans="1:11" hidden="1" x14ac:dyDescent="0.2">
      <c r="A611" s="23" t="s">
        <v>8219</v>
      </c>
      <c r="B611" s="23">
        <v>52</v>
      </c>
      <c r="C611" s="24"/>
      <c r="D611" s="24"/>
      <c r="E611" s="24"/>
      <c r="J611" s="23" t="s">
        <v>8221</v>
      </c>
      <c r="K611" s="23">
        <v>10</v>
      </c>
    </row>
    <row r="612" spans="1:11" hidden="1" x14ac:dyDescent="0.2">
      <c r="A612" s="23" t="s">
        <v>8219</v>
      </c>
      <c r="B612" s="23">
        <v>66</v>
      </c>
      <c r="C612" s="24"/>
      <c r="D612" s="24"/>
      <c r="E612" s="24"/>
      <c r="J612" s="23" t="s">
        <v>8221</v>
      </c>
      <c r="K612" s="23">
        <v>11</v>
      </c>
    </row>
    <row r="613" spans="1:11" hidden="1" x14ac:dyDescent="0.2">
      <c r="A613" s="23" t="s">
        <v>8219</v>
      </c>
      <c r="B613" s="23">
        <v>109</v>
      </c>
      <c r="C613" s="24"/>
      <c r="D613" s="24"/>
      <c r="E613" s="24"/>
      <c r="J613" s="23" t="s">
        <v>8221</v>
      </c>
      <c r="K613" s="23">
        <v>2</v>
      </c>
    </row>
    <row r="614" spans="1:11" hidden="1" x14ac:dyDescent="0.2">
      <c r="A614" s="23" t="s">
        <v>8219</v>
      </c>
      <c r="B614" s="23">
        <v>168</v>
      </c>
      <c r="C614" s="24"/>
      <c r="D614" s="24"/>
      <c r="E614" s="24"/>
      <c r="J614" s="23" t="s">
        <v>8221</v>
      </c>
      <c r="K614" s="23">
        <v>2</v>
      </c>
    </row>
    <row r="615" spans="1:11" hidden="1" x14ac:dyDescent="0.2">
      <c r="A615" s="23" t="s">
        <v>8219</v>
      </c>
      <c r="B615" s="23">
        <v>31</v>
      </c>
      <c r="C615" s="24"/>
      <c r="D615" s="24"/>
      <c r="E615" s="24"/>
      <c r="J615" s="23" t="s">
        <v>8221</v>
      </c>
      <c r="K615" s="23">
        <v>22</v>
      </c>
    </row>
    <row r="616" spans="1:11" hidden="1" x14ac:dyDescent="0.2">
      <c r="A616" s="23" t="s">
        <v>8219</v>
      </c>
      <c r="B616" s="23">
        <v>133</v>
      </c>
      <c r="C616" s="24"/>
      <c r="D616" s="24"/>
      <c r="E616" s="24"/>
      <c r="J616" s="23" t="s">
        <v>8221</v>
      </c>
      <c r="K616" s="23">
        <v>8</v>
      </c>
    </row>
    <row r="617" spans="1:11" hidden="1" x14ac:dyDescent="0.2">
      <c r="A617" s="23" t="s">
        <v>8219</v>
      </c>
      <c r="B617" s="23">
        <v>151</v>
      </c>
      <c r="C617" s="24"/>
      <c r="D617" s="24"/>
      <c r="E617" s="24"/>
      <c r="J617" s="23" t="s">
        <v>8221</v>
      </c>
      <c r="K617" s="23">
        <v>6</v>
      </c>
    </row>
    <row r="618" spans="1:11" hidden="1" x14ac:dyDescent="0.2">
      <c r="A618" s="23" t="s">
        <v>8219</v>
      </c>
      <c r="B618" s="23">
        <v>5</v>
      </c>
      <c r="C618" s="24"/>
      <c r="D618" s="24"/>
      <c r="E618" s="24"/>
      <c r="J618" s="23" t="s">
        <v>8221</v>
      </c>
      <c r="K618" s="23">
        <v>1</v>
      </c>
    </row>
    <row r="619" spans="1:11" hidden="1" x14ac:dyDescent="0.2">
      <c r="A619" s="23" t="s">
        <v>8219</v>
      </c>
      <c r="B619" s="23">
        <v>73</v>
      </c>
      <c r="C619" s="24"/>
      <c r="D619" s="24"/>
      <c r="E619" s="24"/>
      <c r="J619" s="23" t="s">
        <v>8221</v>
      </c>
      <c r="K619" s="23">
        <v>3</v>
      </c>
    </row>
    <row r="620" spans="1:11" hidden="1" x14ac:dyDescent="0.2">
      <c r="A620" s="23" t="s">
        <v>8219</v>
      </c>
      <c r="B620" s="23">
        <v>148</v>
      </c>
      <c r="C620" s="24"/>
      <c r="D620" s="24"/>
      <c r="E620" s="24"/>
      <c r="J620" s="23" t="s">
        <v>8221</v>
      </c>
      <c r="K620" s="23">
        <v>0</v>
      </c>
    </row>
    <row r="621" spans="1:11" hidden="1" x14ac:dyDescent="0.2">
      <c r="A621" s="23" t="s">
        <v>8219</v>
      </c>
      <c r="B621" s="23">
        <v>93</v>
      </c>
      <c r="C621" s="24"/>
      <c r="D621" s="24"/>
      <c r="E621" s="24"/>
      <c r="J621" s="23" t="s">
        <v>8221</v>
      </c>
      <c r="K621" s="23">
        <v>0</v>
      </c>
    </row>
    <row r="622" spans="1:11" hidden="1" x14ac:dyDescent="0.2">
      <c r="A622" s="23" t="s">
        <v>8219</v>
      </c>
      <c r="B622" s="23">
        <v>63</v>
      </c>
      <c r="C622" s="24"/>
      <c r="D622" s="24"/>
      <c r="E622" s="24"/>
      <c r="J622" s="23" t="s">
        <v>8221</v>
      </c>
      <c r="K622" s="23">
        <v>0</v>
      </c>
    </row>
    <row r="623" spans="1:11" hidden="1" x14ac:dyDescent="0.2">
      <c r="A623" s="23" t="s">
        <v>8219</v>
      </c>
      <c r="B623" s="23">
        <v>134</v>
      </c>
      <c r="C623" s="24"/>
      <c r="D623" s="24"/>
      <c r="E623" s="24"/>
      <c r="J623" s="23" t="s">
        <v>8221</v>
      </c>
      <c r="K623" s="23">
        <v>0</v>
      </c>
    </row>
    <row r="624" spans="1:11" hidden="1" x14ac:dyDescent="0.2">
      <c r="A624" s="23" t="s">
        <v>8219</v>
      </c>
      <c r="B624" s="23">
        <v>14</v>
      </c>
      <c r="C624" s="24"/>
      <c r="D624" s="24"/>
      <c r="E624" s="24"/>
      <c r="J624" s="23" t="s">
        <v>8221</v>
      </c>
      <c r="K624" s="23">
        <v>0</v>
      </c>
    </row>
    <row r="625" spans="1:11" hidden="1" x14ac:dyDescent="0.2">
      <c r="A625" s="23" t="s">
        <v>8219</v>
      </c>
      <c r="B625" s="23">
        <v>78</v>
      </c>
      <c r="C625" s="24"/>
      <c r="D625" s="24"/>
      <c r="E625" s="24"/>
      <c r="J625" s="23" t="s">
        <v>8221</v>
      </c>
      <c r="K625" s="23">
        <v>3</v>
      </c>
    </row>
    <row r="626" spans="1:11" hidden="1" x14ac:dyDescent="0.2">
      <c r="A626" s="23" t="s">
        <v>8219</v>
      </c>
      <c r="B626" s="23">
        <v>112</v>
      </c>
      <c r="C626" s="24"/>
      <c r="D626" s="24"/>
      <c r="E626" s="24"/>
      <c r="J626" s="23" t="s">
        <v>8221</v>
      </c>
      <c r="K626" s="23">
        <v>0</v>
      </c>
    </row>
    <row r="627" spans="1:11" hidden="1" x14ac:dyDescent="0.2">
      <c r="A627" s="23" t="s">
        <v>8219</v>
      </c>
      <c r="B627" s="23">
        <v>34</v>
      </c>
      <c r="C627" s="24"/>
      <c r="D627" s="24"/>
      <c r="E627" s="24"/>
      <c r="J627" s="23" t="s">
        <v>8221</v>
      </c>
      <c r="K627" s="23">
        <v>0</v>
      </c>
    </row>
    <row r="628" spans="1:11" hidden="1" x14ac:dyDescent="0.2">
      <c r="A628" s="23" t="s">
        <v>8219</v>
      </c>
      <c r="B628" s="23">
        <v>19</v>
      </c>
      <c r="C628" s="24"/>
      <c r="D628" s="24"/>
      <c r="E628" s="24"/>
      <c r="J628" s="23" t="s">
        <v>8221</v>
      </c>
      <c r="K628" s="23">
        <v>1</v>
      </c>
    </row>
    <row r="629" spans="1:11" hidden="1" x14ac:dyDescent="0.2">
      <c r="A629" s="23" t="s">
        <v>8219</v>
      </c>
      <c r="B629" s="23">
        <v>13</v>
      </c>
      <c r="C629" s="24"/>
      <c r="D629" s="24"/>
      <c r="E629" s="24"/>
      <c r="J629" s="23" t="s">
        <v>8221</v>
      </c>
      <c r="K629" s="23">
        <v>6</v>
      </c>
    </row>
    <row r="630" spans="1:11" hidden="1" x14ac:dyDescent="0.2">
      <c r="A630" s="23" t="s">
        <v>8219</v>
      </c>
      <c r="B630" s="23">
        <v>104</v>
      </c>
      <c r="C630" s="24"/>
      <c r="D630" s="24"/>
      <c r="E630" s="24"/>
      <c r="J630" s="23" t="s">
        <v>8221</v>
      </c>
      <c r="K630" s="23">
        <v>1</v>
      </c>
    </row>
    <row r="631" spans="1:11" hidden="1" x14ac:dyDescent="0.2">
      <c r="A631" s="23" t="s">
        <v>8219</v>
      </c>
      <c r="B631" s="23">
        <v>52</v>
      </c>
      <c r="C631" s="24"/>
      <c r="D631" s="24"/>
      <c r="E631" s="24"/>
      <c r="J631" s="23" t="s">
        <v>8221</v>
      </c>
      <c r="K631" s="23">
        <v>2</v>
      </c>
    </row>
    <row r="632" spans="1:11" hidden="1" x14ac:dyDescent="0.2">
      <c r="A632" s="23" t="s">
        <v>8219</v>
      </c>
      <c r="B632" s="23">
        <v>17</v>
      </c>
      <c r="C632" s="24"/>
      <c r="D632" s="24"/>
      <c r="E632" s="24"/>
      <c r="J632" s="23" t="s">
        <v>8221</v>
      </c>
      <c r="K632" s="23">
        <v>0</v>
      </c>
    </row>
    <row r="633" spans="1:11" hidden="1" x14ac:dyDescent="0.2">
      <c r="A633" s="23" t="s">
        <v>8219</v>
      </c>
      <c r="B633" s="23">
        <v>82</v>
      </c>
      <c r="C633" s="24"/>
      <c r="D633" s="24"/>
      <c r="E633" s="24"/>
      <c r="J633" s="23" t="s">
        <v>8221</v>
      </c>
      <c r="K633" s="23">
        <v>3</v>
      </c>
    </row>
    <row r="634" spans="1:11" hidden="1" x14ac:dyDescent="0.2">
      <c r="A634" s="23" t="s">
        <v>8219</v>
      </c>
      <c r="B634" s="23">
        <v>73</v>
      </c>
      <c r="C634" s="24"/>
      <c r="D634" s="24"/>
      <c r="E634" s="24"/>
      <c r="J634" s="23" t="s">
        <v>8221</v>
      </c>
      <c r="K634" s="23">
        <v>3</v>
      </c>
    </row>
    <row r="635" spans="1:11" hidden="1" x14ac:dyDescent="0.2">
      <c r="A635" s="23" t="s">
        <v>8219</v>
      </c>
      <c r="B635" s="23">
        <v>158</v>
      </c>
      <c r="C635" s="24"/>
      <c r="D635" s="24"/>
      <c r="E635" s="24"/>
      <c r="J635" s="23" t="s">
        <v>8221</v>
      </c>
      <c r="K635" s="23">
        <v>0</v>
      </c>
    </row>
    <row r="636" spans="1:11" hidden="1" x14ac:dyDescent="0.2">
      <c r="A636" s="23" t="s">
        <v>8219</v>
      </c>
      <c r="B636" s="23">
        <v>65</v>
      </c>
      <c r="C636" s="24"/>
      <c r="D636" s="24"/>
      <c r="E636" s="24"/>
      <c r="J636" s="23" t="s">
        <v>8221</v>
      </c>
      <c r="K636" s="23">
        <v>6</v>
      </c>
    </row>
    <row r="637" spans="1:11" hidden="1" x14ac:dyDescent="0.2">
      <c r="A637" s="23" t="s">
        <v>8219</v>
      </c>
      <c r="B637" s="23">
        <v>184</v>
      </c>
      <c r="C637" s="24"/>
      <c r="D637" s="24"/>
      <c r="E637" s="24"/>
      <c r="J637" s="23" t="s">
        <v>8221</v>
      </c>
      <c r="K637" s="23">
        <v>0</v>
      </c>
    </row>
    <row r="638" spans="1:11" hidden="1" x14ac:dyDescent="0.2">
      <c r="A638" s="23" t="s">
        <v>8219</v>
      </c>
      <c r="B638" s="23">
        <v>34</v>
      </c>
      <c r="C638" s="24"/>
      <c r="D638" s="24"/>
      <c r="E638" s="24"/>
      <c r="J638" s="23" t="s">
        <v>8221</v>
      </c>
      <c r="K638" s="23">
        <v>19</v>
      </c>
    </row>
    <row r="639" spans="1:11" hidden="1" x14ac:dyDescent="0.2">
      <c r="A639" s="23" t="s">
        <v>8219</v>
      </c>
      <c r="B639" s="23">
        <v>240</v>
      </c>
      <c r="C639" s="24"/>
      <c r="D639" s="24"/>
      <c r="E639" s="24"/>
      <c r="J639" s="23" t="s">
        <v>8221</v>
      </c>
      <c r="K639" s="23">
        <v>1</v>
      </c>
    </row>
    <row r="640" spans="1:11" hidden="1" x14ac:dyDescent="0.2">
      <c r="A640" s="23" t="s">
        <v>8219</v>
      </c>
      <c r="B640" s="23">
        <v>113</v>
      </c>
      <c r="C640" s="24"/>
      <c r="D640" s="24"/>
      <c r="E640" s="24"/>
      <c r="J640" s="23" t="s">
        <v>8221</v>
      </c>
      <c r="K640" s="23">
        <v>2</v>
      </c>
    </row>
    <row r="641" spans="1:11" hidden="1" x14ac:dyDescent="0.2">
      <c r="A641" s="23" t="s">
        <v>8219</v>
      </c>
      <c r="B641" s="23">
        <v>66</v>
      </c>
      <c r="C641" s="24"/>
      <c r="D641" s="24"/>
      <c r="E641" s="24"/>
      <c r="J641" s="23" t="s">
        <v>8221</v>
      </c>
      <c r="K641" s="23">
        <v>0</v>
      </c>
    </row>
    <row r="642" spans="1:11" hidden="1" x14ac:dyDescent="0.2">
      <c r="A642" s="23" t="s">
        <v>8219</v>
      </c>
      <c r="B642" s="23">
        <v>340</v>
      </c>
      <c r="C642" s="24"/>
      <c r="D642" s="24"/>
      <c r="E642" s="24"/>
      <c r="J642" s="23" t="s">
        <v>8221</v>
      </c>
      <c r="K642" s="23">
        <v>11</v>
      </c>
    </row>
    <row r="643" spans="1:11" hidden="1" x14ac:dyDescent="0.2">
      <c r="A643" s="23" t="s">
        <v>8219</v>
      </c>
      <c r="B643" s="23">
        <v>150</v>
      </c>
      <c r="C643" s="24"/>
      <c r="D643" s="24"/>
      <c r="E643" s="24"/>
      <c r="J643" s="23" t="s">
        <v>8221</v>
      </c>
      <c r="K643" s="23">
        <v>0</v>
      </c>
    </row>
    <row r="644" spans="1:11" hidden="1" x14ac:dyDescent="0.2">
      <c r="A644" s="23" t="s">
        <v>8219</v>
      </c>
      <c r="B644" s="23">
        <v>25</v>
      </c>
      <c r="C644" s="24"/>
      <c r="D644" s="24"/>
      <c r="E644" s="24"/>
      <c r="J644" s="23" t="s">
        <v>8221</v>
      </c>
      <c r="K644" s="23">
        <v>0</v>
      </c>
    </row>
    <row r="645" spans="1:11" hidden="1" x14ac:dyDescent="0.2">
      <c r="A645" s="23" t="s">
        <v>8219</v>
      </c>
      <c r="B645" s="23">
        <v>234</v>
      </c>
      <c r="C645" s="24"/>
      <c r="D645" s="24"/>
      <c r="E645" s="24"/>
      <c r="J645" s="23" t="s">
        <v>8221</v>
      </c>
      <c r="K645" s="23">
        <v>1</v>
      </c>
    </row>
    <row r="646" spans="1:11" hidden="1" x14ac:dyDescent="0.2">
      <c r="A646" s="23" t="s">
        <v>8219</v>
      </c>
      <c r="B646" s="23">
        <v>2602</v>
      </c>
      <c r="C646" s="24"/>
      <c r="D646" s="24"/>
      <c r="E646" s="24"/>
      <c r="J646" s="23" t="s">
        <v>8221</v>
      </c>
      <c r="K646" s="23">
        <v>3</v>
      </c>
    </row>
    <row r="647" spans="1:11" hidden="1" x14ac:dyDescent="0.2">
      <c r="A647" s="23" t="s">
        <v>8219</v>
      </c>
      <c r="B647" s="23">
        <v>248</v>
      </c>
      <c r="C647" s="24"/>
      <c r="D647" s="24"/>
      <c r="E647" s="24"/>
      <c r="J647" s="23" t="s">
        <v>8221</v>
      </c>
      <c r="K647" s="23">
        <v>1</v>
      </c>
    </row>
    <row r="648" spans="1:11" hidden="1" x14ac:dyDescent="0.2">
      <c r="A648" s="23" t="s">
        <v>8219</v>
      </c>
      <c r="B648" s="23">
        <v>600</v>
      </c>
      <c r="C648" s="24"/>
      <c r="D648" s="24"/>
      <c r="E648" s="24"/>
      <c r="J648" s="23" t="s">
        <v>8221</v>
      </c>
      <c r="K648" s="23">
        <v>15</v>
      </c>
    </row>
    <row r="649" spans="1:11" hidden="1" x14ac:dyDescent="0.2">
      <c r="A649" s="23" t="s">
        <v>8219</v>
      </c>
      <c r="B649" s="23">
        <v>293</v>
      </c>
      <c r="C649" s="24"/>
      <c r="D649" s="24"/>
      <c r="E649" s="24"/>
      <c r="J649" s="23" t="s">
        <v>8221</v>
      </c>
      <c r="K649" s="23">
        <v>2</v>
      </c>
    </row>
    <row r="650" spans="1:11" hidden="1" x14ac:dyDescent="0.2">
      <c r="A650" s="23" t="s">
        <v>8219</v>
      </c>
      <c r="B650" s="23">
        <v>321</v>
      </c>
      <c r="C650" s="24"/>
      <c r="D650" s="24"/>
      <c r="E650" s="24"/>
      <c r="J650" s="23" t="s">
        <v>8221</v>
      </c>
      <c r="K650" s="23">
        <v>1</v>
      </c>
    </row>
    <row r="651" spans="1:11" hidden="1" x14ac:dyDescent="0.2">
      <c r="A651" s="23" t="s">
        <v>8219</v>
      </c>
      <c r="B651" s="23">
        <v>81</v>
      </c>
      <c r="C651" s="24"/>
      <c r="D651" s="24"/>
      <c r="E651" s="24"/>
      <c r="J651" s="23" t="s">
        <v>8221</v>
      </c>
      <c r="K651" s="23">
        <v>1</v>
      </c>
    </row>
    <row r="652" spans="1:11" hidden="1" x14ac:dyDescent="0.2">
      <c r="A652" s="23" t="s">
        <v>8219</v>
      </c>
      <c r="B652" s="23">
        <v>343</v>
      </c>
      <c r="C652" s="24"/>
      <c r="D652" s="24"/>
      <c r="E652" s="24"/>
      <c r="J652" s="23" t="s">
        <v>8221</v>
      </c>
      <c r="K652" s="23">
        <v>0</v>
      </c>
    </row>
    <row r="653" spans="1:11" hidden="1" x14ac:dyDescent="0.2">
      <c r="A653" s="23" t="s">
        <v>8219</v>
      </c>
      <c r="B653" s="23">
        <v>336</v>
      </c>
      <c r="C653" s="24"/>
      <c r="D653" s="24"/>
      <c r="E653" s="24"/>
      <c r="J653" s="23" t="s">
        <v>8221</v>
      </c>
      <c r="K653" s="23">
        <v>1</v>
      </c>
    </row>
    <row r="654" spans="1:11" hidden="1" x14ac:dyDescent="0.2">
      <c r="A654" s="23" t="s">
        <v>8219</v>
      </c>
      <c r="B654" s="23">
        <v>47</v>
      </c>
      <c r="C654" s="24"/>
      <c r="D654" s="24"/>
      <c r="E654" s="24"/>
      <c r="J654" s="23" t="s">
        <v>8221</v>
      </c>
      <c r="K654" s="23">
        <v>11</v>
      </c>
    </row>
    <row r="655" spans="1:11" hidden="1" x14ac:dyDescent="0.2">
      <c r="A655" s="23" t="s">
        <v>8219</v>
      </c>
      <c r="B655" s="23">
        <v>76</v>
      </c>
      <c r="C655" s="24"/>
      <c r="D655" s="24"/>
      <c r="E655" s="24"/>
      <c r="J655" s="23" t="s">
        <v>8221</v>
      </c>
      <c r="K655" s="23">
        <v>0</v>
      </c>
    </row>
    <row r="656" spans="1:11" hidden="1" x14ac:dyDescent="0.2">
      <c r="A656" s="23" t="s">
        <v>8219</v>
      </c>
      <c r="B656" s="23">
        <v>441</v>
      </c>
      <c r="C656" s="24"/>
      <c r="D656" s="24"/>
      <c r="E656" s="24"/>
      <c r="J656" s="23" t="s">
        <v>8221</v>
      </c>
      <c r="K656" s="23">
        <v>1</v>
      </c>
    </row>
    <row r="657" spans="1:11" hidden="1" x14ac:dyDescent="0.2">
      <c r="A657" s="23" t="s">
        <v>8219</v>
      </c>
      <c r="B657" s="23">
        <v>916</v>
      </c>
      <c r="C657" s="24"/>
      <c r="D657" s="24"/>
      <c r="E657" s="24"/>
      <c r="J657" s="23" t="s">
        <v>8221</v>
      </c>
      <c r="K657" s="23">
        <v>6</v>
      </c>
    </row>
    <row r="658" spans="1:11" hidden="1" x14ac:dyDescent="0.2">
      <c r="A658" s="23" t="s">
        <v>8219</v>
      </c>
      <c r="B658" s="23">
        <v>369</v>
      </c>
      <c r="C658" s="24"/>
      <c r="D658" s="24"/>
      <c r="E658" s="24"/>
      <c r="J658" s="23" t="s">
        <v>8221</v>
      </c>
      <c r="K658" s="23">
        <v>7</v>
      </c>
    </row>
    <row r="659" spans="1:11" hidden="1" x14ac:dyDescent="0.2">
      <c r="A659" s="23" t="s">
        <v>8219</v>
      </c>
      <c r="B659" s="23">
        <v>20242</v>
      </c>
      <c r="C659" s="24"/>
      <c r="D659" s="24"/>
      <c r="E659" s="24"/>
      <c r="J659" s="23" t="s">
        <v>8221</v>
      </c>
      <c r="K659" s="23">
        <v>0</v>
      </c>
    </row>
    <row r="660" spans="1:11" hidden="1" x14ac:dyDescent="0.2">
      <c r="A660" s="23" t="s">
        <v>8219</v>
      </c>
      <c r="B660" s="23">
        <v>71</v>
      </c>
      <c r="C660" s="24"/>
      <c r="D660" s="24"/>
      <c r="E660" s="24"/>
      <c r="J660" s="23" t="s">
        <v>8221</v>
      </c>
      <c r="K660" s="23">
        <v>16</v>
      </c>
    </row>
    <row r="661" spans="1:11" hidden="1" x14ac:dyDescent="0.2">
      <c r="A661" s="23" t="s">
        <v>8219</v>
      </c>
      <c r="B661" s="23">
        <v>635</v>
      </c>
      <c r="C661" s="24"/>
      <c r="D661" s="24"/>
      <c r="E661" s="24"/>
      <c r="J661" s="23" t="s">
        <v>8221</v>
      </c>
      <c r="K661" s="23">
        <v>0</v>
      </c>
    </row>
    <row r="662" spans="1:11" hidden="1" x14ac:dyDescent="0.2">
      <c r="A662" s="23" t="s">
        <v>8219</v>
      </c>
      <c r="B662" s="23">
        <v>885</v>
      </c>
      <c r="C662" s="24"/>
      <c r="D662" s="24"/>
      <c r="E662" s="24"/>
      <c r="J662" s="23" t="s">
        <v>8221</v>
      </c>
      <c r="K662" s="23">
        <v>0</v>
      </c>
    </row>
    <row r="663" spans="1:11" hidden="1" x14ac:dyDescent="0.2">
      <c r="A663" s="23" t="s">
        <v>8219</v>
      </c>
      <c r="B663" s="23">
        <v>329</v>
      </c>
      <c r="C663" s="24"/>
      <c r="D663" s="24"/>
      <c r="E663" s="24"/>
      <c r="J663" s="23" t="s">
        <v>8221</v>
      </c>
      <c r="K663" s="23">
        <v>0</v>
      </c>
    </row>
    <row r="664" spans="1:11" hidden="1" x14ac:dyDescent="0.2">
      <c r="A664" s="23" t="s">
        <v>8219</v>
      </c>
      <c r="B664" s="23">
        <v>71</v>
      </c>
      <c r="C664" s="24"/>
      <c r="D664" s="24"/>
      <c r="E664" s="24"/>
      <c r="J664" s="23" t="s">
        <v>8221</v>
      </c>
      <c r="K664" s="23">
        <v>12</v>
      </c>
    </row>
    <row r="665" spans="1:11" hidden="1" x14ac:dyDescent="0.2">
      <c r="A665" s="23" t="s">
        <v>8219</v>
      </c>
      <c r="B665" s="23">
        <v>269</v>
      </c>
      <c r="C665" s="24"/>
      <c r="D665" s="24"/>
      <c r="E665" s="24"/>
      <c r="J665" s="23" t="s">
        <v>8221</v>
      </c>
      <c r="K665" s="23">
        <v>1</v>
      </c>
    </row>
    <row r="666" spans="1:11" hidden="1" x14ac:dyDescent="0.2">
      <c r="A666" s="23" t="s">
        <v>8219</v>
      </c>
      <c r="B666" s="23">
        <v>345</v>
      </c>
      <c r="C666" s="24"/>
      <c r="D666" s="24"/>
      <c r="E666" s="24"/>
      <c r="J666" s="23" t="s">
        <v>8221</v>
      </c>
      <c r="K666" s="23">
        <v>3</v>
      </c>
    </row>
    <row r="667" spans="1:11" hidden="1" x14ac:dyDescent="0.2">
      <c r="A667" s="23" t="s">
        <v>8219</v>
      </c>
      <c r="B667" s="23">
        <v>43</v>
      </c>
      <c r="C667" s="24"/>
      <c r="D667" s="24"/>
      <c r="E667" s="24"/>
      <c r="J667" s="23" t="s">
        <v>8221</v>
      </c>
      <c r="K667" s="23">
        <v>1</v>
      </c>
    </row>
    <row r="668" spans="1:11" hidden="1" x14ac:dyDescent="0.2">
      <c r="A668" s="23" t="s">
        <v>8219</v>
      </c>
      <c r="B668" s="23">
        <v>33</v>
      </c>
      <c r="C668" s="24"/>
      <c r="D668" s="24"/>
      <c r="E668" s="24"/>
      <c r="J668" s="23" t="s">
        <v>8221</v>
      </c>
      <c r="K668" s="23">
        <v>4</v>
      </c>
    </row>
    <row r="669" spans="1:11" hidden="1" x14ac:dyDescent="0.2">
      <c r="A669" s="23" t="s">
        <v>8219</v>
      </c>
      <c r="B669" s="23">
        <v>211</v>
      </c>
      <c r="C669" s="24"/>
      <c r="D669" s="24"/>
      <c r="E669" s="24"/>
      <c r="J669" s="23" t="s">
        <v>8221</v>
      </c>
      <c r="K669" s="23">
        <v>1</v>
      </c>
    </row>
    <row r="670" spans="1:11" hidden="1" x14ac:dyDescent="0.2">
      <c r="A670" s="23" t="s">
        <v>8219</v>
      </c>
      <c r="B670" s="23">
        <v>196</v>
      </c>
      <c r="C670" s="24"/>
      <c r="D670" s="24"/>
      <c r="E670" s="24"/>
      <c r="J670" s="23" t="s">
        <v>8221</v>
      </c>
      <c r="K670" s="23">
        <v>3</v>
      </c>
    </row>
    <row r="671" spans="1:11" hidden="1" x14ac:dyDescent="0.2">
      <c r="A671" s="23" t="s">
        <v>8219</v>
      </c>
      <c r="B671" s="23">
        <v>405</v>
      </c>
      <c r="C671" s="24"/>
      <c r="D671" s="24"/>
      <c r="E671" s="24"/>
      <c r="J671" s="23" t="s">
        <v>8221</v>
      </c>
      <c r="K671" s="23">
        <v>1</v>
      </c>
    </row>
    <row r="672" spans="1:11" hidden="1" x14ac:dyDescent="0.2">
      <c r="A672" s="23" t="s">
        <v>8219</v>
      </c>
      <c r="B672" s="23">
        <v>206</v>
      </c>
      <c r="C672" s="24"/>
      <c r="D672" s="24"/>
      <c r="E672" s="24"/>
      <c r="J672" s="23" t="s">
        <v>8221</v>
      </c>
      <c r="K672" s="23">
        <v>0</v>
      </c>
    </row>
    <row r="673" spans="1:11" hidden="1" x14ac:dyDescent="0.2">
      <c r="A673" s="23" t="s">
        <v>8219</v>
      </c>
      <c r="B673" s="23">
        <v>335</v>
      </c>
      <c r="C673" s="24"/>
      <c r="D673" s="24"/>
      <c r="E673" s="24"/>
      <c r="J673" s="23" t="s">
        <v>8221</v>
      </c>
      <c r="K673" s="23">
        <v>12</v>
      </c>
    </row>
    <row r="674" spans="1:11" hidden="1" x14ac:dyDescent="0.2">
      <c r="A674" s="23" t="s">
        <v>8219</v>
      </c>
      <c r="B674" s="23">
        <v>215</v>
      </c>
      <c r="C674" s="24"/>
      <c r="D674" s="24"/>
      <c r="E674" s="24"/>
      <c r="J674" s="23" t="s">
        <v>8221</v>
      </c>
      <c r="K674" s="23">
        <v>0</v>
      </c>
    </row>
    <row r="675" spans="1:11" hidden="1" x14ac:dyDescent="0.2">
      <c r="A675" s="23" t="s">
        <v>8219</v>
      </c>
      <c r="B675" s="23">
        <v>176</v>
      </c>
      <c r="C675" s="24"/>
      <c r="D675" s="24"/>
      <c r="E675" s="24"/>
      <c r="J675" s="23" t="s">
        <v>8221</v>
      </c>
      <c r="K675" s="23">
        <v>1</v>
      </c>
    </row>
    <row r="676" spans="1:11" hidden="1" x14ac:dyDescent="0.2">
      <c r="A676" s="23" t="s">
        <v>8219</v>
      </c>
      <c r="B676" s="23">
        <v>555</v>
      </c>
      <c r="C676" s="24"/>
      <c r="D676" s="24"/>
      <c r="E676" s="24"/>
      <c r="J676" s="23" t="s">
        <v>8221</v>
      </c>
      <c r="K676" s="23">
        <v>0</v>
      </c>
    </row>
    <row r="677" spans="1:11" hidden="1" x14ac:dyDescent="0.2">
      <c r="A677" s="23" t="s">
        <v>8219</v>
      </c>
      <c r="B677" s="23">
        <v>116</v>
      </c>
      <c r="C677" s="24"/>
      <c r="D677" s="24"/>
      <c r="E677" s="24"/>
      <c r="J677" s="23" t="s">
        <v>8221</v>
      </c>
      <c r="K677" s="23">
        <v>0</v>
      </c>
    </row>
    <row r="678" spans="1:11" hidden="1" x14ac:dyDescent="0.2">
      <c r="A678" s="23" t="s">
        <v>8219</v>
      </c>
      <c r="B678" s="23">
        <v>615</v>
      </c>
      <c r="C678" s="24"/>
      <c r="D678" s="24"/>
      <c r="E678" s="24"/>
      <c r="J678" s="23" t="s">
        <v>8221</v>
      </c>
      <c r="K678" s="23">
        <v>2</v>
      </c>
    </row>
    <row r="679" spans="1:11" hidden="1" x14ac:dyDescent="0.2">
      <c r="A679" s="23" t="s">
        <v>8219</v>
      </c>
      <c r="B679" s="23">
        <v>236</v>
      </c>
      <c r="C679" s="24"/>
      <c r="D679" s="24"/>
      <c r="E679" s="24"/>
      <c r="J679" s="23" t="s">
        <v>8221</v>
      </c>
      <c r="K679" s="23">
        <v>92</v>
      </c>
    </row>
    <row r="680" spans="1:11" hidden="1" x14ac:dyDescent="0.2">
      <c r="A680" s="23" t="s">
        <v>8219</v>
      </c>
      <c r="B680" s="23">
        <v>145</v>
      </c>
      <c r="C680" s="24"/>
      <c r="D680" s="24"/>
      <c r="E680" s="24"/>
      <c r="J680" s="23" t="s">
        <v>8221</v>
      </c>
      <c r="K680" s="23">
        <v>0</v>
      </c>
    </row>
    <row r="681" spans="1:11" hidden="1" x14ac:dyDescent="0.2">
      <c r="A681" s="23" t="s">
        <v>8219</v>
      </c>
      <c r="B681" s="23">
        <v>167</v>
      </c>
      <c r="C681" s="24"/>
      <c r="D681" s="24"/>
      <c r="E681" s="24"/>
      <c r="J681" s="23" t="s">
        <v>8221</v>
      </c>
      <c r="K681" s="23">
        <v>3</v>
      </c>
    </row>
    <row r="682" spans="1:11" hidden="1" x14ac:dyDescent="0.2">
      <c r="A682" s="23" t="s">
        <v>8219</v>
      </c>
      <c r="B682" s="23">
        <v>235</v>
      </c>
      <c r="C682" s="24"/>
      <c r="D682" s="24"/>
      <c r="E682" s="24"/>
      <c r="J682" s="23" t="s">
        <v>8221</v>
      </c>
      <c r="K682" s="23">
        <v>10</v>
      </c>
    </row>
    <row r="683" spans="1:11" hidden="1" x14ac:dyDescent="0.2">
      <c r="A683" s="23" t="s">
        <v>8219</v>
      </c>
      <c r="B683" s="23">
        <v>452</v>
      </c>
      <c r="C683" s="24"/>
      <c r="D683" s="24"/>
      <c r="E683" s="24"/>
      <c r="J683" s="23" t="s">
        <v>8221</v>
      </c>
      <c r="K683" s="23">
        <v>7</v>
      </c>
    </row>
    <row r="684" spans="1:11" hidden="1" x14ac:dyDescent="0.2">
      <c r="A684" s="23" t="s">
        <v>8219</v>
      </c>
      <c r="B684" s="23">
        <v>241</v>
      </c>
      <c r="C684" s="24"/>
      <c r="D684" s="24"/>
      <c r="E684" s="24"/>
      <c r="J684" s="23" t="s">
        <v>8221</v>
      </c>
      <c r="K684" s="23">
        <v>3</v>
      </c>
    </row>
    <row r="685" spans="1:11" hidden="1" x14ac:dyDescent="0.2">
      <c r="A685" s="23" t="s">
        <v>8219</v>
      </c>
      <c r="B685" s="23">
        <v>28</v>
      </c>
      <c r="C685" s="24"/>
      <c r="D685" s="24"/>
      <c r="E685" s="24"/>
      <c r="J685" s="23" t="s">
        <v>8221</v>
      </c>
      <c r="K685" s="23">
        <v>0</v>
      </c>
    </row>
    <row r="686" spans="1:11" hidden="1" x14ac:dyDescent="0.2">
      <c r="A686" s="23" t="s">
        <v>8219</v>
      </c>
      <c r="B686" s="23">
        <v>140</v>
      </c>
      <c r="C686" s="24"/>
      <c r="D686" s="24"/>
      <c r="E686" s="24"/>
      <c r="J686" s="23" t="s">
        <v>8221</v>
      </c>
      <c r="K686" s="23">
        <v>1</v>
      </c>
    </row>
    <row r="687" spans="1:11" hidden="1" x14ac:dyDescent="0.2">
      <c r="A687" s="23" t="s">
        <v>8219</v>
      </c>
      <c r="B687" s="23">
        <v>280</v>
      </c>
      <c r="C687" s="24"/>
      <c r="D687" s="24"/>
      <c r="E687" s="24"/>
      <c r="J687" s="23" t="s">
        <v>8221</v>
      </c>
      <c r="K687" s="23">
        <v>0</v>
      </c>
    </row>
    <row r="688" spans="1:11" hidden="1" x14ac:dyDescent="0.2">
      <c r="A688" s="23" t="s">
        <v>8219</v>
      </c>
      <c r="B688" s="23">
        <v>70</v>
      </c>
      <c r="C688" s="24"/>
      <c r="D688" s="24"/>
      <c r="E688" s="24"/>
      <c r="J688" s="23" t="s">
        <v>8221</v>
      </c>
      <c r="K688" s="23">
        <v>9</v>
      </c>
    </row>
    <row r="689" spans="1:11" hidden="1" x14ac:dyDescent="0.2">
      <c r="A689" s="23" t="s">
        <v>8219</v>
      </c>
      <c r="B689" s="23">
        <v>160</v>
      </c>
      <c r="C689" s="24"/>
      <c r="D689" s="24"/>
      <c r="E689" s="24"/>
      <c r="J689" s="23" t="s">
        <v>8221</v>
      </c>
      <c r="K689" s="23">
        <v>2</v>
      </c>
    </row>
    <row r="690" spans="1:11" hidden="1" x14ac:dyDescent="0.2">
      <c r="A690" s="23" t="s">
        <v>8219</v>
      </c>
      <c r="B690" s="23">
        <v>141</v>
      </c>
      <c r="C690" s="24"/>
      <c r="D690" s="24"/>
      <c r="E690" s="24"/>
      <c r="J690" s="23" t="s">
        <v>8221</v>
      </c>
      <c r="K690" s="23">
        <v>1</v>
      </c>
    </row>
    <row r="691" spans="1:11" hidden="1" x14ac:dyDescent="0.2">
      <c r="A691" s="23" t="s">
        <v>8219</v>
      </c>
      <c r="B691" s="23">
        <v>874</v>
      </c>
      <c r="C691" s="24"/>
      <c r="D691" s="24"/>
      <c r="E691" s="24"/>
      <c r="J691" s="23" t="s">
        <v>8221</v>
      </c>
      <c r="K691" s="23">
        <v>2</v>
      </c>
    </row>
    <row r="692" spans="1:11" hidden="1" x14ac:dyDescent="0.2">
      <c r="A692" s="23" t="s">
        <v>8219</v>
      </c>
      <c r="B692" s="23">
        <v>73</v>
      </c>
      <c r="C692" s="24"/>
      <c r="D692" s="24"/>
      <c r="E692" s="24"/>
      <c r="J692" s="23" t="s">
        <v>8221</v>
      </c>
      <c r="K692" s="23">
        <v>11</v>
      </c>
    </row>
    <row r="693" spans="1:11" hidden="1" x14ac:dyDescent="0.2">
      <c r="A693" s="23" t="s">
        <v>8219</v>
      </c>
      <c r="B693" s="23">
        <v>294</v>
      </c>
      <c r="C693" s="24"/>
      <c r="D693" s="24"/>
      <c r="E693" s="24"/>
      <c r="J693" s="23" t="s">
        <v>8221</v>
      </c>
      <c r="K693" s="23">
        <v>0</v>
      </c>
    </row>
    <row r="694" spans="1:11" hidden="1" x14ac:dyDescent="0.2">
      <c r="A694" s="23" t="s">
        <v>8219</v>
      </c>
      <c r="B694" s="23">
        <v>740</v>
      </c>
      <c r="C694" s="24"/>
      <c r="D694" s="24"/>
      <c r="E694" s="24"/>
      <c r="J694" s="23" t="s">
        <v>8221</v>
      </c>
      <c r="K694" s="23">
        <v>0</v>
      </c>
    </row>
    <row r="695" spans="1:11" hidden="1" x14ac:dyDescent="0.2">
      <c r="A695" s="23" t="s">
        <v>8219</v>
      </c>
      <c r="B695" s="23">
        <v>369</v>
      </c>
      <c r="C695" s="24"/>
      <c r="D695" s="24"/>
      <c r="E695" s="24"/>
      <c r="J695" s="23" t="s">
        <v>8221</v>
      </c>
      <c r="K695" s="23">
        <v>9</v>
      </c>
    </row>
    <row r="696" spans="1:11" hidden="1" x14ac:dyDescent="0.2">
      <c r="A696" s="23" t="s">
        <v>8219</v>
      </c>
      <c r="B696" s="23">
        <v>110</v>
      </c>
      <c r="C696" s="24"/>
      <c r="D696" s="24"/>
      <c r="E696" s="24"/>
      <c r="J696" s="23" t="s">
        <v>8221</v>
      </c>
      <c r="K696" s="23">
        <v>0</v>
      </c>
    </row>
    <row r="697" spans="1:11" hidden="1" x14ac:dyDescent="0.2">
      <c r="A697" s="23" t="s">
        <v>8219</v>
      </c>
      <c r="B697" s="23">
        <v>455</v>
      </c>
      <c r="C697" s="24"/>
      <c r="D697" s="24"/>
      <c r="E697" s="24"/>
      <c r="J697" s="23" t="s">
        <v>8221</v>
      </c>
      <c r="K697" s="23">
        <v>4</v>
      </c>
    </row>
    <row r="698" spans="1:11" hidden="1" x14ac:dyDescent="0.2">
      <c r="A698" s="23" t="s">
        <v>8219</v>
      </c>
      <c r="B698" s="23">
        <v>224</v>
      </c>
      <c r="C698" s="24"/>
      <c r="D698" s="24"/>
      <c r="E698" s="24"/>
      <c r="J698" s="23" t="s">
        <v>8221</v>
      </c>
      <c r="K698" s="23">
        <v>1</v>
      </c>
    </row>
    <row r="699" spans="1:11" hidden="1" x14ac:dyDescent="0.2">
      <c r="A699" s="23" t="s">
        <v>8219</v>
      </c>
      <c r="B699" s="23">
        <v>46</v>
      </c>
      <c r="C699" s="24"/>
      <c r="D699" s="24"/>
      <c r="E699" s="24"/>
      <c r="J699" s="23" t="s">
        <v>8221</v>
      </c>
      <c r="K699" s="23">
        <v>2</v>
      </c>
    </row>
    <row r="700" spans="1:11" hidden="1" x14ac:dyDescent="0.2">
      <c r="A700" s="23" t="s">
        <v>8219</v>
      </c>
      <c r="B700" s="23">
        <v>284</v>
      </c>
      <c r="C700" s="24"/>
      <c r="D700" s="24"/>
      <c r="E700" s="24"/>
      <c r="J700" s="23" t="s">
        <v>8221</v>
      </c>
      <c r="K700" s="23">
        <v>0</v>
      </c>
    </row>
    <row r="701" spans="1:11" hidden="1" x14ac:dyDescent="0.2">
      <c r="A701" s="23" t="s">
        <v>8219</v>
      </c>
      <c r="B701" s="23">
        <v>98</v>
      </c>
      <c r="C701" s="24"/>
      <c r="D701" s="24"/>
      <c r="E701" s="24"/>
      <c r="J701" s="23" t="s">
        <v>8221</v>
      </c>
      <c r="K701" s="23">
        <v>1</v>
      </c>
    </row>
    <row r="702" spans="1:11" hidden="1" x14ac:dyDescent="0.2">
      <c r="A702" s="23" t="s">
        <v>8219</v>
      </c>
      <c r="B702" s="23">
        <v>56</v>
      </c>
      <c r="C702" s="24"/>
      <c r="D702" s="24"/>
      <c r="E702" s="24"/>
      <c r="J702" s="23" t="s">
        <v>8221</v>
      </c>
      <c r="K702" s="23">
        <v>17</v>
      </c>
    </row>
    <row r="703" spans="1:11" hidden="1" x14ac:dyDescent="0.2">
      <c r="A703" s="23" t="s">
        <v>8219</v>
      </c>
      <c r="B703" s="23">
        <v>32</v>
      </c>
      <c r="C703" s="24"/>
      <c r="D703" s="24"/>
      <c r="E703" s="24"/>
      <c r="J703" s="23" t="s">
        <v>8221</v>
      </c>
      <c r="K703" s="23">
        <v>2</v>
      </c>
    </row>
    <row r="704" spans="1:11" hidden="1" x14ac:dyDescent="0.2">
      <c r="A704" s="23" t="s">
        <v>8219</v>
      </c>
      <c r="B704" s="23">
        <v>30</v>
      </c>
      <c r="C704" s="24"/>
      <c r="D704" s="24"/>
      <c r="E704" s="24"/>
      <c r="J704" s="23" t="s">
        <v>8221</v>
      </c>
      <c r="K704" s="23">
        <v>3</v>
      </c>
    </row>
    <row r="705" spans="1:11" hidden="1" x14ac:dyDescent="0.2">
      <c r="A705" s="23" t="s">
        <v>8219</v>
      </c>
      <c r="B705" s="23">
        <v>70</v>
      </c>
      <c r="C705" s="24"/>
      <c r="D705" s="24"/>
      <c r="E705" s="24"/>
      <c r="J705" s="23" t="s">
        <v>8221</v>
      </c>
      <c r="K705" s="23">
        <v>41</v>
      </c>
    </row>
    <row r="706" spans="1:11" hidden="1" x14ac:dyDescent="0.2">
      <c r="A706" s="23" t="s">
        <v>8219</v>
      </c>
      <c r="B706" s="23">
        <v>44</v>
      </c>
      <c r="C706" s="24"/>
      <c r="D706" s="24"/>
      <c r="E706" s="24"/>
      <c r="J706" s="23" t="s">
        <v>8221</v>
      </c>
      <c r="K706" s="23">
        <v>2</v>
      </c>
    </row>
    <row r="707" spans="1:11" hidden="1" x14ac:dyDescent="0.2">
      <c r="A707" s="23" t="s">
        <v>8219</v>
      </c>
      <c r="B707" s="23">
        <v>92</v>
      </c>
      <c r="C707" s="24"/>
      <c r="D707" s="24"/>
      <c r="E707" s="24"/>
      <c r="J707" s="23" t="s">
        <v>8221</v>
      </c>
      <c r="K707" s="23">
        <v>3</v>
      </c>
    </row>
    <row r="708" spans="1:11" hidden="1" x14ac:dyDescent="0.2">
      <c r="A708" s="23" t="s">
        <v>8219</v>
      </c>
      <c r="B708" s="23">
        <v>205</v>
      </c>
      <c r="C708" s="24"/>
      <c r="D708" s="24"/>
      <c r="E708" s="24"/>
      <c r="J708" s="23" t="s">
        <v>8221</v>
      </c>
      <c r="K708" s="23">
        <v>8</v>
      </c>
    </row>
    <row r="709" spans="1:11" hidden="1" x14ac:dyDescent="0.2">
      <c r="A709" s="23" t="s">
        <v>8219</v>
      </c>
      <c r="B709" s="23">
        <v>23</v>
      </c>
      <c r="C709" s="24"/>
      <c r="D709" s="24"/>
      <c r="E709" s="24"/>
      <c r="J709" s="23" t="s">
        <v>8221</v>
      </c>
      <c r="K709" s="23">
        <v>0</v>
      </c>
    </row>
    <row r="710" spans="1:11" hidden="1" x14ac:dyDescent="0.2">
      <c r="A710" s="23" t="s">
        <v>8219</v>
      </c>
      <c r="B710" s="23">
        <v>4</v>
      </c>
      <c r="C710" s="24"/>
      <c r="D710" s="24"/>
      <c r="E710" s="24"/>
      <c r="J710" s="23" t="s">
        <v>8221</v>
      </c>
      <c r="K710" s="23">
        <v>1</v>
      </c>
    </row>
    <row r="711" spans="1:11" hidden="1" x14ac:dyDescent="0.2">
      <c r="A711" s="23" t="s">
        <v>8219</v>
      </c>
      <c r="B711" s="23">
        <v>112</v>
      </c>
      <c r="C711" s="24"/>
      <c r="D711" s="24"/>
      <c r="E711" s="24"/>
      <c r="J711" s="23" t="s">
        <v>8221</v>
      </c>
      <c r="K711" s="23">
        <v>3</v>
      </c>
    </row>
    <row r="712" spans="1:11" hidden="1" x14ac:dyDescent="0.2">
      <c r="A712" s="23" t="s">
        <v>8219</v>
      </c>
      <c r="B712" s="23">
        <v>27</v>
      </c>
      <c r="C712" s="24"/>
      <c r="D712" s="24"/>
      <c r="E712" s="24"/>
      <c r="J712" s="23" t="s">
        <v>8221</v>
      </c>
      <c r="K712" s="23">
        <v>4</v>
      </c>
    </row>
    <row r="713" spans="1:11" hidden="1" x14ac:dyDescent="0.2">
      <c r="A713" s="23" t="s">
        <v>8219</v>
      </c>
      <c r="B713" s="23">
        <v>11</v>
      </c>
      <c r="C713" s="24"/>
      <c r="D713" s="24"/>
      <c r="E713" s="24"/>
      <c r="J713" s="23" t="s">
        <v>8221</v>
      </c>
      <c r="K713" s="23">
        <v>9</v>
      </c>
    </row>
    <row r="714" spans="1:11" hidden="1" x14ac:dyDescent="0.2">
      <c r="A714" s="23" t="s">
        <v>8219</v>
      </c>
      <c r="B714" s="23">
        <v>26</v>
      </c>
      <c r="C714" s="24"/>
      <c r="D714" s="24"/>
      <c r="E714" s="24"/>
      <c r="J714" s="23" t="s">
        <v>8221</v>
      </c>
      <c r="K714" s="23">
        <v>16</v>
      </c>
    </row>
    <row r="715" spans="1:11" hidden="1" x14ac:dyDescent="0.2">
      <c r="A715" s="23" t="s">
        <v>8219</v>
      </c>
      <c r="B715" s="23">
        <v>77</v>
      </c>
      <c r="C715" s="24"/>
      <c r="D715" s="24"/>
      <c r="E715" s="24"/>
      <c r="J715" s="23" t="s">
        <v>8221</v>
      </c>
      <c r="K715" s="23">
        <v>1</v>
      </c>
    </row>
    <row r="716" spans="1:11" hidden="1" x14ac:dyDescent="0.2">
      <c r="A716" s="23" t="s">
        <v>8219</v>
      </c>
      <c r="B716" s="23">
        <v>136</v>
      </c>
      <c r="C716" s="24"/>
      <c r="D716" s="24"/>
      <c r="E716" s="24"/>
      <c r="J716" s="23" t="s">
        <v>8221</v>
      </c>
      <c r="K716" s="23">
        <v>7</v>
      </c>
    </row>
    <row r="717" spans="1:11" hidden="1" x14ac:dyDescent="0.2">
      <c r="A717" s="23" t="s">
        <v>8219</v>
      </c>
      <c r="B717" s="23">
        <v>157</v>
      </c>
      <c r="C717" s="24"/>
      <c r="D717" s="24"/>
      <c r="E717" s="24"/>
      <c r="J717" s="23" t="s">
        <v>8221</v>
      </c>
      <c r="K717" s="23">
        <v>0</v>
      </c>
    </row>
    <row r="718" spans="1:11" hidden="1" x14ac:dyDescent="0.2">
      <c r="A718" s="23" t="s">
        <v>8219</v>
      </c>
      <c r="B718" s="23">
        <v>158</v>
      </c>
      <c r="C718" s="24"/>
      <c r="D718" s="24"/>
      <c r="E718" s="24"/>
      <c r="J718" s="23" t="s">
        <v>8221</v>
      </c>
      <c r="K718" s="23">
        <v>0</v>
      </c>
    </row>
    <row r="719" spans="1:11" hidden="1" x14ac:dyDescent="0.2">
      <c r="A719" s="23" t="s">
        <v>8219</v>
      </c>
      <c r="B719" s="23">
        <v>27</v>
      </c>
      <c r="C719" s="24"/>
      <c r="D719" s="24"/>
      <c r="E719" s="24"/>
      <c r="J719" s="23" t="s">
        <v>8221</v>
      </c>
      <c r="K719" s="23">
        <v>0</v>
      </c>
    </row>
    <row r="720" spans="1:11" hidden="1" x14ac:dyDescent="0.2">
      <c r="A720" s="23" t="s">
        <v>8219</v>
      </c>
      <c r="B720" s="23">
        <v>23</v>
      </c>
      <c r="C720" s="24"/>
      <c r="D720" s="24"/>
      <c r="E720" s="24"/>
      <c r="J720" s="23" t="s">
        <v>8221</v>
      </c>
      <c r="K720" s="23">
        <v>0</v>
      </c>
    </row>
    <row r="721" spans="1:11" hidden="1" x14ac:dyDescent="0.2">
      <c r="A721" s="23" t="s">
        <v>8219</v>
      </c>
      <c r="B721" s="23">
        <v>17</v>
      </c>
      <c r="C721" s="24"/>
      <c r="D721" s="24"/>
      <c r="E721" s="24"/>
      <c r="J721" s="23" t="s">
        <v>8221</v>
      </c>
      <c r="K721" s="23">
        <v>0</v>
      </c>
    </row>
    <row r="722" spans="1:11" hidden="1" x14ac:dyDescent="0.2">
      <c r="A722" s="23" t="s">
        <v>8219</v>
      </c>
      <c r="B722" s="23">
        <v>37</v>
      </c>
      <c r="C722" s="24"/>
      <c r="D722" s="24"/>
      <c r="E722" s="24"/>
      <c r="J722" s="23" t="s">
        <v>8221</v>
      </c>
      <c r="K722" s="23">
        <v>1</v>
      </c>
    </row>
    <row r="723" spans="1:11" hidden="1" x14ac:dyDescent="0.2">
      <c r="A723" s="23" t="s">
        <v>8219</v>
      </c>
      <c r="B723" s="23">
        <v>65</v>
      </c>
      <c r="C723" s="24"/>
      <c r="D723" s="24"/>
      <c r="E723" s="24"/>
      <c r="J723" s="23" t="s">
        <v>8221</v>
      </c>
      <c r="K723" s="23">
        <v>2</v>
      </c>
    </row>
    <row r="724" spans="1:11" hidden="1" x14ac:dyDescent="0.2">
      <c r="A724" s="23" t="s">
        <v>8219</v>
      </c>
      <c r="B724" s="23">
        <v>18</v>
      </c>
      <c r="C724" s="24"/>
      <c r="D724" s="24"/>
      <c r="E724" s="24"/>
      <c r="J724" s="23" t="s">
        <v>8221</v>
      </c>
      <c r="K724" s="23">
        <v>1</v>
      </c>
    </row>
    <row r="725" spans="1:11" hidden="1" x14ac:dyDescent="0.2">
      <c r="A725" s="23" t="s">
        <v>8219</v>
      </c>
      <c r="B725" s="23">
        <v>25</v>
      </c>
      <c r="C725" s="24"/>
      <c r="D725" s="24"/>
      <c r="E725" s="24"/>
      <c r="J725" s="23" t="s">
        <v>8221</v>
      </c>
      <c r="K725" s="23">
        <v>15</v>
      </c>
    </row>
    <row r="726" spans="1:11" hidden="1" x14ac:dyDescent="0.2">
      <c r="A726" s="23" t="s">
        <v>8219</v>
      </c>
      <c r="B726" s="23">
        <v>104</v>
      </c>
      <c r="C726" s="24"/>
      <c r="D726" s="24"/>
      <c r="E726" s="24"/>
      <c r="J726" s="23" t="s">
        <v>8221</v>
      </c>
      <c r="K726" s="23">
        <v>1</v>
      </c>
    </row>
    <row r="727" spans="1:11" hidden="1" x14ac:dyDescent="0.2">
      <c r="A727" s="23" t="s">
        <v>8219</v>
      </c>
      <c r="B727" s="23">
        <v>108</v>
      </c>
      <c r="C727" s="24"/>
      <c r="D727" s="24"/>
      <c r="E727" s="24"/>
      <c r="J727" s="23" t="s">
        <v>8221</v>
      </c>
      <c r="K727" s="23">
        <v>1</v>
      </c>
    </row>
    <row r="728" spans="1:11" hidden="1" x14ac:dyDescent="0.2">
      <c r="A728" s="23" t="s">
        <v>8219</v>
      </c>
      <c r="B728" s="23">
        <v>38</v>
      </c>
      <c r="C728" s="24"/>
      <c r="D728" s="24"/>
      <c r="E728" s="24"/>
      <c r="J728" s="23" t="s">
        <v>8221</v>
      </c>
      <c r="K728" s="23">
        <v>0</v>
      </c>
    </row>
    <row r="729" spans="1:11" hidden="1" x14ac:dyDescent="0.2">
      <c r="A729" s="23" t="s">
        <v>8219</v>
      </c>
      <c r="B729" s="23">
        <v>88</v>
      </c>
      <c r="C729" s="24"/>
      <c r="D729" s="24"/>
      <c r="E729" s="24"/>
      <c r="J729" s="23" t="s">
        <v>8221</v>
      </c>
      <c r="K729" s="23">
        <v>39</v>
      </c>
    </row>
    <row r="730" spans="1:11" hidden="1" x14ac:dyDescent="0.2">
      <c r="A730" s="23" t="s">
        <v>8219</v>
      </c>
      <c r="B730" s="23">
        <v>82</v>
      </c>
      <c r="C730" s="24"/>
      <c r="D730" s="24"/>
      <c r="E730" s="24"/>
      <c r="J730" s="23" t="s">
        <v>8221</v>
      </c>
      <c r="K730" s="23">
        <v>103</v>
      </c>
    </row>
    <row r="731" spans="1:11" hidden="1" x14ac:dyDescent="0.2">
      <c r="A731" s="23" t="s">
        <v>8219</v>
      </c>
      <c r="B731" s="23">
        <v>126</v>
      </c>
      <c r="C731" s="24"/>
      <c r="D731" s="24"/>
      <c r="E731" s="24"/>
      <c r="J731" s="23" t="s">
        <v>8221</v>
      </c>
      <c r="K731" s="23">
        <v>0</v>
      </c>
    </row>
    <row r="732" spans="1:11" hidden="1" x14ac:dyDescent="0.2">
      <c r="A732" s="23" t="s">
        <v>8219</v>
      </c>
      <c r="B732" s="23">
        <v>133</v>
      </c>
      <c r="C732" s="24"/>
      <c r="D732" s="24"/>
      <c r="E732" s="24"/>
      <c r="J732" s="23" t="s">
        <v>8221</v>
      </c>
      <c r="K732" s="23">
        <v>39</v>
      </c>
    </row>
    <row r="733" spans="1:11" hidden="1" x14ac:dyDescent="0.2">
      <c r="A733" s="23" t="s">
        <v>8219</v>
      </c>
      <c r="B733" s="23">
        <v>47</v>
      </c>
      <c r="C733" s="24"/>
      <c r="D733" s="24"/>
      <c r="E733" s="24"/>
      <c r="J733" s="23" t="s">
        <v>8221</v>
      </c>
      <c r="K733" s="23">
        <v>15</v>
      </c>
    </row>
    <row r="734" spans="1:11" hidden="1" x14ac:dyDescent="0.2">
      <c r="A734" s="23" t="s">
        <v>8219</v>
      </c>
      <c r="B734" s="23">
        <v>58</v>
      </c>
      <c r="C734" s="24"/>
      <c r="D734" s="24"/>
      <c r="E734" s="24"/>
      <c r="J734" s="23" t="s">
        <v>8221</v>
      </c>
      <c r="K734" s="23">
        <v>22</v>
      </c>
    </row>
    <row r="735" spans="1:11" hidden="1" x14ac:dyDescent="0.2">
      <c r="A735" s="23" t="s">
        <v>8219</v>
      </c>
      <c r="B735" s="23">
        <v>32</v>
      </c>
      <c r="C735" s="24"/>
      <c r="D735" s="24"/>
      <c r="E735" s="24"/>
      <c r="J735" s="23" t="s">
        <v>8221</v>
      </c>
      <c r="K735" s="23">
        <v>92</v>
      </c>
    </row>
    <row r="736" spans="1:11" hidden="1" x14ac:dyDescent="0.2">
      <c r="A736" s="23" t="s">
        <v>8219</v>
      </c>
      <c r="B736" s="23">
        <v>37</v>
      </c>
      <c r="C736" s="24"/>
      <c r="D736" s="24"/>
      <c r="E736" s="24"/>
      <c r="J736" s="23" t="s">
        <v>8221</v>
      </c>
      <c r="K736" s="23">
        <v>25</v>
      </c>
    </row>
    <row r="737" spans="1:11" hidden="1" x14ac:dyDescent="0.2">
      <c r="A737" s="23" t="s">
        <v>8219</v>
      </c>
      <c r="B737" s="23">
        <v>87</v>
      </c>
      <c r="C737" s="24"/>
      <c r="D737" s="24"/>
      <c r="E737" s="24"/>
      <c r="J737" s="23" t="s">
        <v>8221</v>
      </c>
      <c r="K737" s="23">
        <v>19</v>
      </c>
    </row>
    <row r="738" spans="1:11" hidden="1" x14ac:dyDescent="0.2">
      <c r="A738" s="23" t="s">
        <v>8219</v>
      </c>
      <c r="B738" s="23">
        <v>15</v>
      </c>
      <c r="C738" s="24"/>
      <c r="D738" s="24"/>
      <c r="E738" s="24"/>
      <c r="J738" s="23" t="s">
        <v>8221</v>
      </c>
      <c r="K738" s="23">
        <v>19</v>
      </c>
    </row>
    <row r="739" spans="1:11" hidden="1" x14ac:dyDescent="0.2">
      <c r="A739" s="23" t="s">
        <v>8219</v>
      </c>
      <c r="B739" s="23">
        <v>27</v>
      </c>
      <c r="C739" s="24"/>
      <c r="D739" s="24"/>
      <c r="E739" s="24"/>
      <c r="J739" s="23" t="s">
        <v>8221</v>
      </c>
      <c r="K739" s="23">
        <v>13</v>
      </c>
    </row>
    <row r="740" spans="1:11" hidden="1" x14ac:dyDescent="0.2">
      <c r="A740" s="23" t="s">
        <v>8219</v>
      </c>
      <c r="B740" s="23">
        <v>19</v>
      </c>
      <c r="C740" s="24"/>
      <c r="D740" s="24"/>
      <c r="E740" s="24"/>
      <c r="J740" s="23" t="s">
        <v>8221</v>
      </c>
      <c r="K740" s="23">
        <v>124</v>
      </c>
    </row>
    <row r="741" spans="1:11" hidden="1" x14ac:dyDescent="0.2">
      <c r="A741" s="23" t="s">
        <v>8219</v>
      </c>
      <c r="B741" s="23">
        <v>17</v>
      </c>
      <c r="C741" s="24"/>
      <c r="D741" s="24"/>
      <c r="E741" s="24"/>
      <c r="J741" s="23" t="s">
        <v>8221</v>
      </c>
      <c r="K741" s="23">
        <v>4</v>
      </c>
    </row>
    <row r="742" spans="1:11" hidden="1" x14ac:dyDescent="0.2">
      <c r="A742" s="23" t="s">
        <v>8219</v>
      </c>
      <c r="B742" s="23">
        <v>26</v>
      </c>
      <c r="C742" s="24"/>
      <c r="D742" s="24"/>
      <c r="E742" s="24"/>
      <c r="J742" s="23" t="s">
        <v>8221</v>
      </c>
      <c r="K742" s="23">
        <v>10</v>
      </c>
    </row>
    <row r="743" spans="1:11" hidden="1" x14ac:dyDescent="0.2">
      <c r="A743" s="23" t="s">
        <v>8219</v>
      </c>
      <c r="B743" s="23">
        <v>28</v>
      </c>
      <c r="C743" s="24"/>
      <c r="D743" s="24"/>
      <c r="E743" s="24"/>
      <c r="J743" s="23" t="s">
        <v>8221</v>
      </c>
      <c r="K743" s="23">
        <v>15</v>
      </c>
    </row>
    <row r="744" spans="1:11" hidden="1" x14ac:dyDescent="0.2">
      <c r="A744" s="23" t="s">
        <v>8219</v>
      </c>
      <c r="B744" s="23">
        <v>37</v>
      </c>
      <c r="C744" s="24"/>
      <c r="D744" s="24"/>
      <c r="E744" s="24"/>
      <c r="J744" s="23" t="s">
        <v>8221</v>
      </c>
      <c r="K744" s="23">
        <v>38</v>
      </c>
    </row>
    <row r="745" spans="1:11" hidden="1" x14ac:dyDescent="0.2">
      <c r="A745" s="23" t="s">
        <v>8219</v>
      </c>
      <c r="B745" s="23">
        <v>128</v>
      </c>
      <c r="C745" s="24"/>
      <c r="D745" s="24"/>
      <c r="E745" s="24"/>
      <c r="J745" s="23" t="s">
        <v>8221</v>
      </c>
      <c r="K745" s="23">
        <v>152</v>
      </c>
    </row>
    <row r="746" spans="1:11" hidden="1" x14ac:dyDescent="0.2">
      <c r="A746" s="23" t="s">
        <v>8219</v>
      </c>
      <c r="B746" s="23">
        <v>10</v>
      </c>
      <c r="C746" s="24"/>
      <c r="D746" s="24"/>
      <c r="E746" s="24"/>
      <c r="J746" s="23" t="s">
        <v>8221</v>
      </c>
      <c r="K746" s="23">
        <v>24</v>
      </c>
    </row>
    <row r="747" spans="1:11" hidden="1" x14ac:dyDescent="0.2">
      <c r="A747" s="23" t="s">
        <v>8219</v>
      </c>
      <c r="B747" s="23">
        <v>83</v>
      </c>
      <c r="C747" s="24"/>
      <c r="D747" s="24"/>
      <c r="E747" s="24"/>
      <c r="J747" s="23" t="s">
        <v>8221</v>
      </c>
      <c r="K747" s="23">
        <v>76</v>
      </c>
    </row>
    <row r="748" spans="1:11" hidden="1" x14ac:dyDescent="0.2">
      <c r="A748" s="23" t="s">
        <v>8219</v>
      </c>
      <c r="B748" s="23">
        <v>46</v>
      </c>
      <c r="C748" s="24"/>
      <c r="D748" s="24"/>
      <c r="E748" s="24"/>
      <c r="J748" s="23" t="s">
        <v>8221</v>
      </c>
      <c r="K748" s="23">
        <v>185</v>
      </c>
    </row>
    <row r="749" spans="1:11" hidden="1" x14ac:dyDescent="0.2">
      <c r="A749" s="23" t="s">
        <v>8219</v>
      </c>
      <c r="B749" s="23">
        <v>90</v>
      </c>
      <c r="C749" s="24"/>
      <c r="D749" s="24"/>
      <c r="E749" s="24"/>
      <c r="J749" s="23" t="s">
        <v>8221</v>
      </c>
      <c r="K749" s="23">
        <v>33</v>
      </c>
    </row>
    <row r="750" spans="1:11" hidden="1" x14ac:dyDescent="0.2">
      <c r="A750" s="23" t="s">
        <v>8219</v>
      </c>
      <c r="B750" s="23">
        <v>81</v>
      </c>
      <c r="C750" s="24"/>
      <c r="D750" s="24"/>
      <c r="E750" s="24"/>
      <c r="J750" s="23" t="s">
        <v>8221</v>
      </c>
      <c r="K750" s="23">
        <v>108</v>
      </c>
    </row>
    <row r="751" spans="1:11" hidden="1" x14ac:dyDescent="0.2">
      <c r="A751" s="23" t="s">
        <v>8219</v>
      </c>
      <c r="B751" s="23">
        <v>32</v>
      </c>
      <c r="C751" s="24"/>
      <c r="D751" s="24"/>
      <c r="E751" s="24"/>
      <c r="J751" s="23" t="s">
        <v>8221</v>
      </c>
      <c r="K751" s="23">
        <v>29</v>
      </c>
    </row>
    <row r="752" spans="1:11" hidden="1" x14ac:dyDescent="0.2">
      <c r="A752" s="23" t="s">
        <v>8219</v>
      </c>
      <c r="B752" s="23">
        <v>20</v>
      </c>
      <c r="C752" s="24"/>
      <c r="D752" s="24"/>
      <c r="E752" s="24"/>
      <c r="J752" s="23" t="s">
        <v>8221</v>
      </c>
      <c r="K752" s="23">
        <v>24</v>
      </c>
    </row>
    <row r="753" spans="1:11" hidden="1" x14ac:dyDescent="0.2">
      <c r="A753" s="23" t="s">
        <v>8219</v>
      </c>
      <c r="B753" s="23">
        <v>70</v>
      </c>
      <c r="C753" s="24"/>
      <c r="D753" s="24"/>
      <c r="E753" s="24"/>
      <c r="J753" s="23" t="s">
        <v>8221</v>
      </c>
      <c r="K753" s="23">
        <v>4</v>
      </c>
    </row>
    <row r="754" spans="1:11" hidden="1" x14ac:dyDescent="0.2">
      <c r="A754" s="23" t="s">
        <v>8219</v>
      </c>
      <c r="B754" s="23">
        <v>168</v>
      </c>
      <c r="C754" s="24"/>
      <c r="D754" s="24"/>
      <c r="E754" s="24"/>
      <c r="J754" s="23" t="s">
        <v>8221</v>
      </c>
      <c r="K754" s="23">
        <v>4</v>
      </c>
    </row>
    <row r="755" spans="1:11" hidden="1" x14ac:dyDescent="0.2">
      <c r="A755" s="23" t="s">
        <v>8219</v>
      </c>
      <c r="B755" s="23">
        <v>34</v>
      </c>
      <c r="C755" s="24"/>
      <c r="D755" s="24"/>
      <c r="E755" s="24"/>
      <c r="J755" s="23" t="s">
        <v>8221</v>
      </c>
      <c r="K755" s="23">
        <v>15</v>
      </c>
    </row>
    <row r="756" spans="1:11" hidden="1" x14ac:dyDescent="0.2">
      <c r="A756" s="23" t="s">
        <v>8219</v>
      </c>
      <c r="B756" s="23">
        <v>48</v>
      </c>
      <c r="C756" s="24"/>
      <c r="D756" s="24"/>
      <c r="E756" s="24"/>
      <c r="J756" s="23" t="s">
        <v>8221</v>
      </c>
      <c r="K756" s="23">
        <v>4</v>
      </c>
    </row>
    <row r="757" spans="1:11" hidden="1" x14ac:dyDescent="0.2">
      <c r="A757" s="23" t="s">
        <v>8219</v>
      </c>
      <c r="B757" s="23">
        <v>48</v>
      </c>
      <c r="C757" s="24"/>
      <c r="D757" s="24"/>
      <c r="E757" s="24"/>
      <c r="J757" s="23" t="s">
        <v>8221</v>
      </c>
      <c r="K757" s="23">
        <v>139</v>
      </c>
    </row>
    <row r="758" spans="1:11" hidden="1" x14ac:dyDescent="0.2">
      <c r="A758" s="23" t="s">
        <v>8219</v>
      </c>
      <c r="B758" s="23">
        <v>221</v>
      </c>
      <c r="C758" s="24"/>
      <c r="D758" s="24"/>
      <c r="E758" s="24"/>
      <c r="J758" s="23" t="s">
        <v>8221</v>
      </c>
      <c r="K758" s="23">
        <v>2</v>
      </c>
    </row>
    <row r="759" spans="1:11" hidden="1" x14ac:dyDescent="0.2">
      <c r="A759" s="23" t="s">
        <v>8219</v>
      </c>
      <c r="B759" s="23">
        <v>107</v>
      </c>
      <c r="C759" s="24"/>
      <c r="D759" s="24"/>
      <c r="E759" s="24"/>
      <c r="J759" s="23" t="s">
        <v>8221</v>
      </c>
      <c r="K759" s="23">
        <v>18</v>
      </c>
    </row>
    <row r="760" spans="1:11" hidden="1" x14ac:dyDescent="0.2">
      <c r="A760" s="23" t="s">
        <v>8219</v>
      </c>
      <c r="B760" s="23">
        <v>45</v>
      </c>
      <c r="C760" s="24"/>
      <c r="D760" s="24"/>
      <c r="E760" s="24"/>
      <c r="J760" s="23" t="s">
        <v>8221</v>
      </c>
      <c r="K760" s="23">
        <v>81</v>
      </c>
    </row>
    <row r="761" spans="1:11" hidden="1" x14ac:dyDescent="0.2">
      <c r="A761" s="23" t="s">
        <v>8219</v>
      </c>
      <c r="B761" s="23">
        <v>36</v>
      </c>
      <c r="C761" s="24"/>
      <c r="D761" s="24"/>
      <c r="E761" s="24"/>
      <c r="J761" s="23" t="s">
        <v>8221</v>
      </c>
      <c r="K761" s="23">
        <v>86</v>
      </c>
    </row>
    <row r="762" spans="1:11" hidden="1" x14ac:dyDescent="0.2">
      <c r="A762" s="23" t="s">
        <v>8219</v>
      </c>
      <c r="B762" s="23">
        <v>101</v>
      </c>
      <c r="C762" s="24"/>
      <c r="D762" s="24"/>
      <c r="E762" s="24"/>
      <c r="J762" s="23" t="s">
        <v>8221</v>
      </c>
      <c r="K762" s="23">
        <v>140</v>
      </c>
    </row>
    <row r="763" spans="1:11" hidden="1" x14ac:dyDescent="0.2">
      <c r="A763" s="23" t="s">
        <v>8219</v>
      </c>
      <c r="B763" s="23">
        <v>62</v>
      </c>
      <c r="C763" s="24"/>
      <c r="D763" s="24"/>
      <c r="E763" s="24"/>
      <c r="J763" s="23" t="s">
        <v>8221</v>
      </c>
      <c r="K763" s="23">
        <v>37</v>
      </c>
    </row>
    <row r="764" spans="1:11" hidden="1" x14ac:dyDescent="0.2">
      <c r="A764" s="23" t="s">
        <v>8219</v>
      </c>
      <c r="B764" s="23">
        <v>32</v>
      </c>
      <c r="C764" s="24"/>
      <c r="D764" s="24"/>
      <c r="E764" s="24"/>
      <c r="J764" s="23" t="s">
        <v>8221</v>
      </c>
      <c r="K764" s="23">
        <v>6</v>
      </c>
    </row>
    <row r="765" spans="1:11" hidden="1" x14ac:dyDescent="0.2">
      <c r="A765" s="23" t="s">
        <v>8219</v>
      </c>
      <c r="B765" s="23">
        <v>89</v>
      </c>
      <c r="C765" s="24"/>
      <c r="D765" s="24"/>
      <c r="E765" s="24"/>
      <c r="J765" s="23" t="s">
        <v>8221</v>
      </c>
      <c r="K765" s="23">
        <v>113</v>
      </c>
    </row>
    <row r="766" spans="1:11" hidden="1" x14ac:dyDescent="0.2">
      <c r="A766" s="23" t="s">
        <v>8219</v>
      </c>
      <c r="B766" s="23">
        <v>93</v>
      </c>
      <c r="C766" s="24"/>
      <c r="D766" s="24"/>
      <c r="E766" s="24"/>
      <c r="J766" s="23" t="s">
        <v>8221</v>
      </c>
      <c r="K766" s="23">
        <v>37</v>
      </c>
    </row>
    <row r="767" spans="1:11" hidden="1" x14ac:dyDescent="0.2">
      <c r="A767" s="23" t="s">
        <v>8219</v>
      </c>
      <c r="B767" s="23">
        <v>98</v>
      </c>
      <c r="C767" s="24"/>
      <c r="D767" s="24"/>
      <c r="E767" s="24"/>
      <c r="J767" s="23" t="s">
        <v>8221</v>
      </c>
      <c r="K767" s="23">
        <v>18</v>
      </c>
    </row>
    <row r="768" spans="1:11" hidden="1" x14ac:dyDescent="0.2">
      <c r="A768" s="23" t="s">
        <v>8219</v>
      </c>
      <c r="B768" s="23">
        <v>82</v>
      </c>
      <c r="C768" s="24"/>
      <c r="D768" s="24"/>
      <c r="E768" s="24"/>
      <c r="J768" s="23" t="s">
        <v>8221</v>
      </c>
      <c r="K768" s="23">
        <v>75</v>
      </c>
    </row>
    <row r="769" spans="1:11" hidden="1" x14ac:dyDescent="0.2">
      <c r="A769" s="23" t="s">
        <v>8219</v>
      </c>
      <c r="B769" s="23">
        <v>116</v>
      </c>
      <c r="C769" s="24"/>
      <c r="D769" s="24"/>
      <c r="E769" s="24"/>
      <c r="J769" s="23" t="s">
        <v>8221</v>
      </c>
      <c r="K769" s="23">
        <v>52</v>
      </c>
    </row>
    <row r="770" spans="1:11" hidden="1" x14ac:dyDescent="0.2">
      <c r="A770" s="23" t="s">
        <v>8219</v>
      </c>
      <c r="B770" s="23">
        <v>52</v>
      </c>
      <c r="C770" s="24"/>
      <c r="D770" s="24"/>
      <c r="E770" s="24"/>
      <c r="J770" s="23" t="s">
        <v>8221</v>
      </c>
      <c r="K770" s="23">
        <v>122</v>
      </c>
    </row>
    <row r="771" spans="1:11" hidden="1" x14ac:dyDescent="0.2">
      <c r="A771" s="23" t="s">
        <v>8219</v>
      </c>
      <c r="B771" s="23">
        <v>23</v>
      </c>
      <c r="C771" s="24"/>
      <c r="D771" s="24"/>
      <c r="E771" s="24"/>
      <c r="J771" s="23" t="s">
        <v>8221</v>
      </c>
      <c r="K771" s="23">
        <v>8</v>
      </c>
    </row>
    <row r="772" spans="1:11" hidden="1" x14ac:dyDescent="0.2">
      <c r="A772" s="23" t="s">
        <v>8219</v>
      </c>
      <c r="B772" s="23">
        <v>77</v>
      </c>
      <c r="C772" s="24"/>
      <c r="D772" s="24"/>
      <c r="E772" s="24"/>
      <c r="J772" s="23" t="s">
        <v>8221</v>
      </c>
      <c r="K772" s="23">
        <v>8</v>
      </c>
    </row>
    <row r="773" spans="1:11" hidden="1" x14ac:dyDescent="0.2">
      <c r="A773" s="23" t="s">
        <v>8219</v>
      </c>
      <c r="B773" s="23">
        <v>49</v>
      </c>
      <c r="C773" s="24"/>
      <c r="D773" s="24"/>
      <c r="E773" s="24"/>
      <c r="J773" s="23" t="s">
        <v>8221</v>
      </c>
      <c r="K773" s="23">
        <v>96</v>
      </c>
    </row>
    <row r="774" spans="1:11" hidden="1" x14ac:dyDescent="0.2">
      <c r="A774" s="23" t="s">
        <v>8219</v>
      </c>
      <c r="B774" s="23">
        <v>59</v>
      </c>
      <c r="C774" s="24"/>
      <c r="D774" s="24"/>
      <c r="E774" s="24"/>
      <c r="J774" s="23" t="s">
        <v>8221</v>
      </c>
      <c r="K774" s="23">
        <v>9</v>
      </c>
    </row>
    <row r="775" spans="1:11" hidden="1" x14ac:dyDescent="0.2">
      <c r="A775" s="23" t="s">
        <v>8219</v>
      </c>
      <c r="B775" s="23">
        <v>113</v>
      </c>
      <c r="C775" s="24"/>
      <c r="D775" s="24"/>
      <c r="E775" s="24"/>
      <c r="J775" s="23" t="s">
        <v>8221</v>
      </c>
      <c r="K775" s="23">
        <v>2</v>
      </c>
    </row>
    <row r="776" spans="1:11" hidden="1" x14ac:dyDescent="0.2">
      <c r="A776" s="23" t="s">
        <v>8219</v>
      </c>
      <c r="B776" s="23">
        <v>34</v>
      </c>
      <c r="C776" s="24"/>
      <c r="D776" s="24"/>
      <c r="E776" s="24"/>
      <c r="J776" s="23" t="s">
        <v>8221</v>
      </c>
      <c r="K776" s="23">
        <v>26</v>
      </c>
    </row>
    <row r="777" spans="1:11" hidden="1" x14ac:dyDescent="0.2">
      <c r="A777" s="23" t="s">
        <v>8219</v>
      </c>
      <c r="B777" s="23">
        <v>42</v>
      </c>
      <c r="C777" s="24"/>
      <c r="D777" s="24"/>
      <c r="E777" s="24"/>
      <c r="J777" s="23" t="s">
        <v>8221</v>
      </c>
      <c r="K777" s="23">
        <v>23</v>
      </c>
    </row>
    <row r="778" spans="1:11" hidden="1" x14ac:dyDescent="0.2">
      <c r="A778" s="23" t="s">
        <v>8219</v>
      </c>
      <c r="B778" s="23">
        <v>42</v>
      </c>
      <c r="C778" s="24"/>
      <c r="D778" s="24"/>
      <c r="E778" s="24"/>
      <c r="J778" s="23" t="s">
        <v>8221</v>
      </c>
      <c r="K778" s="23">
        <v>0</v>
      </c>
    </row>
    <row r="779" spans="1:11" hidden="1" x14ac:dyDescent="0.2">
      <c r="A779" s="23" t="s">
        <v>8219</v>
      </c>
      <c r="B779" s="23">
        <v>49</v>
      </c>
      <c r="C779" s="24"/>
      <c r="D779" s="24"/>
      <c r="E779" s="24"/>
      <c r="J779" s="23" t="s">
        <v>8221</v>
      </c>
      <c r="K779" s="23">
        <v>140</v>
      </c>
    </row>
    <row r="780" spans="1:11" hidden="1" x14ac:dyDescent="0.2">
      <c r="A780" s="23" t="s">
        <v>8219</v>
      </c>
      <c r="B780" s="23">
        <v>56</v>
      </c>
      <c r="C780" s="24"/>
      <c r="D780" s="24"/>
      <c r="E780" s="24"/>
      <c r="J780" s="23" t="s">
        <v>8221</v>
      </c>
      <c r="K780" s="23">
        <v>0</v>
      </c>
    </row>
    <row r="781" spans="1:11" hidden="1" x14ac:dyDescent="0.2">
      <c r="A781" s="23" t="s">
        <v>8219</v>
      </c>
      <c r="B781" s="23">
        <v>25</v>
      </c>
      <c r="C781" s="24"/>
      <c r="D781" s="24"/>
      <c r="E781" s="24"/>
      <c r="J781" s="23" t="s">
        <v>8221</v>
      </c>
      <c r="K781" s="23">
        <v>6</v>
      </c>
    </row>
    <row r="782" spans="1:11" hidden="1" x14ac:dyDescent="0.2">
      <c r="A782" s="23" t="s">
        <v>8219</v>
      </c>
      <c r="B782" s="23">
        <v>52</v>
      </c>
      <c r="C782" s="24"/>
      <c r="D782" s="24"/>
      <c r="E782" s="24"/>
      <c r="J782" s="23" t="s">
        <v>8221</v>
      </c>
      <c r="K782" s="23">
        <v>100</v>
      </c>
    </row>
    <row r="783" spans="1:11" hidden="1" x14ac:dyDescent="0.2">
      <c r="A783" s="23" t="s">
        <v>8219</v>
      </c>
      <c r="B783" s="23">
        <v>34</v>
      </c>
      <c r="C783" s="24"/>
      <c r="D783" s="24"/>
      <c r="E783" s="24"/>
      <c r="J783" s="23" t="s">
        <v>8221</v>
      </c>
      <c r="K783" s="23">
        <v>0</v>
      </c>
    </row>
    <row r="784" spans="1:11" hidden="1" x14ac:dyDescent="0.2">
      <c r="A784" s="23" t="s">
        <v>8219</v>
      </c>
      <c r="B784" s="23">
        <v>67</v>
      </c>
      <c r="C784" s="24"/>
      <c r="D784" s="24"/>
      <c r="E784" s="24"/>
      <c r="J784" s="23" t="s">
        <v>8221</v>
      </c>
      <c r="K784" s="23">
        <v>4</v>
      </c>
    </row>
    <row r="785" spans="1:11" hidden="1" x14ac:dyDescent="0.2">
      <c r="A785" s="23" t="s">
        <v>8219</v>
      </c>
      <c r="B785" s="23">
        <v>70</v>
      </c>
      <c r="C785" s="24"/>
      <c r="D785" s="24"/>
      <c r="E785" s="24"/>
      <c r="J785" s="23" t="s">
        <v>8221</v>
      </c>
      <c r="K785" s="23">
        <v>8</v>
      </c>
    </row>
    <row r="786" spans="1:11" hidden="1" x14ac:dyDescent="0.2">
      <c r="A786" s="23" t="s">
        <v>8219</v>
      </c>
      <c r="B786" s="23">
        <v>89</v>
      </c>
      <c r="C786" s="24"/>
      <c r="D786" s="24"/>
      <c r="E786" s="24"/>
      <c r="J786" s="23" t="s">
        <v>8221</v>
      </c>
      <c r="K786" s="23">
        <v>0</v>
      </c>
    </row>
    <row r="787" spans="1:11" hidden="1" x14ac:dyDescent="0.2">
      <c r="A787" s="23" t="s">
        <v>8219</v>
      </c>
      <c r="B787" s="23">
        <v>107</v>
      </c>
      <c r="C787" s="24"/>
      <c r="D787" s="24"/>
      <c r="E787" s="24"/>
      <c r="J787" s="23" t="s">
        <v>8221</v>
      </c>
      <c r="K787" s="23">
        <v>16</v>
      </c>
    </row>
    <row r="788" spans="1:11" hidden="1" x14ac:dyDescent="0.2">
      <c r="A788" s="23" t="s">
        <v>8219</v>
      </c>
      <c r="B788" s="23">
        <v>159</v>
      </c>
      <c r="C788" s="24"/>
      <c r="D788" s="24"/>
      <c r="E788" s="24"/>
      <c r="J788" s="23" t="s">
        <v>8221</v>
      </c>
      <c r="K788" s="23">
        <v>2</v>
      </c>
    </row>
    <row r="789" spans="1:11" hidden="1" x14ac:dyDescent="0.2">
      <c r="A789" s="23" t="s">
        <v>8219</v>
      </c>
      <c r="B789" s="23">
        <v>181</v>
      </c>
      <c r="C789" s="24"/>
      <c r="D789" s="24"/>
      <c r="E789" s="24"/>
      <c r="J789" s="23" t="s">
        <v>8221</v>
      </c>
      <c r="K789" s="23">
        <v>48</v>
      </c>
    </row>
    <row r="790" spans="1:11" hidden="1" x14ac:dyDescent="0.2">
      <c r="A790" s="23" t="s">
        <v>8219</v>
      </c>
      <c r="B790" s="23">
        <v>131</v>
      </c>
      <c r="C790" s="24"/>
      <c r="D790" s="24"/>
      <c r="E790" s="24"/>
      <c r="J790" s="23" t="s">
        <v>8221</v>
      </c>
      <c r="K790" s="23">
        <v>2</v>
      </c>
    </row>
    <row r="791" spans="1:11" hidden="1" x14ac:dyDescent="0.2">
      <c r="A791" s="23" t="s">
        <v>8219</v>
      </c>
      <c r="B791" s="23">
        <v>125</v>
      </c>
      <c r="C791" s="24"/>
      <c r="D791" s="24"/>
      <c r="E791" s="24"/>
      <c r="J791" s="23" t="s">
        <v>8221</v>
      </c>
      <c r="K791" s="23">
        <v>2</v>
      </c>
    </row>
    <row r="792" spans="1:11" hidden="1" x14ac:dyDescent="0.2">
      <c r="A792" s="23" t="s">
        <v>8219</v>
      </c>
      <c r="B792" s="23">
        <v>61</v>
      </c>
      <c r="C792" s="24"/>
      <c r="D792" s="24"/>
      <c r="E792" s="24"/>
      <c r="J792" s="23" t="s">
        <v>8221</v>
      </c>
      <c r="K792" s="23">
        <v>1</v>
      </c>
    </row>
    <row r="793" spans="1:11" hidden="1" x14ac:dyDescent="0.2">
      <c r="A793" s="23" t="s">
        <v>8219</v>
      </c>
      <c r="B793" s="23">
        <v>90</v>
      </c>
      <c r="C793" s="24"/>
      <c r="D793" s="24"/>
      <c r="E793" s="24"/>
      <c r="J793" s="23" t="s">
        <v>8221</v>
      </c>
      <c r="K793" s="23">
        <v>17</v>
      </c>
    </row>
    <row r="794" spans="1:11" hidden="1" x14ac:dyDescent="0.2">
      <c r="A794" s="23" t="s">
        <v>8219</v>
      </c>
      <c r="B794" s="23">
        <v>35</v>
      </c>
      <c r="C794" s="24"/>
      <c r="D794" s="24"/>
      <c r="E794" s="24"/>
      <c r="J794" s="23" t="s">
        <v>8221</v>
      </c>
      <c r="K794" s="23">
        <v>0</v>
      </c>
    </row>
    <row r="795" spans="1:11" hidden="1" x14ac:dyDescent="0.2">
      <c r="A795" s="23" t="s">
        <v>8219</v>
      </c>
      <c r="B795" s="23">
        <v>90</v>
      </c>
      <c r="C795" s="24"/>
      <c r="D795" s="24"/>
      <c r="E795" s="24"/>
      <c r="J795" s="23" t="s">
        <v>8221</v>
      </c>
      <c r="K795" s="23">
        <v>11</v>
      </c>
    </row>
    <row r="796" spans="1:11" hidden="1" x14ac:dyDescent="0.2">
      <c r="A796" s="23" t="s">
        <v>8219</v>
      </c>
      <c r="B796" s="23">
        <v>4</v>
      </c>
      <c r="C796" s="24"/>
      <c r="D796" s="24"/>
      <c r="E796" s="24"/>
      <c r="J796" s="23" t="s">
        <v>8221</v>
      </c>
      <c r="K796" s="23">
        <v>95</v>
      </c>
    </row>
    <row r="797" spans="1:11" hidden="1" x14ac:dyDescent="0.2">
      <c r="A797" s="23" t="s">
        <v>8219</v>
      </c>
      <c r="B797" s="23">
        <v>120</v>
      </c>
      <c r="C797" s="24"/>
      <c r="D797" s="24"/>
      <c r="E797" s="24"/>
      <c r="J797" s="23" t="s">
        <v>8221</v>
      </c>
      <c r="K797" s="23">
        <v>13</v>
      </c>
    </row>
    <row r="798" spans="1:11" hidden="1" x14ac:dyDescent="0.2">
      <c r="A798" s="23" t="s">
        <v>8219</v>
      </c>
      <c r="B798" s="23">
        <v>14</v>
      </c>
      <c r="C798" s="24"/>
      <c r="D798" s="24"/>
      <c r="E798" s="24"/>
      <c r="J798" s="23" t="s">
        <v>8221</v>
      </c>
      <c r="K798" s="23">
        <v>2</v>
      </c>
    </row>
    <row r="799" spans="1:11" hidden="1" x14ac:dyDescent="0.2">
      <c r="A799" s="23" t="s">
        <v>8219</v>
      </c>
      <c r="B799" s="23">
        <v>27</v>
      </c>
      <c r="C799" s="24"/>
      <c r="D799" s="24"/>
      <c r="E799" s="24"/>
      <c r="J799" s="23" t="s">
        <v>8221</v>
      </c>
      <c r="K799" s="23">
        <v>2</v>
      </c>
    </row>
    <row r="800" spans="1:11" hidden="1" x14ac:dyDescent="0.2">
      <c r="A800" s="23" t="s">
        <v>8219</v>
      </c>
      <c r="B800" s="23">
        <v>49</v>
      </c>
      <c r="C800" s="24"/>
      <c r="D800" s="24"/>
      <c r="E800" s="24"/>
      <c r="J800" s="23" t="s">
        <v>8221</v>
      </c>
      <c r="K800" s="23">
        <v>3</v>
      </c>
    </row>
    <row r="801" spans="1:11" hidden="1" x14ac:dyDescent="0.2">
      <c r="A801" s="23" t="s">
        <v>8219</v>
      </c>
      <c r="B801" s="23">
        <v>102</v>
      </c>
      <c r="C801" s="24"/>
      <c r="D801" s="24"/>
      <c r="E801" s="24"/>
      <c r="J801" s="23" t="s">
        <v>8221</v>
      </c>
      <c r="K801" s="23">
        <v>0</v>
      </c>
    </row>
    <row r="802" spans="1:11" hidden="1" x14ac:dyDescent="0.2">
      <c r="A802" s="23" t="s">
        <v>8219</v>
      </c>
      <c r="B802" s="23">
        <v>3</v>
      </c>
      <c r="C802" s="24"/>
      <c r="D802" s="24"/>
      <c r="E802" s="24"/>
      <c r="J802" s="23" t="s">
        <v>8221</v>
      </c>
      <c r="K802" s="23">
        <v>0</v>
      </c>
    </row>
    <row r="803" spans="1:11" hidden="1" x14ac:dyDescent="0.2">
      <c r="A803" s="23" t="s">
        <v>8219</v>
      </c>
      <c r="B803" s="23">
        <v>25</v>
      </c>
      <c r="C803" s="24"/>
      <c r="D803" s="24"/>
      <c r="E803" s="24"/>
      <c r="J803" s="23" t="s">
        <v>8221</v>
      </c>
      <c r="K803" s="23">
        <v>0</v>
      </c>
    </row>
    <row r="804" spans="1:11" hidden="1" x14ac:dyDescent="0.2">
      <c r="A804" s="23" t="s">
        <v>8219</v>
      </c>
      <c r="B804" s="23">
        <v>118</v>
      </c>
      <c r="C804" s="24"/>
      <c r="D804" s="24"/>
      <c r="E804" s="24"/>
      <c r="J804" s="23" t="s">
        <v>8221</v>
      </c>
      <c r="K804" s="23">
        <v>2</v>
      </c>
    </row>
    <row r="805" spans="1:11" hidden="1" x14ac:dyDescent="0.2">
      <c r="A805" s="23" t="s">
        <v>8219</v>
      </c>
      <c r="B805" s="23">
        <v>57</v>
      </c>
      <c r="C805" s="24"/>
      <c r="D805" s="24"/>
      <c r="E805" s="24"/>
      <c r="J805" s="23" t="s">
        <v>8221</v>
      </c>
      <c r="K805" s="23">
        <v>24</v>
      </c>
    </row>
    <row r="806" spans="1:11" hidden="1" x14ac:dyDescent="0.2">
      <c r="A806" s="23" t="s">
        <v>8219</v>
      </c>
      <c r="B806" s="23">
        <v>11</v>
      </c>
      <c r="C806" s="24"/>
      <c r="D806" s="24"/>
      <c r="E806" s="24"/>
      <c r="J806" s="23" t="s">
        <v>8221</v>
      </c>
      <c r="K806" s="23">
        <v>25</v>
      </c>
    </row>
    <row r="807" spans="1:11" hidden="1" x14ac:dyDescent="0.2">
      <c r="A807" s="23" t="s">
        <v>8219</v>
      </c>
      <c r="B807" s="23">
        <v>33</v>
      </c>
      <c r="C807" s="24"/>
      <c r="D807" s="24"/>
      <c r="E807" s="24"/>
      <c r="J807" s="23" t="s">
        <v>8221</v>
      </c>
      <c r="K807" s="23">
        <v>3</v>
      </c>
    </row>
    <row r="808" spans="1:11" hidden="1" x14ac:dyDescent="0.2">
      <c r="A808" s="23" t="s">
        <v>8219</v>
      </c>
      <c r="B808" s="23">
        <v>40</v>
      </c>
      <c r="C808" s="24"/>
      <c r="D808" s="24"/>
      <c r="E808" s="24"/>
      <c r="J808" s="23" t="s">
        <v>8221</v>
      </c>
      <c r="K808" s="23">
        <v>41</v>
      </c>
    </row>
    <row r="809" spans="1:11" hidden="1" x14ac:dyDescent="0.2">
      <c r="A809" s="23" t="s">
        <v>8219</v>
      </c>
      <c r="B809" s="23">
        <v>50</v>
      </c>
      <c r="C809" s="24"/>
      <c r="D809" s="24"/>
      <c r="E809" s="24"/>
      <c r="J809" s="23" t="s">
        <v>8221</v>
      </c>
      <c r="K809" s="23">
        <v>2</v>
      </c>
    </row>
    <row r="810" spans="1:11" hidden="1" x14ac:dyDescent="0.2">
      <c r="A810" s="23" t="s">
        <v>8219</v>
      </c>
      <c r="B810" s="23">
        <v>38</v>
      </c>
      <c r="C810" s="24"/>
      <c r="D810" s="24"/>
      <c r="E810" s="24"/>
      <c r="J810" s="23" t="s">
        <v>8221</v>
      </c>
      <c r="K810" s="23">
        <v>4</v>
      </c>
    </row>
    <row r="811" spans="1:11" hidden="1" x14ac:dyDescent="0.2">
      <c r="A811" s="23" t="s">
        <v>8219</v>
      </c>
      <c r="B811" s="23">
        <v>96</v>
      </c>
      <c r="C811" s="24"/>
      <c r="D811" s="24"/>
      <c r="E811" s="24"/>
      <c r="J811" s="23" t="s">
        <v>8221</v>
      </c>
      <c r="K811" s="23">
        <v>99</v>
      </c>
    </row>
    <row r="812" spans="1:11" hidden="1" x14ac:dyDescent="0.2">
      <c r="A812" s="23" t="s">
        <v>8219</v>
      </c>
      <c r="B812" s="23">
        <v>48</v>
      </c>
      <c r="C812" s="24"/>
      <c r="D812" s="24"/>
      <c r="E812" s="24"/>
      <c r="J812" s="23" t="s">
        <v>8221</v>
      </c>
      <c r="K812" s="23">
        <v>4</v>
      </c>
    </row>
    <row r="813" spans="1:11" hidden="1" x14ac:dyDescent="0.2">
      <c r="A813" s="23" t="s">
        <v>8219</v>
      </c>
      <c r="B813" s="23">
        <v>33</v>
      </c>
      <c r="C813" s="24"/>
      <c r="D813" s="24"/>
      <c r="E813" s="24"/>
      <c r="J813" s="23" t="s">
        <v>8221</v>
      </c>
      <c r="K813" s="23">
        <v>4</v>
      </c>
    </row>
    <row r="814" spans="1:11" hidden="1" x14ac:dyDescent="0.2">
      <c r="A814" s="23" t="s">
        <v>8219</v>
      </c>
      <c r="B814" s="23">
        <v>226</v>
      </c>
      <c r="C814" s="24"/>
      <c r="D814" s="24"/>
      <c r="E814" s="24"/>
      <c r="J814" s="23" t="s">
        <v>8221</v>
      </c>
      <c r="K814" s="23">
        <v>38</v>
      </c>
    </row>
    <row r="815" spans="1:11" hidden="1" x14ac:dyDescent="0.2">
      <c r="A815" s="23" t="s">
        <v>8219</v>
      </c>
      <c r="B815" s="23">
        <v>14</v>
      </c>
      <c r="C815" s="24"/>
      <c r="D815" s="24"/>
      <c r="E815" s="24"/>
      <c r="J815" s="23" t="s">
        <v>8221</v>
      </c>
      <c r="K815" s="23">
        <v>285</v>
      </c>
    </row>
    <row r="816" spans="1:11" hidden="1" x14ac:dyDescent="0.2">
      <c r="A816" s="23" t="s">
        <v>8219</v>
      </c>
      <c r="B816" s="23">
        <v>20</v>
      </c>
      <c r="C816" s="24"/>
      <c r="D816" s="24"/>
      <c r="E816" s="24"/>
      <c r="J816" s="23" t="s">
        <v>8221</v>
      </c>
      <c r="K816" s="23">
        <v>1</v>
      </c>
    </row>
    <row r="817" spans="1:11" hidden="1" x14ac:dyDescent="0.2">
      <c r="A817" s="23" t="s">
        <v>8219</v>
      </c>
      <c r="B817" s="23">
        <v>25</v>
      </c>
      <c r="C817" s="24"/>
      <c r="D817" s="24"/>
      <c r="E817" s="24"/>
      <c r="J817" s="23" t="s">
        <v>8221</v>
      </c>
      <c r="K817" s="23">
        <v>42</v>
      </c>
    </row>
    <row r="818" spans="1:11" hidden="1" x14ac:dyDescent="0.2">
      <c r="A818" s="23" t="s">
        <v>8219</v>
      </c>
      <c r="B818" s="23">
        <v>90</v>
      </c>
      <c r="C818" s="24"/>
      <c r="D818" s="24"/>
      <c r="E818" s="24"/>
      <c r="J818" s="23" t="s">
        <v>8221</v>
      </c>
      <c r="K818" s="23">
        <v>26</v>
      </c>
    </row>
    <row r="819" spans="1:11" hidden="1" x14ac:dyDescent="0.2">
      <c r="A819" s="23" t="s">
        <v>8219</v>
      </c>
      <c r="B819" s="23">
        <v>11</v>
      </c>
      <c r="C819" s="24"/>
      <c r="D819" s="24"/>
      <c r="E819" s="24"/>
      <c r="J819" s="23" t="s">
        <v>8221</v>
      </c>
      <c r="K819" s="23">
        <v>2</v>
      </c>
    </row>
    <row r="820" spans="1:11" hidden="1" x14ac:dyDescent="0.2">
      <c r="A820" s="23" t="s">
        <v>8219</v>
      </c>
      <c r="B820" s="23">
        <v>55</v>
      </c>
      <c r="C820" s="24"/>
      <c r="D820" s="24"/>
      <c r="E820" s="24"/>
      <c r="J820" s="23" t="s">
        <v>8221</v>
      </c>
      <c r="K820" s="23">
        <v>4</v>
      </c>
    </row>
    <row r="821" spans="1:11" hidden="1" x14ac:dyDescent="0.2">
      <c r="A821" s="23" t="s">
        <v>8219</v>
      </c>
      <c r="B821" s="23">
        <v>30</v>
      </c>
      <c r="C821" s="24"/>
      <c r="D821" s="24"/>
      <c r="E821" s="24"/>
      <c r="J821" s="23" t="s">
        <v>8221</v>
      </c>
      <c r="K821" s="23">
        <v>6</v>
      </c>
    </row>
    <row r="822" spans="1:11" hidden="1" x14ac:dyDescent="0.2">
      <c r="A822" s="23" t="s">
        <v>8219</v>
      </c>
      <c r="B822" s="23">
        <v>28</v>
      </c>
      <c r="C822" s="24"/>
      <c r="D822" s="24"/>
      <c r="E822" s="24"/>
      <c r="J822" s="23" t="s">
        <v>8221</v>
      </c>
      <c r="K822" s="23">
        <v>70</v>
      </c>
    </row>
    <row r="823" spans="1:11" hidden="1" x14ac:dyDescent="0.2">
      <c r="A823" s="23" t="s">
        <v>8219</v>
      </c>
      <c r="B823" s="23">
        <v>45</v>
      </c>
      <c r="C823" s="24"/>
      <c r="D823" s="24"/>
      <c r="E823" s="24"/>
      <c r="J823" s="23" t="s">
        <v>8221</v>
      </c>
      <c r="K823" s="23">
        <v>9</v>
      </c>
    </row>
    <row r="824" spans="1:11" hidden="1" x14ac:dyDescent="0.2">
      <c r="A824" s="23" t="s">
        <v>8219</v>
      </c>
      <c r="B824" s="23">
        <v>13</v>
      </c>
      <c r="C824" s="24"/>
      <c r="D824" s="24"/>
      <c r="E824" s="24"/>
      <c r="J824" s="23" t="s">
        <v>8221</v>
      </c>
      <c r="K824" s="23">
        <v>8</v>
      </c>
    </row>
    <row r="825" spans="1:11" hidden="1" x14ac:dyDescent="0.2">
      <c r="A825" s="23" t="s">
        <v>8219</v>
      </c>
      <c r="B825" s="23">
        <v>40</v>
      </c>
      <c r="C825" s="24"/>
      <c r="D825" s="24"/>
      <c r="E825" s="24"/>
      <c r="J825" s="23" t="s">
        <v>8221</v>
      </c>
      <c r="K825" s="23">
        <v>105</v>
      </c>
    </row>
    <row r="826" spans="1:11" hidden="1" x14ac:dyDescent="0.2">
      <c r="A826" s="23" t="s">
        <v>8219</v>
      </c>
      <c r="B826" s="23">
        <v>21</v>
      </c>
      <c r="C826" s="24"/>
      <c r="D826" s="24"/>
      <c r="E826" s="24"/>
      <c r="J826" s="23" t="s">
        <v>8221</v>
      </c>
      <c r="K826" s="23">
        <v>12</v>
      </c>
    </row>
    <row r="827" spans="1:11" hidden="1" x14ac:dyDescent="0.2">
      <c r="A827" s="23" t="s">
        <v>8219</v>
      </c>
      <c r="B827" s="23">
        <v>134</v>
      </c>
      <c r="C827" s="24"/>
      <c r="D827" s="24"/>
      <c r="E827" s="24"/>
      <c r="J827" s="23" t="s">
        <v>8221</v>
      </c>
      <c r="K827" s="23">
        <v>0</v>
      </c>
    </row>
    <row r="828" spans="1:11" hidden="1" x14ac:dyDescent="0.2">
      <c r="A828" s="23" t="s">
        <v>8219</v>
      </c>
      <c r="B828" s="23">
        <v>20</v>
      </c>
      <c r="C828" s="24"/>
      <c r="D828" s="24"/>
      <c r="E828" s="24"/>
      <c r="J828" s="23" t="s">
        <v>8221</v>
      </c>
      <c r="K828" s="23">
        <v>16</v>
      </c>
    </row>
    <row r="829" spans="1:11" hidden="1" x14ac:dyDescent="0.2">
      <c r="A829" s="23" t="s">
        <v>8219</v>
      </c>
      <c r="B829" s="23">
        <v>19</v>
      </c>
      <c r="C829" s="24"/>
      <c r="D829" s="24"/>
      <c r="E829" s="24"/>
      <c r="J829" s="23" t="s">
        <v>8221</v>
      </c>
      <c r="K829" s="23">
        <v>7</v>
      </c>
    </row>
    <row r="830" spans="1:11" hidden="1" x14ac:dyDescent="0.2">
      <c r="A830" s="23" t="s">
        <v>8219</v>
      </c>
      <c r="B830" s="23">
        <v>209</v>
      </c>
      <c r="C830" s="24"/>
      <c r="D830" s="24"/>
      <c r="E830" s="24"/>
      <c r="J830" s="23" t="s">
        <v>8221</v>
      </c>
      <c r="K830" s="23">
        <v>4</v>
      </c>
    </row>
    <row r="831" spans="1:11" hidden="1" x14ac:dyDescent="0.2">
      <c r="A831" s="23" t="s">
        <v>8219</v>
      </c>
      <c r="B831" s="23">
        <v>38</v>
      </c>
      <c r="C831" s="24"/>
      <c r="D831" s="24"/>
      <c r="E831" s="24"/>
      <c r="J831" s="23" t="s">
        <v>8221</v>
      </c>
      <c r="K831" s="23">
        <v>1</v>
      </c>
    </row>
    <row r="832" spans="1:11" hidden="1" x14ac:dyDescent="0.2">
      <c r="A832" s="23" t="s">
        <v>8219</v>
      </c>
      <c r="B832" s="23">
        <v>24</v>
      </c>
      <c r="C832" s="24"/>
      <c r="D832" s="24"/>
      <c r="E832" s="24"/>
      <c r="J832" s="23" t="s">
        <v>8221</v>
      </c>
      <c r="K832" s="23">
        <v>28</v>
      </c>
    </row>
    <row r="833" spans="1:11" hidden="1" x14ac:dyDescent="0.2">
      <c r="A833" s="23" t="s">
        <v>8219</v>
      </c>
      <c r="B833" s="23">
        <v>8</v>
      </c>
      <c r="C833" s="24"/>
      <c r="D833" s="24"/>
      <c r="E833" s="24"/>
      <c r="J833" s="23" t="s">
        <v>8221</v>
      </c>
      <c r="K833" s="23">
        <v>1</v>
      </c>
    </row>
    <row r="834" spans="1:11" hidden="1" x14ac:dyDescent="0.2">
      <c r="A834" s="23" t="s">
        <v>8219</v>
      </c>
      <c r="B834" s="23">
        <v>179</v>
      </c>
      <c r="C834" s="24"/>
      <c r="D834" s="24"/>
      <c r="E834" s="24"/>
      <c r="J834" s="23" t="s">
        <v>8221</v>
      </c>
      <c r="K834" s="23">
        <v>1</v>
      </c>
    </row>
    <row r="835" spans="1:11" hidden="1" x14ac:dyDescent="0.2">
      <c r="A835" s="23" t="s">
        <v>8219</v>
      </c>
      <c r="B835" s="23">
        <v>26</v>
      </c>
      <c r="C835" s="24"/>
      <c r="D835" s="24"/>
      <c r="E835" s="24"/>
      <c r="J835" s="23" t="s">
        <v>8221</v>
      </c>
      <c r="K835" s="23">
        <v>5</v>
      </c>
    </row>
    <row r="836" spans="1:11" hidden="1" x14ac:dyDescent="0.2">
      <c r="A836" s="23" t="s">
        <v>8219</v>
      </c>
      <c r="B836" s="23">
        <v>131</v>
      </c>
      <c r="C836" s="24"/>
      <c r="D836" s="24"/>
      <c r="E836" s="24"/>
      <c r="J836" s="23" t="s">
        <v>8221</v>
      </c>
      <c r="K836" s="23">
        <v>3</v>
      </c>
    </row>
    <row r="837" spans="1:11" hidden="1" x14ac:dyDescent="0.2">
      <c r="A837" s="23" t="s">
        <v>8219</v>
      </c>
      <c r="B837" s="23">
        <v>14</v>
      </c>
      <c r="C837" s="24"/>
      <c r="D837" s="24"/>
      <c r="E837" s="24"/>
      <c r="J837" s="23" t="s">
        <v>8221</v>
      </c>
      <c r="K837" s="23">
        <v>2</v>
      </c>
    </row>
    <row r="838" spans="1:11" hidden="1" x14ac:dyDescent="0.2">
      <c r="A838" s="23" t="s">
        <v>8219</v>
      </c>
      <c r="B838" s="23">
        <v>174</v>
      </c>
      <c r="C838" s="24"/>
      <c r="D838" s="24"/>
      <c r="E838" s="24"/>
      <c r="J838" s="23" t="s">
        <v>8221</v>
      </c>
      <c r="K838" s="23">
        <v>0</v>
      </c>
    </row>
    <row r="839" spans="1:11" hidden="1" x14ac:dyDescent="0.2">
      <c r="A839" s="23" t="s">
        <v>8219</v>
      </c>
      <c r="B839" s="23">
        <v>191</v>
      </c>
      <c r="C839" s="24"/>
      <c r="D839" s="24"/>
      <c r="E839" s="24"/>
      <c r="J839" s="23" t="s">
        <v>8221</v>
      </c>
      <c r="K839" s="23">
        <v>0</v>
      </c>
    </row>
    <row r="840" spans="1:11" hidden="1" x14ac:dyDescent="0.2">
      <c r="A840" s="23" t="s">
        <v>8219</v>
      </c>
      <c r="B840" s="23">
        <v>38</v>
      </c>
      <c r="C840" s="24"/>
      <c r="D840" s="24"/>
      <c r="E840" s="24"/>
      <c r="J840" s="23" t="s">
        <v>8221</v>
      </c>
      <c r="K840" s="23">
        <v>3</v>
      </c>
    </row>
    <row r="841" spans="1:11" hidden="1" x14ac:dyDescent="0.2">
      <c r="A841" s="23" t="s">
        <v>8219</v>
      </c>
      <c r="B841" s="23">
        <v>22</v>
      </c>
      <c r="C841" s="24"/>
      <c r="D841" s="24"/>
      <c r="E841" s="24"/>
      <c r="J841" s="23" t="s">
        <v>8221</v>
      </c>
      <c r="K841" s="23">
        <v>0</v>
      </c>
    </row>
    <row r="842" spans="1:11" hidden="1" x14ac:dyDescent="0.2">
      <c r="A842" s="23" t="s">
        <v>8219</v>
      </c>
      <c r="B842" s="23">
        <v>149</v>
      </c>
      <c r="C842" s="24"/>
      <c r="D842" s="24"/>
      <c r="E842" s="24"/>
      <c r="J842" s="23" t="s">
        <v>8221</v>
      </c>
      <c r="K842" s="23">
        <v>0</v>
      </c>
    </row>
    <row r="843" spans="1:11" hidden="1" x14ac:dyDescent="0.2">
      <c r="A843" s="23" t="s">
        <v>8219</v>
      </c>
      <c r="B843" s="23">
        <v>56</v>
      </c>
      <c r="C843" s="24"/>
      <c r="D843" s="24"/>
      <c r="E843" s="24"/>
      <c r="J843" s="23" t="s">
        <v>8221</v>
      </c>
      <c r="K843" s="23">
        <v>3</v>
      </c>
    </row>
    <row r="844" spans="1:11" hidden="1" x14ac:dyDescent="0.2">
      <c r="A844" s="23" t="s">
        <v>8219</v>
      </c>
      <c r="B844" s="23">
        <v>19</v>
      </c>
      <c r="C844" s="24"/>
      <c r="D844" s="24"/>
      <c r="E844" s="24"/>
      <c r="J844" s="23" t="s">
        <v>8221</v>
      </c>
      <c r="K844" s="23">
        <v>7</v>
      </c>
    </row>
    <row r="845" spans="1:11" hidden="1" x14ac:dyDescent="0.2">
      <c r="A845" s="23" t="s">
        <v>8219</v>
      </c>
      <c r="B845" s="23">
        <v>70</v>
      </c>
      <c r="C845" s="24"/>
      <c r="D845" s="24"/>
      <c r="E845" s="24"/>
      <c r="J845" s="23" t="s">
        <v>8221</v>
      </c>
      <c r="K845" s="23">
        <v>25</v>
      </c>
    </row>
    <row r="846" spans="1:11" hidden="1" x14ac:dyDescent="0.2">
      <c r="A846" s="23" t="s">
        <v>8219</v>
      </c>
      <c r="B846" s="23">
        <v>81</v>
      </c>
      <c r="C846" s="24"/>
      <c r="D846" s="24"/>
      <c r="E846" s="24"/>
      <c r="J846" s="23" t="s">
        <v>8221</v>
      </c>
      <c r="K846" s="23">
        <v>10</v>
      </c>
    </row>
    <row r="847" spans="1:11" hidden="1" x14ac:dyDescent="0.2">
      <c r="A847" s="23" t="s">
        <v>8219</v>
      </c>
      <c r="B847" s="23">
        <v>32</v>
      </c>
      <c r="C847" s="24"/>
      <c r="D847" s="24"/>
      <c r="E847" s="24"/>
      <c r="J847" s="23" t="s">
        <v>8221</v>
      </c>
      <c r="K847" s="23">
        <v>3</v>
      </c>
    </row>
    <row r="848" spans="1:11" hidden="1" x14ac:dyDescent="0.2">
      <c r="A848" s="23" t="s">
        <v>8219</v>
      </c>
      <c r="B848" s="23">
        <v>26</v>
      </c>
      <c r="C848" s="24"/>
      <c r="D848" s="24"/>
      <c r="E848" s="24"/>
      <c r="J848" s="23" t="s">
        <v>8221</v>
      </c>
      <c r="K848" s="23">
        <v>5</v>
      </c>
    </row>
    <row r="849" spans="1:11" hidden="1" x14ac:dyDescent="0.2">
      <c r="A849" s="23" t="s">
        <v>8219</v>
      </c>
      <c r="B849" s="23">
        <v>105</v>
      </c>
      <c r="C849" s="24"/>
      <c r="D849" s="24"/>
      <c r="E849" s="24"/>
      <c r="J849" s="23" t="s">
        <v>8221</v>
      </c>
      <c r="K849" s="23">
        <v>5</v>
      </c>
    </row>
    <row r="850" spans="1:11" hidden="1" x14ac:dyDescent="0.2">
      <c r="A850" s="23" t="s">
        <v>8219</v>
      </c>
      <c r="B850" s="23">
        <v>29</v>
      </c>
      <c r="C850" s="24"/>
      <c r="D850" s="24"/>
      <c r="E850" s="24"/>
      <c r="J850" s="23" t="s">
        <v>8221</v>
      </c>
      <c r="K850" s="23">
        <v>27</v>
      </c>
    </row>
    <row r="851" spans="1:11" hidden="1" x14ac:dyDescent="0.2">
      <c r="A851" s="23" t="s">
        <v>8219</v>
      </c>
      <c r="B851" s="23">
        <v>8</v>
      </c>
      <c r="C851" s="24"/>
      <c r="D851" s="24"/>
      <c r="E851" s="24"/>
      <c r="J851" s="23" t="s">
        <v>8221</v>
      </c>
      <c r="K851" s="23">
        <v>2</v>
      </c>
    </row>
    <row r="852" spans="1:11" hidden="1" x14ac:dyDescent="0.2">
      <c r="A852" s="23" t="s">
        <v>8219</v>
      </c>
      <c r="B852" s="23">
        <v>89</v>
      </c>
      <c r="C852" s="24"/>
      <c r="D852" s="24"/>
      <c r="E852" s="24"/>
      <c r="J852" s="23" t="s">
        <v>8221</v>
      </c>
      <c r="K852" s="23">
        <v>236</v>
      </c>
    </row>
    <row r="853" spans="1:11" hidden="1" x14ac:dyDescent="0.2">
      <c r="A853" s="23" t="s">
        <v>8219</v>
      </c>
      <c r="B853" s="23">
        <v>44</v>
      </c>
      <c r="C853" s="24"/>
      <c r="D853" s="24"/>
      <c r="E853" s="24"/>
      <c r="J853" s="23" t="s">
        <v>8221</v>
      </c>
      <c r="K853" s="23">
        <v>1</v>
      </c>
    </row>
    <row r="854" spans="1:11" hidden="1" x14ac:dyDescent="0.2">
      <c r="A854" s="23" t="s">
        <v>8219</v>
      </c>
      <c r="B854" s="23">
        <v>246</v>
      </c>
      <c r="C854" s="24"/>
      <c r="D854" s="24"/>
      <c r="E854" s="24"/>
      <c r="J854" s="23" t="s">
        <v>8221</v>
      </c>
      <c r="K854" s="23">
        <v>12</v>
      </c>
    </row>
    <row r="855" spans="1:11" hidden="1" x14ac:dyDescent="0.2">
      <c r="A855" s="23" t="s">
        <v>8219</v>
      </c>
      <c r="B855" s="23">
        <v>120</v>
      </c>
      <c r="C855" s="24"/>
      <c r="D855" s="24"/>
      <c r="E855" s="24"/>
      <c r="J855" s="23" t="s">
        <v>8221</v>
      </c>
      <c r="K855" s="23">
        <v>4</v>
      </c>
    </row>
    <row r="856" spans="1:11" hidden="1" x14ac:dyDescent="0.2">
      <c r="A856" s="23" t="s">
        <v>8219</v>
      </c>
      <c r="B856" s="23">
        <v>26</v>
      </c>
      <c r="C856" s="24"/>
      <c r="D856" s="24"/>
      <c r="E856" s="24"/>
      <c r="J856" s="23" t="s">
        <v>8221</v>
      </c>
      <c r="K856" s="23">
        <v>3</v>
      </c>
    </row>
    <row r="857" spans="1:11" hidden="1" x14ac:dyDescent="0.2">
      <c r="A857" s="23" t="s">
        <v>8219</v>
      </c>
      <c r="B857" s="23">
        <v>45</v>
      </c>
      <c r="C857" s="24"/>
      <c r="D857" s="24"/>
      <c r="E857" s="24"/>
      <c r="J857" s="23" t="s">
        <v>8221</v>
      </c>
      <c r="K857" s="23">
        <v>99</v>
      </c>
    </row>
    <row r="858" spans="1:11" hidden="1" x14ac:dyDescent="0.2">
      <c r="A858" s="23" t="s">
        <v>8219</v>
      </c>
      <c r="B858" s="23">
        <v>20</v>
      </c>
      <c r="C858" s="24"/>
      <c r="D858" s="24"/>
      <c r="E858" s="24"/>
      <c r="J858" s="23" t="s">
        <v>8221</v>
      </c>
      <c r="K858" s="23">
        <v>3</v>
      </c>
    </row>
    <row r="859" spans="1:11" hidden="1" x14ac:dyDescent="0.2">
      <c r="A859" s="23" t="s">
        <v>8219</v>
      </c>
      <c r="B859" s="23">
        <v>47</v>
      </c>
      <c r="C859" s="24"/>
      <c r="D859" s="24"/>
      <c r="E859" s="24"/>
      <c r="J859" s="23" t="s">
        <v>8221</v>
      </c>
      <c r="K859" s="23">
        <v>3</v>
      </c>
    </row>
    <row r="860" spans="1:11" hidden="1" x14ac:dyDescent="0.2">
      <c r="A860" s="23" t="s">
        <v>8219</v>
      </c>
      <c r="B860" s="23">
        <v>13</v>
      </c>
      <c r="C860" s="24"/>
      <c r="D860" s="24"/>
      <c r="E860" s="24"/>
      <c r="J860" s="23" t="s">
        <v>8221</v>
      </c>
      <c r="K860" s="23">
        <v>22</v>
      </c>
    </row>
    <row r="861" spans="1:11" hidden="1" x14ac:dyDescent="0.2">
      <c r="A861" s="23" t="s">
        <v>8219</v>
      </c>
      <c r="B861" s="23">
        <v>183</v>
      </c>
      <c r="C861" s="24"/>
      <c r="D861" s="24"/>
      <c r="E861" s="24"/>
      <c r="J861" s="23" t="s">
        <v>8221</v>
      </c>
      <c r="K861" s="23">
        <v>4</v>
      </c>
    </row>
    <row r="862" spans="1:11" hidden="1" x14ac:dyDescent="0.2">
      <c r="A862" s="23" t="s">
        <v>8219</v>
      </c>
      <c r="B862" s="23">
        <v>21</v>
      </c>
      <c r="C862" s="24"/>
      <c r="D862" s="24"/>
      <c r="E862" s="24"/>
      <c r="J862" s="23" t="s">
        <v>8221</v>
      </c>
      <c r="K862" s="23">
        <v>534</v>
      </c>
    </row>
    <row r="863" spans="1:11" hidden="1" x14ac:dyDescent="0.2">
      <c r="A863" s="23" t="s">
        <v>8219</v>
      </c>
      <c r="B863" s="23">
        <v>42</v>
      </c>
      <c r="C863" s="24"/>
      <c r="D863" s="24"/>
      <c r="E863" s="24"/>
      <c r="J863" s="23" t="s">
        <v>8221</v>
      </c>
      <c r="K863" s="23">
        <v>12</v>
      </c>
    </row>
    <row r="864" spans="1:11" hidden="1" x14ac:dyDescent="0.2">
      <c r="A864" s="23" t="s">
        <v>8219</v>
      </c>
      <c r="B864" s="23">
        <v>54</v>
      </c>
      <c r="C864" s="24"/>
      <c r="D864" s="24"/>
      <c r="E864" s="24"/>
      <c r="J864" s="23" t="s">
        <v>8221</v>
      </c>
      <c r="K864" s="23">
        <v>56</v>
      </c>
    </row>
    <row r="865" spans="1:11" hidden="1" x14ac:dyDescent="0.2">
      <c r="A865" s="23" t="s">
        <v>8219</v>
      </c>
      <c r="B865" s="23">
        <v>38</v>
      </c>
      <c r="C865" s="24"/>
      <c r="D865" s="24"/>
      <c r="E865" s="24"/>
      <c r="J865" s="23" t="s">
        <v>8221</v>
      </c>
      <c r="K865" s="23">
        <v>11</v>
      </c>
    </row>
    <row r="866" spans="1:11" hidden="1" x14ac:dyDescent="0.2">
      <c r="A866" s="23" t="s">
        <v>8219</v>
      </c>
      <c r="B866" s="23">
        <v>64</v>
      </c>
      <c r="C866" s="24"/>
      <c r="D866" s="24"/>
      <c r="E866" s="24"/>
      <c r="J866" s="23" t="s">
        <v>8221</v>
      </c>
      <c r="K866" s="23">
        <v>0</v>
      </c>
    </row>
    <row r="867" spans="1:11" hidden="1" x14ac:dyDescent="0.2">
      <c r="A867" s="23" t="s">
        <v>8219</v>
      </c>
      <c r="B867" s="23">
        <v>13</v>
      </c>
      <c r="C867" s="24"/>
      <c r="D867" s="24"/>
      <c r="E867" s="24"/>
      <c r="J867" s="23" t="s">
        <v>8221</v>
      </c>
      <c r="K867" s="23">
        <v>12</v>
      </c>
    </row>
    <row r="868" spans="1:11" hidden="1" x14ac:dyDescent="0.2">
      <c r="A868" s="23" t="s">
        <v>8219</v>
      </c>
      <c r="B868" s="23">
        <v>33</v>
      </c>
      <c r="C868" s="24"/>
      <c r="D868" s="24"/>
      <c r="E868" s="24"/>
      <c r="J868" s="23" t="s">
        <v>8221</v>
      </c>
      <c r="K868" s="23">
        <v>5</v>
      </c>
    </row>
    <row r="869" spans="1:11" hidden="1" x14ac:dyDescent="0.2">
      <c r="A869" s="23" t="s">
        <v>8219</v>
      </c>
      <c r="B869" s="23">
        <v>52</v>
      </c>
      <c r="C869" s="24"/>
      <c r="D869" s="24"/>
      <c r="E869" s="24"/>
      <c r="J869" s="23" t="s">
        <v>8221</v>
      </c>
      <c r="K869" s="23">
        <v>24</v>
      </c>
    </row>
    <row r="870" spans="1:11" hidden="1" x14ac:dyDescent="0.2">
      <c r="A870" s="23" t="s">
        <v>8219</v>
      </c>
      <c r="B870" s="23">
        <v>107</v>
      </c>
      <c r="C870" s="24"/>
      <c r="D870" s="24"/>
      <c r="E870" s="24"/>
      <c r="J870" s="23" t="s">
        <v>8221</v>
      </c>
      <c r="K870" s="23">
        <v>89</v>
      </c>
    </row>
    <row r="871" spans="1:11" hidden="1" x14ac:dyDescent="0.2">
      <c r="A871" s="23" t="s">
        <v>8219</v>
      </c>
      <c r="B871" s="23">
        <v>11</v>
      </c>
      <c r="C871" s="24"/>
      <c r="D871" s="24"/>
      <c r="E871" s="24"/>
      <c r="J871" s="23" t="s">
        <v>8221</v>
      </c>
      <c r="K871" s="23">
        <v>1</v>
      </c>
    </row>
    <row r="872" spans="1:11" hidden="1" x14ac:dyDescent="0.2">
      <c r="A872" s="23" t="s">
        <v>8219</v>
      </c>
      <c r="B872" s="23">
        <v>34</v>
      </c>
      <c r="C872" s="24"/>
      <c r="D872" s="24"/>
      <c r="E872" s="24"/>
      <c r="J872" s="23" t="s">
        <v>8221</v>
      </c>
      <c r="K872" s="23">
        <v>55</v>
      </c>
    </row>
    <row r="873" spans="1:11" hidden="1" x14ac:dyDescent="0.2">
      <c r="A873" s="23" t="s">
        <v>8219</v>
      </c>
      <c r="B873" s="23">
        <v>75</v>
      </c>
      <c r="C873" s="24"/>
      <c r="D873" s="24"/>
      <c r="E873" s="24"/>
      <c r="J873" s="23" t="s">
        <v>8221</v>
      </c>
      <c r="K873" s="23">
        <v>2</v>
      </c>
    </row>
    <row r="874" spans="1:11" hidden="1" x14ac:dyDescent="0.2">
      <c r="A874" s="23" t="s">
        <v>8219</v>
      </c>
      <c r="B874" s="23">
        <v>26</v>
      </c>
      <c r="C874" s="24"/>
      <c r="D874" s="24"/>
      <c r="E874" s="24"/>
      <c r="J874" s="23" t="s">
        <v>8221</v>
      </c>
      <c r="K874" s="23">
        <v>0</v>
      </c>
    </row>
    <row r="875" spans="1:11" hidden="1" x14ac:dyDescent="0.2">
      <c r="A875" s="23" t="s">
        <v>8219</v>
      </c>
      <c r="B875" s="23">
        <v>50</v>
      </c>
      <c r="C875" s="24"/>
      <c r="D875" s="24"/>
      <c r="E875" s="24"/>
      <c r="J875" s="23" t="s">
        <v>8221</v>
      </c>
      <c r="K875" s="23">
        <v>4</v>
      </c>
    </row>
    <row r="876" spans="1:11" hidden="1" x14ac:dyDescent="0.2">
      <c r="A876" s="23" t="s">
        <v>8219</v>
      </c>
      <c r="B876" s="23">
        <v>80</v>
      </c>
      <c r="C876" s="24"/>
      <c r="D876" s="24"/>
      <c r="E876" s="24"/>
      <c r="J876" s="23" t="s">
        <v>8221</v>
      </c>
      <c r="K876" s="23">
        <v>6</v>
      </c>
    </row>
    <row r="877" spans="1:11" hidden="1" x14ac:dyDescent="0.2">
      <c r="A877" s="23" t="s">
        <v>8219</v>
      </c>
      <c r="B877" s="23">
        <v>110</v>
      </c>
      <c r="C877" s="24"/>
      <c r="D877" s="24"/>
      <c r="E877" s="24"/>
      <c r="J877" s="23" t="s">
        <v>8221</v>
      </c>
      <c r="K877" s="23">
        <v>4</v>
      </c>
    </row>
    <row r="878" spans="1:11" hidden="1" x14ac:dyDescent="0.2">
      <c r="A878" s="23" t="s">
        <v>8219</v>
      </c>
      <c r="B878" s="23">
        <v>77</v>
      </c>
      <c r="C878" s="24"/>
      <c r="D878" s="24"/>
      <c r="E878" s="24"/>
      <c r="J878" s="23" t="s">
        <v>8221</v>
      </c>
      <c r="K878" s="23">
        <v>4</v>
      </c>
    </row>
    <row r="879" spans="1:11" hidden="1" x14ac:dyDescent="0.2">
      <c r="A879" s="23" t="s">
        <v>8219</v>
      </c>
      <c r="B879" s="23">
        <v>50</v>
      </c>
      <c r="C879" s="24"/>
      <c r="D879" s="24"/>
      <c r="E879" s="24"/>
      <c r="J879" s="23" t="s">
        <v>8221</v>
      </c>
      <c r="K879" s="23">
        <v>2</v>
      </c>
    </row>
    <row r="880" spans="1:11" hidden="1" x14ac:dyDescent="0.2">
      <c r="A880" s="23" t="s">
        <v>8219</v>
      </c>
      <c r="B880" s="23">
        <v>145</v>
      </c>
      <c r="C880" s="24"/>
      <c r="D880" s="24"/>
      <c r="E880" s="24"/>
      <c r="J880" s="23" t="s">
        <v>8221</v>
      </c>
      <c r="K880" s="23">
        <v>5</v>
      </c>
    </row>
    <row r="881" spans="1:11" hidden="1" x14ac:dyDescent="0.2">
      <c r="A881" s="23" t="s">
        <v>8219</v>
      </c>
      <c r="B881" s="23">
        <v>29</v>
      </c>
      <c r="C881" s="24"/>
      <c r="D881" s="24"/>
      <c r="E881" s="24"/>
      <c r="J881" s="23" t="s">
        <v>8221</v>
      </c>
      <c r="K881" s="23">
        <v>83</v>
      </c>
    </row>
    <row r="882" spans="1:11" hidden="1" x14ac:dyDescent="0.2">
      <c r="A882" s="23" t="s">
        <v>8219</v>
      </c>
      <c r="B882" s="23">
        <v>114</v>
      </c>
      <c r="C882" s="24"/>
      <c r="D882" s="24"/>
      <c r="E882" s="24"/>
      <c r="J882" s="23" t="s">
        <v>8221</v>
      </c>
      <c r="K882" s="23">
        <v>57</v>
      </c>
    </row>
    <row r="883" spans="1:11" hidden="1" x14ac:dyDescent="0.2">
      <c r="A883" s="23" t="s">
        <v>8219</v>
      </c>
      <c r="B883" s="23">
        <v>96</v>
      </c>
      <c r="C883" s="24"/>
      <c r="D883" s="24"/>
      <c r="E883" s="24"/>
      <c r="J883" s="23" t="s">
        <v>8221</v>
      </c>
      <c r="K883" s="23">
        <v>311</v>
      </c>
    </row>
    <row r="884" spans="1:11" hidden="1" x14ac:dyDescent="0.2">
      <c r="A884" s="23" t="s">
        <v>8219</v>
      </c>
      <c r="B884" s="23">
        <v>31</v>
      </c>
      <c r="C884" s="24"/>
      <c r="D884" s="24"/>
      <c r="E884" s="24"/>
      <c r="J884" s="23" t="s">
        <v>8221</v>
      </c>
      <c r="K884" s="23">
        <v>2</v>
      </c>
    </row>
    <row r="885" spans="1:11" hidden="1" x14ac:dyDescent="0.2">
      <c r="A885" s="23" t="s">
        <v>8219</v>
      </c>
      <c r="B885" s="23">
        <v>4883</v>
      </c>
      <c r="C885" s="24"/>
      <c r="D885" s="24"/>
      <c r="E885" s="24"/>
      <c r="J885" s="23" t="s">
        <v>8221</v>
      </c>
      <c r="K885" s="23">
        <v>16</v>
      </c>
    </row>
    <row r="886" spans="1:11" hidden="1" x14ac:dyDescent="0.2">
      <c r="A886" s="23" t="s">
        <v>8219</v>
      </c>
      <c r="B886" s="23">
        <v>95</v>
      </c>
      <c r="C886" s="24"/>
      <c r="D886" s="24"/>
      <c r="E886" s="24"/>
      <c r="J886" s="23" t="s">
        <v>8221</v>
      </c>
      <c r="K886" s="23">
        <v>9</v>
      </c>
    </row>
    <row r="887" spans="1:11" hidden="1" x14ac:dyDescent="0.2">
      <c r="A887" s="23" t="s">
        <v>8219</v>
      </c>
      <c r="B887" s="23">
        <v>2478</v>
      </c>
      <c r="C887" s="24"/>
      <c r="D887" s="24"/>
      <c r="E887" s="24"/>
      <c r="J887" s="23" t="s">
        <v>8221</v>
      </c>
      <c r="K887" s="23">
        <v>1</v>
      </c>
    </row>
    <row r="888" spans="1:11" hidden="1" x14ac:dyDescent="0.2">
      <c r="A888" s="23" t="s">
        <v>8219</v>
      </c>
      <c r="B888" s="23">
        <v>1789</v>
      </c>
      <c r="C888" s="24"/>
      <c r="D888" s="24"/>
      <c r="E888" s="24"/>
      <c r="J888" s="23" t="s">
        <v>8221</v>
      </c>
      <c r="K888" s="23">
        <v>12</v>
      </c>
    </row>
    <row r="889" spans="1:11" hidden="1" x14ac:dyDescent="0.2">
      <c r="A889" s="23" t="s">
        <v>8219</v>
      </c>
      <c r="B889" s="23">
        <v>680</v>
      </c>
      <c r="C889" s="24"/>
      <c r="D889" s="24"/>
      <c r="E889" s="24"/>
      <c r="J889" s="23" t="s">
        <v>8221</v>
      </c>
      <c r="K889" s="23">
        <v>0</v>
      </c>
    </row>
    <row r="890" spans="1:11" hidden="1" x14ac:dyDescent="0.2">
      <c r="A890" s="23" t="s">
        <v>8219</v>
      </c>
      <c r="B890" s="23">
        <v>70</v>
      </c>
      <c r="C890" s="24"/>
      <c r="D890" s="24"/>
      <c r="E890" s="24"/>
      <c r="J890" s="23" t="s">
        <v>8221</v>
      </c>
      <c r="K890" s="23">
        <v>20</v>
      </c>
    </row>
    <row r="891" spans="1:11" hidden="1" x14ac:dyDescent="0.2">
      <c r="A891" s="23" t="s">
        <v>8219</v>
      </c>
      <c r="B891" s="23">
        <v>23</v>
      </c>
      <c r="C891" s="24"/>
      <c r="D891" s="24"/>
      <c r="E891" s="24"/>
      <c r="J891" s="23" t="s">
        <v>8221</v>
      </c>
      <c r="K891" s="23">
        <v>16</v>
      </c>
    </row>
    <row r="892" spans="1:11" hidden="1" x14ac:dyDescent="0.2">
      <c r="A892" s="23" t="s">
        <v>8219</v>
      </c>
      <c r="B892" s="23">
        <v>4245</v>
      </c>
      <c r="C892" s="24"/>
      <c r="D892" s="24"/>
      <c r="E892" s="24"/>
      <c r="J892" s="23" t="s">
        <v>8221</v>
      </c>
      <c r="K892" s="23">
        <v>33</v>
      </c>
    </row>
    <row r="893" spans="1:11" hidden="1" x14ac:dyDescent="0.2">
      <c r="A893" s="23" t="s">
        <v>8219</v>
      </c>
      <c r="B893" s="23">
        <v>943</v>
      </c>
      <c r="C893" s="24"/>
      <c r="D893" s="24"/>
      <c r="E893" s="24"/>
      <c r="J893" s="23" t="s">
        <v>8221</v>
      </c>
      <c r="K893" s="23">
        <v>2</v>
      </c>
    </row>
    <row r="894" spans="1:11" hidden="1" x14ac:dyDescent="0.2">
      <c r="A894" s="23" t="s">
        <v>8219</v>
      </c>
      <c r="B894" s="23">
        <v>1876</v>
      </c>
      <c r="C894" s="24"/>
      <c r="D894" s="24"/>
      <c r="E894" s="24"/>
      <c r="J894" s="23" t="s">
        <v>8221</v>
      </c>
      <c r="K894" s="23">
        <v>6</v>
      </c>
    </row>
    <row r="895" spans="1:11" hidden="1" x14ac:dyDescent="0.2">
      <c r="A895" s="23" t="s">
        <v>8219</v>
      </c>
      <c r="B895" s="23">
        <v>834</v>
      </c>
      <c r="C895" s="24"/>
      <c r="D895" s="24"/>
      <c r="E895" s="24"/>
      <c r="J895" s="23" t="s">
        <v>8221</v>
      </c>
      <c r="K895" s="23">
        <v>0</v>
      </c>
    </row>
    <row r="896" spans="1:11" hidden="1" x14ac:dyDescent="0.2">
      <c r="A896" s="23" t="s">
        <v>8219</v>
      </c>
      <c r="B896" s="23">
        <v>682</v>
      </c>
      <c r="C896" s="24"/>
      <c r="D896" s="24"/>
      <c r="E896" s="24"/>
      <c r="J896" s="23" t="s">
        <v>8221</v>
      </c>
      <c r="K896" s="23">
        <v>3</v>
      </c>
    </row>
    <row r="897" spans="1:11" hidden="1" x14ac:dyDescent="0.2">
      <c r="A897" s="23" t="s">
        <v>8219</v>
      </c>
      <c r="B897" s="23">
        <v>147</v>
      </c>
      <c r="C897" s="24"/>
      <c r="D897" s="24"/>
      <c r="E897" s="24"/>
      <c r="J897" s="23" t="s">
        <v>8221</v>
      </c>
      <c r="K897" s="23">
        <v>0</v>
      </c>
    </row>
    <row r="898" spans="1:11" hidden="1" x14ac:dyDescent="0.2">
      <c r="A898" s="23" t="s">
        <v>8219</v>
      </c>
      <c r="B898" s="23">
        <v>415</v>
      </c>
      <c r="C898" s="24"/>
      <c r="D898" s="24"/>
      <c r="E898" s="24"/>
      <c r="J898" s="23" t="s">
        <v>8221</v>
      </c>
      <c r="K898" s="23">
        <v>3</v>
      </c>
    </row>
    <row r="899" spans="1:11" hidden="1" x14ac:dyDescent="0.2">
      <c r="A899" s="23" t="s">
        <v>8219</v>
      </c>
      <c r="B899" s="23">
        <v>290</v>
      </c>
      <c r="C899" s="24"/>
      <c r="D899" s="24"/>
      <c r="E899" s="24"/>
      <c r="J899" s="23" t="s">
        <v>8221</v>
      </c>
      <c r="K899" s="23">
        <v>13</v>
      </c>
    </row>
    <row r="900" spans="1:11" hidden="1" x14ac:dyDescent="0.2">
      <c r="A900" s="23" t="s">
        <v>8219</v>
      </c>
      <c r="B900" s="23">
        <v>365</v>
      </c>
      <c r="C900" s="24"/>
      <c r="D900" s="24"/>
      <c r="E900" s="24"/>
      <c r="J900" s="23" t="s">
        <v>8221</v>
      </c>
      <c r="K900" s="23">
        <v>6</v>
      </c>
    </row>
    <row r="901" spans="1:11" hidden="1" x14ac:dyDescent="0.2">
      <c r="A901" s="23" t="s">
        <v>8219</v>
      </c>
      <c r="B901" s="23">
        <v>660</v>
      </c>
      <c r="C901" s="24"/>
      <c r="D901" s="24"/>
      <c r="E901" s="24"/>
      <c r="J901" s="23" t="s">
        <v>8221</v>
      </c>
      <c r="K901" s="23">
        <v>1</v>
      </c>
    </row>
    <row r="902" spans="1:11" hidden="1" x14ac:dyDescent="0.2">
      <c r="A902" s="23" t="s">
        <v>8219</v>
      </c>
      <c r="B902" s="23">
        <v>1356</v>
      </c>
      <c r="C902" s="24"/>
      <c r="D902" s="24"/>
      <c r="E902" s="24"/>
      <c r="J902" s="23" t="s">
        <v>8221</v>
      </c>
      <c r="K902" s="23">
        <v>0</v>
      </c>
    </row>
    <row r="903" spans="1:11" hidden="1" x14ac:dyDescent="0.2">
      <c r="A903" s="23" t="s">
        <v>8219</v>
      </c>
      <c r="B903" s="23">
        <v>424</v>
      </c>
      <c r="C903" s="24"/>
      <c r="D903" s="24"/>
      <c r="E903" s="24"/>
      <c r="J903" s="23" t="s">
        <v>8221</v>
      </c>
      <c r="K903" s="23">
        <v>5</v>
      </c>
    </row>
    <row r="904" spans="1:11" hidden="1" x14ac:dyDescent="0.2">
      <c r="A904" s="23" t="s">
        <v>8219</v>
      </c>
      <c r="B904" s="23">
        <v>33</v>
      </c>
      <c r="C904" s="24"/>
      <c r="D904" s="24"/>
      <c r="E904" s="24"/>
      <c r="J904" s="23" t="s">
        <v>8221</v>
      </c>
      <c r="K904" s="23">
        <v>0</v>
      </c>
    </row>
    <row r="905" spans="1:11" hidden="1" x14ac:dyDescent="0.2">
      <c r="A905" s="23" t="s">
        <v>8219</v>
      </c>
      <c r="B905" s="23">
        <v>1633</v>
      </c>
      <c r="C905" s="24"/>
      <c r="D905" s="24"/>
      <c r="E905" s="24"/>
      <c r="J905" s="23" t="s">
        <v>8221</v>
      </c>
      <c r="K905" s="23">
        <v>36</v>
      </c>
    </row>
    <row r="906" spans="1:11" hidden="1" x14ac:dyDescent="0.2">
      <c r="A906" s="23" t="s">
        <v>8219</v>
      </c>
      <c r="B906" s="23">
        <v>306</v>
      </c>
      <c r="C906" s="24"/>
      <c r="D906" s="24"/>
      <c r="E906" s="24"/>
      <c r="J906" s="23" t="s">
        <v>8221</v>
      </c>
      <c r="K906" s="23">
        <v>1</v>
      </c>
    </row>
    <row r="907" spans="1:11" hidden="1" x14ac:dyDescent="0.2">
      <c r="A907" s="23" t="s">
        <v>8219</v>
      </c>
      <c r="B907" s="23">
        <v>205</v>
      </c>
      <c r="C907" s="24"/>
      <c r="D907" s="24"/>
      <c r="E907" s="24"/>
      <c r="J907" s="23" t="s">
        <v>8221</v>
      </c>
      <c r="K907" s="23">
        <v>1</v>
      </c>
    </row>
    <row r="908" spans="1:11" hidden="1" x14ac:dyDescent="0.2">
      <c r="A908" s="23" t="s">
        <v>8219</v>
      </c>
      <c r="B908" s="23">
        <v>1281</v>
      </c>
      <c r="C908" s="24"/>
      <c r="D908" s="24"/>
      <c r="E908" s="24"/>
      <c r="J908" s="23" t="s">
        <v>8221</v>
      </c>
      <c r="K908" s="23">
        <v>1</v>
      </c>
    </row>
    <row r="909" spans="1:11" hidden="1" x14ac:dyDescent="0.2">
      <c r="A909" s="23" t="s">
        <v>8219</v>
      </c>
      <c r="B909" s="23">
        <v>103</v>
      </c>
      <c r="C909" s="24"/>
      <c r="D909" s="24"/>
      <c r="E909" s="24"/>
      <c r="J909" s="23" t="s">
        <v>8221</v>
      </c>
      <c r="K909" s="23">
        <v>9</v>
      </c>
    </row>
    <row r="910" spans="1:11" hidden="1" x14ac:dyDescent="0.2">
      <c r="A910" s="23" t="s">
        <v>8219</v>
      </c>
      <c r="B910" s="23">
        <v>1513</v>
      </c>
      <c r="C910" s="24"/>
      <c r="D910" s="24"/>
      <c r="E910" s="24"/>
      <c r="J910" s="23" t="s">
        <v>8221</v>
      </c>
      <c r="K910" s="23">
        <v>1</v>
      </c>
    </row>
    <row r="911" spans="1:11" hidden="1" x14ac:dyDescent="0.2">
      <c r="A911" s="23" t="s">
        <v>8219</v>
      </c>
      <c r="B911" s="23">
        <v>405</v>
      </c>
      <c r="C911" s="24"/>
      <c r="D911" s="24"/>
      <c r="E911" s="24"/>
      <c r="J911" s="23" t="s">
        <v>8221</v>
      </c>
      <c r="K911" s="23">
        <v>0</v>
      </c>
    </row>
    <row r="912" spans="1:11" hidden="1" x14ac:dyDescent="0.2">
      <c r="A912" s="23" t="s">
        <v>8219</v>
      </c>
      <c r="B912" s="23">
        <v>510</v>
      </c>
      <c r="C912" s="24"/>
      <c r="D912" s="24"/>
      <c r="E912" s="24"/>
      <c r="J912" s="23" t="s">
        <v>8221</v>
      </c>
      <c r="K912" s="23">
        <v>1</v>
      </c>
    </row>
    <row r="913" spans="1:11" hidden="1" x14ac:dyDescent="0.2">
      <c r="A913" s="23" t="s">
        <v>8219</v>
      </c>
      <c r="B913" s="23">
        <v>1887</v>
      </c>
      <c r="C913" s="24"/>
      <c r="D913" s="24"/>
      <c r="E913" s="24"/>
      <c r="J913" s="23" t="s">
        <v>8221</v>
      </c>
      <c r="K913" s="23">
        <v>1</v>
      </c>
    </row>
    <row r="914" spans="1:11" hidden="1" x14ac:dyDescent="0.2">
      <c r="A914" s="23" t="s">
        <v>8219</v>
      </c>
      <c r="B914" s="23">
        <v>701</v>
      </c>
      <c r="C914" s="24"/>
      <c r="D914" s="24"/>
      <c r="E914" s="24"/>
      <c r="J914" s="23" t="s">
        <v>8221</v>
      </c>
      <c r="K914" s="23">
        <v>4</v>
      </c>
    </row>
    <row r="915" spans="1:11" hidden="1" x14ac:dyDescent="0.2">
      <c r="A915" s="23" t="s">
        <v>8219</v>
      </c>
      <c r="B915" s="23">
        <v>3863</v>
      </c>
      <c r="C915" s="24"/>
      <c r="D915" s="24"/>
      <c r="E915" s="24"/>
      <c r="J915" s="23" t="s">
        <v>8221</v>
      </c>
      <c r="K915" s="23">
        <v>2</v>
      </c>
    </row>
    <row r="916" spans="1:11" hidden="1" x14ac:dyDescent="0.2">
      <c r="A916" s="23" t="s">
        <v>8219</v>
      </c>
      <c r="B916" s="23">
        <v>238</v>
      </c>
      <c r="C916" s="24"/>
      <c r="D916" s="24"/>
      <c r="E916" s="24"/>
      <c r="J916" s="23" t="s">
        <v>8221</v>
      </c>
      <c r="K916" s="23">
        <v>2</v>
      </c>
    </row>
    <row r="917" spans="1:11" hidden="1" x14ac:dyDescent="0.2">
      <c r="A917" s="23" t="s">
        <v>8219</v>
      </c>
      <c r="B917" s="23">
        <v>2051</v>
      </c>
      <c r="C917" s="24"/>
      <c r="D917" s="24"/>
      <c r="E917" s="24"/>
      <c r="J917" s="23" t="s">
        <v>8221</v>
      </c>
      <c r="K917" s="23">
        <v>2</v>
      </c>
    </row>
    <row r="918" spans="1:11" hidden="1" x14ac:dyDescent="0.2">
      <c r="A918" s="23" t="s">
        <v>8219</v>
      </c>
      <c r="B918" s="23">
        <v>402</v>
      </c>
      <c r="C918" s="24"/>
      <c r="D918" s="24"/>
      <c r="E918" s="24"/>
      <c r="J918" s="23" t="s">
        <v>8221</v>
      </c>
      <c r="K918" s="23">
        <v>0</v>
      </c>
    </row>
    <row r="919" spans="1:11" hidden="1" x14ac:dyDescent="0.2">
      <c r="A919" s="23" t="s">
        <v>8219</v>
      </c>
      <c r="B919" s="23">
        <v>253</v>
      </c>
      <c r="C919" s="24"/>
      <c r="D919" s="24"/>
      <c r="E919" s="24"/>
      <c r="J919" s="23" t="s">
        <v>8221</v>
      </c>
      <c r="K919" s="23">
        <v>2</v>
      </c>
    </row>
    <row r="920" spans="1:11" hidden="1" x14ac:dyDescent="0.2">
      <c r="A920" s="23" t="s">
        <v>8219</v>
      </c>
      <c r="B920" s="23">
        <v>473</v>
      </c>
      <c r="C920" s="24"/>
      <c r="D920" s="24"/>
      <c r="E920" s="24"/>
      <c r="J920" s="23" t="s">
        <v>8221</v>
      </c>
      <c r="K920" s="23">
        <v>4</v>
      </c>
    </row>
    <row r="921" spans="1:11" hidden="1" x14ac:dyDescent="0.2">
      <c r="A921" s="23" t="s">
        <v>8219</v>
      </c>
      <c r="B921" s="23">
        <v>821</v>
      </c>
      <c r="C921" s="24"/>
      <c r="D921" s="24"/>
      <c r="E921" s="24"/>
      <c r="J921" s="23" t="s">
        <v>8221</v>
      </c>
      <c r="K921" s="23">
        <v>2</v>
      </c>
    </row>
    <row r="922" spans="1:11" hidden="1" x14ac:dyDescent="0.2">
      <c r="A922" s="23" t="s">
        <v>8219</v>
      </c>
      <c r="B922" s="23">
        <v>388</v>
      </c>
      <c r="C922" s="24"/>
      <c r="D922" s="24"/>
      <c r="E922" s="24"/>
      <c r="J922" s="23" t="s">
        <v>8221</v>
      </c>
      <c r="K922" s="23">
        <v>0</v>
      </c>
    </row>
    <row r="923" spans="1:11" hidden="1" x14ac:dyDescent="0.2">
      <c r="A923" s="23" t="s">
        <v>8219</v>
      </c>
      <c r="B923" s="23">
        <v>813</v>
      </c>
      <c r="C923" s="24"/>
      <c r="D923" s="24"/>
      <c r="E923" s="24"/>
      <c r="J923" s="23" t="s">
        <v>8221</v>
      </c>
      <c r="K923" s="23">
        <v>1</v>
      </c>
    </row>
    <row r="924" spans="1:11" hidden="1" x14ac:dyDescent="0.2">
      <c r="A924" s="23" t="s">
        <v>8219</v>
      </c>
      <c r="B924" s="23">
        <v>1945</v>
      </c>
      <c r="C924" s="24"/>
      <c r="D924" s="24"/>
      <c r="E924" s="24"/>
      <c r="J924" s="23" t="s">
        <v>8221</v>
      </c>
      <c r="K924" s="23">
        <v>0</v>
      </c>
    </row>
    <row r="925" spans="1:11" hidden="1" x14ac:dyDescent="0.2">
      <c r="A925" s="23" t="s">
        <v>8219</v>
      </c>
      <c r="B925" s="23">
        <v>1637</v>
      </c>
      <c r="C925" s="24"/>
      <c r="D925" s="24"/>
      <c r="E925" s="24"/>
      <c r="J925" s="23" t="s">
        <v>8221</v>
      </c>
      <c r="K925" s="23">
        <v>2</v>
      </c>
    </row>
    <row r="926" spans="1:11" hidden="1" x14ac:dyDescent="0.2">
      <c r="A926" s="23" t="s">
        <v>8219</v>
      </c>
      <c r="B926" s="23">
        <v>1375</v>
      </c>
      <c r="C926" s="24"/>
      <c r="D926" s="24"/>
      <c r="E926" s="24"/>
      <c r="J926" s="23" t="s">
        <v>8221</v>
      </c>
      <c r="K926" s="23">
        <v>7</v>
      </c>
    </row>
    <row r="927" spans="1:11" hidden="1" x14ac:dyDescent="0.2">
      <c r="A927" s="23" t="s">
        <v>8219</v>
      </c>
      <c r="B927" s="23">
        <v>17</v>
      </c>
      <c r="C927" s="24"/>
      <c r="D927" s="24"/>
      <c r="E927" s="24"/>
      <c r="J927" s="23" t="s">
        <v>8221</v>
      </c>
      <c r="K927" s="23">
        <v>5</v>
      </c>
    </row>
    <row r="928" spans="1:11" hidden="1" x14ac:dyDescent="0.2">
      <c r="A928" s="23" t="s">
        <v>8219</v>
      </c>
      <c r="B928" s="23">
        <v>354</v>
      </c>
      <c r="C928" s="24"/>
      <c r="D928" s="24"/>
      <c r="E928" s="24"/>
      <c r="J928" s="23" t="s">
        <v>8221</v>
      </c>
      <c r="K928" s="23">
        <v>0</v>
      </c>
    </row>
    <row r="929" spans="1:11" hidden="1" x14ac:dyDescent="0.2">
      <c r="A929" s="23" t="s">
        <v>8219</v>
      </c>
      <c r="B929" s="23">
        <v>191</v>
      </c>
      <c r="C929" s="24"/>
      <c r="D929" s="24"/>
      <c r="E929" s="24"/>
      <c r="J929" s="23" t="s">
        <v>8221</v>
      </c>
      <c r="K929" s="23">
        <v>0</v>
      </c>
    </row>
    <row r="930" spans="1:11" hidden="1" x14ac:dyDescent="0.2">
      <c r="A930" s="23" t="s">
        <v>8219</v>
      </c>
      <c r="B930" s="23">
        <v>303</v>
      </c>
      <c r="C930" s="24"/>
      <c r="D930" s="24"/>
      <c r="E930" s="24"/>
      <c r="J930" s="23" t="s">
        <v>8221</v>
      </c>
      <c r="K930" s="23">
        <v>0</v>
      </c>
    </row>
    <row r="931" spans="1:11" hidden="1" x14ac:dyDescent="0.2">
      <c r="A931" s="23" t="s">
        <v>8219</v>
      </c>
      <c r="B931" s="23">
        <v>137</v>
      </c>
      <c r="C931" s="24"/>
      <c r="D931" s="24"/>
      <c r="E931" s="24"/>
      <c r="J931" s="23" t="s">
        <v>8221</v>
      </c>
      <c r="K931" s="23">
        <v>2</v>
      </c>
    </row>
    <row r="932" spans="1:11" hidden="1" x14ac:dyDescent="0.2">
      <c r="A932" s="23" t="s">
        <v>8219</v>
      </c>
      <c r="B932" s="23">
        <v>41</v>
      </c>
      <c r="C932" s="24"/>
      <c r="D932" s="24"/>
      <c r="E932" s="24"/>
      <c r="J932" s="23" t="s">
        <v>8221</v>
      </c>
      <c r="K932" s="23">
        <v>0</v>
      </c>
    </row>
    <row r="933" spans="1:11" hidden="1" x14ac:dyDescent="0.2">
      <c r="A933" s="23" t="s">
        <v>8219</v>
      </c>
      <c r="B933" s="23">
        <v>398</v>
      </c>
      <c r="C933" s="24"/>
      <c r="D933" s="24"/>
      <c r="E933" s="24"/>
      <c r="J933" s="23" t="s">
        <v>8221</v>
      </c>
      <c r="K933" s="23">
        <v>0</v>
      </c>
    </row>
    <row r="934" spans="1:11" hidden="1" x14ac:dyDescent="0.2">
      <c r="A934" s="23" t="s">
        <v>8219</v>
      </c>
      <c r="B934" s="23">
        <v>1737</v>
      </c>
      <c r="C934" s="24"/>
      <c r="D934" s="24"/>
      <c r="E934" s="24"/>
      <c r="J934" s="23" t="s">
        <v>8221</v>
      </c>
      <c r="K934" s="23">
        <v>28</v>
      </c>
    </row>
    <row r="935" spans="1:11" hidden="1" x14ac:dyDescent="0.2">
      <c r="A935" s="23" t="s">
        <v>8219</v>
      </c>
      <c r="B935" s="23">
        <v>971</v>
      </c>
      <c r="C935" s="24"/>
      <c r="D935" s="24"/>
      <c r="E935" s="24"/>
      <c r="J935" s="23" t="s">
        <v>8221</v>
      </c>
      <c r="K935" s="23">
        <v>2</v>
      </c>
    </row>
    <row r="936" spans="1:11" hidden="1" x14ac:dyDescent="0.2">
      <c r="A936" s="23" t="s">
        <v>8219</v>
      </c>
      <c r="B936" s="23">
        <v>183</v>
      </c>
      <c r="C936" s="24"/>
      <c r="D936" s="24"/>
      <c r="E936" s="24"/>
      <c r="J936" s="23" t="s">
        <v>8221</v>
      </c>
      <c r="K936" s="23">
        <v>0</v>
      </c>
    </row>
    <row r="937" spans="1:11" hidden="1" x14ac:dyDescent="0.2">
      <c r="A937" s="23" t="s">
        <v>8219</v>
      </c>
      <c r="B937" s="23">
        <v>4562</v>
      </c>
      <c r="C937" s="24"/>
      <c r="D937" s="24"/>
      <c r="E937" s="24"/>
      <c r="J937" s="23" t="s">
        <v>8221</v>
      </c>
      <c r="K937" s="23">
        <v>0</v>
      </c>
    </row>
    <row r="938" spans="1:11" hidden="1" x14ac:dyDescent="0.2">
      <c r="A938" s="23" t="s">
        <v>8219</v>
      </c>
      <c r="B938" s="23">
        <v>26457</v>
      </c>
      <c r="C938" s="24"/>
      <c r="D938" s="24"/>
      <c r="E938" s="24"/>
      <c r="J938" s="23" t="s">
        <v>8221</v>
      </c>
      <c r="K938" s="23">
        <v>0</v>
      </c>
    </row>
    <row r="939" spans="1:11" hidden="1" x14ac:dyDescent="0.2">
      <c r="A939" s="23" t="s">
        <v>8219</v>
      </c>
      <c r="B939" s="23">
        <v>162</v>
      </c>
      <c r="C939" s="24"/>
      <c r="D939" s="24"/>
      <c r="E939" s="24"/>
      <c r="J939" s="23" t="s">
        <v>8221</v>
      </c>
      <c r="K939" s="23">
        <v>4</v>
      </c>
    </row>
    <row r="940" spans="1:11" hidden="1" x14ac:dyDescent="0.2">
      <c r="A940" s="23" t="s">
        <v>8219</v>
      </c>
      <c r="B940" s="23">
        <v>479</v>
      </c>
      <c r="C940" s="24"/>
      <c r="D940" s="24"/>
      <c r="E940" s="24"/>
      <c r="J940" s="23" t="s">
        <v>8221</v>
      </c>
      <c r="K940" s="23">
        <v>12</v>
      </c>
    </row>
    <row r="941" spans="1:11" hidden="1" x14ac:dyDescent="0.2">
      <c r="A941" s="23" t="s">
        <v>8219</v>
      </c>
      <c r="B941" s="23">
        <v>426</v>
      </c>
      <c r="C941" s="24"/>
      <c r="D941" s="24"/>
      <c r="E941" s="24"/>
      <c r="J941" s="23" t="s">
        <v>8221</v>
      </c>
      <c r="K941" s="23">
        <v>0</v>
      </c>
    </row>
    <row r="942" spans="1:11" hidden="1" x14ac:dyDescent="0.2">
      <c r="A942" s="23" t="s">
        <v>8219</v>
      </c>
      <c r="B942" s="23">
        <v>450</v>
      </c>
      <c r="C942" s="24"/>
      <c r="D942" s="24"/>
      <c r="E942" s="24"/>
      <c r="J942" s="23" t="s">
        <v>8221</v>
      </c>
      <c r="K942" s="23">
        <v>33</v>
      </c>
    </row>
    <row r="943" spans="1:11" hidden="1" x14ac:dyDescent="0.2">
      <c r="A943" s="23" t="s">
        <v>8219</v>
      </c>
      <c r="B943" s="23">
        <v>1780</v>
      </c>
      <c r="C943" s="24"/>
      <c r="D943" s="24"/>
      <c r="E943" s="24"/>
      <c r="J943" s="23" t="s">
        <v>8221</v>
      </c>
      <c r="K943" s="23">
        <v>0</v>
      </c>
    </row>
    <row r="944" spans="1:11" hidden="1" x14ac:dyDescent="0.2">
      <c r="A944" s="23" t="s">
        <v>8219</v>
      </c>
      <c r="B944" s="23">
        <v>122</v>
      </c>
      <c r="C944" s="24"/>
      <c r="D944" s="24"/>
      <c r="E944" s="24"/>
      <c r="J944" s="23" t="s">
        <v>8221</v>
      </c>
      <c r="K944" s="23">
        <v>4</v>
      </c>
    </row>
    <row r="945" spans="1:11" hidden="1" x14ac:dyDescent="0.2">
      <c r="A945" s="23" t="s">
        <v>8219</v>
      </c>
      <c r="B945" s="23">
        <v>95</v>
      </c>
      <c r="C945" s="24"/>
      <c r="D945" s="24"/>
      <c r="E945" s="24"/>
      <c r="J945" s="23" t="s">
        <v>8221</v>
      </c>
      <c r="K945" s="23">
        <v>0</v>
      </c>
    </row>
    <row r="946" spans="1:11" hidden="1" x14ac:dyDescent="0.2">
      <c r="A946" s="23" t="s">
        <v>8219</v>
      </c>
      <c r="B946" s="23">
        <v>325</v>
      </c>
      <c r="C946" s="24"/>
      <c r="D946" s="24"/>
      <c r="E946" s="24"/>
      <c r="J946" s="23" t="s">
        <v>8221</v>
      </c>
      <c r="K946" s="23">
        <v>11</v>
      </c>
    </row>
    <row r="947" spans="1:11" hidden="1" x14ac:dyDescent="0.2">
      <c r="A947" s="23" t="s">
        <v>8219</v>
      </c>
      <c r="B947" s="23">
        <v>353</v>
      </c>
      <c r="C947" s="24"/>
      <c r="D947" s="24"/>
      <c r="E947" s="24"/>
      <c r="J947" s="23" t="s">
        <v>8221</v>
      </c>
      <c r="K947" s="23">
        <v>1</v>
      </c>
    </row>
    <row r="948" spans="1:11" hidden="1" x14ac:dyDescent="0.2">
      <c r="A948" s="23" t="s">
        <v>8219</v>
      </c>
      <c r="B948" s="23">
        <v>105</v>
      </c>
      <c r="C948" s="24"/>
      <c r="D948" s="24"/>
      <c r="E948" s="24"/>
      <c r="J948" s="23" t="s">
        <v>8221</v>
      </c>
      <c r="K948" s="23">
        <v>5</v>
      </c>
    </row>
    <row r="949" spans="1:11" hidden="1" x14ac:dyDescent="0.2">
      <c r="A949" s="23" t="s">
        <v>8219</v>
      </c>
      <c r="B949" s="23">
        <v>729</v>
      </c>
      <c r="C949" s="24"/>
      <c r="D949" s="24"/>
      <c r="E949" s="24"/>
      <c r="J949" s="23" t="s">
        <v>8221</v>
      </c>
      <c r="K949" s="23">
        <v>0</v>
      </c>
    </row>
    <row r="950" spans="1:11" hidden="1" x14ac:dyDescent="0.2">
      <c r="A950" s="23" t="s">
        <v>8219</v>
      </c>
      <c r="B950" s="23">
        <v>454</v>
      </c>
      <c r="C950" s="24"/>
      <c r="D950" s="24"/>
      <c r="E950" s="24"/>
      <c r="J950" s="23" t="s">
        <v>8221</v>
      </c>
      <c r="K950" s="23">
        <v>1</v>
      </c>
    </row>
    <row r="951" spans="1:11" hidden="1" x14ac:dyDescent="0.2">
      <c r="A951" s="23" t="s">
        <v>8219</v>
      </c>
      <c r="B951" s="23">
        <v>539</v>
      </c>
      <c r="C951" s="24"/>
      <c r="D951" s="24"/>
      <c r="E951" s="24"/>
      <c r="J951" s="23" t="s">
        <v>8221</v>
      </c>
      <c r="K951" s="23">
        <v>1</v>
      </c>
    </row>
    <row r="952" spans="1:11" hidden="1" x14ac:dyDescent="0.2">
      <c r="A952" s="23" t="s">
        <v>8219</v>
      </c>
      <c r="B952" s="23">
        <v>79</v>
      </c>
      <c r="C952" s="24"/>
      <c r="D952" s="24"/>
      <c r="E952" s="24"/>
      <c r="J952" s="23" t="s">
        <v>8221</v>
      </c>
      <c r="K952" s="23">
        <v>6</v>
      </c>
    </row>
    <row r="953" spans="1:11" hidden="1" x14ac:dyDescent="0.2">
      <c r="A953" s="23" t="s">
        <v>8219</v>
      </c>
      <c r="B953" s="23">
        <v>94</v>
      </c>
      <c r="C953" s="24"/>
      <c r="D953" s="24"/>
      <c r="E953" s="24"/>
      <c r="J953" s="23" t="s">
        <v>8221</v>
      </c>
      <c r="K953" s="23">
        <v>8</v>
      </c>
    </row>
    <row r="954" spans="1:11" hidden="1" x14ac:dyDescent="0.2">
      <c r="A954" s="23" t="s">
        <v>8219</v>
      </c>
      <c r="B954" s="23">
        <v>625</v>
      </c>
      <c r="C954" s="24"/>
      <c r="D954" s="24"/>
      <c r="E954" s="24"/>
      <c r="J954" s="23" t="s">
        <v>8221</v>
      </c>
      <c r="K954" s="23">
        <v>1</v>
      </c>
    </row>
    <row r="955" spans="1:11" hidden="1" x14ac:dyDescent="0.2">
      <c r="A955" s="23" t="s">
        <v>8219</v>
      </c>
      <c r="B955" s="23">
        <v>508</v>
      </c>
      <c r="C955" s="24"/>
      <c r="D955" s="24"/>
      <c r="E955" s="24"/>
      <c r="J955" s="23" t="s">
        <v>8221</v>
      </c>
      <c r="K955" s="23">
        <v>0</v>
      </c>
    </row>
    <row r="956" spans="1:11" hidden="1" x14ac:dyDescent="0.2">
      <c r="A956" s="23" t="s">
        <v>8219</v>
      </c>
      <c r="B956" s="23">
        <v>531</v>
      </c>
      <c r="C956" s="24"/>
      <c r="D956" s="24"/>
      <c r="E956" s="24"/>
      <c r="J956" s="23" t="s">
        <v>8221</v>
      </c>
      <c r="K956" s="23">
        <v>2</v>
      </c>
    </row>
    <row r="957" spans="1:11" hidden="1" x14ac:dyDescent="0.2">
      <c r="A957" s="23" t="s">
        <v>8219</v>
      </c>
      <c r="B957" s="23">
        <v>158</v>
      </c>
      <c r="C957" s="24"/>
      <c r="D957" s="24"/>
      <c r="E957" s="24"/>
      <c r="J957" s="23" t="s">
        <v>8221</v>
      </c>
      <c r="K957" s="23">
        <v>1</v>
      </c>
    </row>
    <row r="958" spans="1:11" hidden="1" x14ac:dyDescent="0.2">
      <c r="A958" s="23" t="s">
        <v>8219</v>
      </c>
      <c r="B958" s="23">
        <v>508</v>
      </c>
      <c r="C958" s="24"/>
      <c r="D958" s="24"/>
      <c r="E958" s="24"/>
      <c r="J958" s="23" t="s">
        <v>8221</v>
      </c>
      <c r="K958" s="23">
        <v>0</v>
      </c>
    </row>
    <row r="959" spans="1:11" hidden="1" x14ac:dyDescent="0.2">
      <c r="A959" s="23" t="s">
        <v>8219</v>
      </c>
      <c r="B959" s="23">
        <v>644</v>
      </c>
      <c r="C959" s="24"/>
      <c r="D959" s="24"/>
      <c r="E959" s="24"/>
      <c r="J959" s="23" t="s">
        <v>8221</v>
      </c>
      <c r="K959" s="23">
        <v>1</v>
      </c>
    </row>
    <row r="960" spans="1:11" hidden="1" x14ac:dyDescent="0.2">
      <c r="A960" s="23" t="s">
        <v>8219</v>
      </c>
      <c r="B960" s="23">
        <v>848</v>
      </c>
      <c r="C960" s="24"/>
      <c r="D960" s="24"/>
      <c r="E960" s="24"/>
      <c r="J960" s="23" t="s">
        <v>8221</v>
      </c>
      <c r="K960" s="23">
        <v>19</v>
      </c>
    </row>
    <row r="961" spans="1:11" hidden="1" x14ac:dyDescent="0.2">
      <c r="A961" s="23" t="s">
        <v>8219</v>
      </c>
      <c r="B961" s="23">
        <v>429</v>
      </c>
      <c r="C961" s="24"/>
      <c r="D961" s="24"/>
      <c r="E961" s="24"/>
      <c r="J961" s="23" t="s">
        <v>8221</v>
      </c>
      <c r="K961" s="23">
        <v>27</v>
      </c>
    </row>
    <row r="962" spans="1:11" hidden="1" x14ac:dyDescent="0.2">
      <c r="A962" s="23" t="s">
        <v>8219</v>
      </c>
      <c r="B962" s="23">
        <v>204</v>
      </c>
      <c r="C962" s="24"/>
      <c r="D962" s="24"/>
      <c r="E962" s="24"/>
      <c r="J962" s="23" t="s">
        <v>8221</v>
      </c>
      <c r="K962" s="23">
        <v>7</v>
      </c>
    </row>
    <row r="963" spans="1:11" hidden="1" x14ac:dyDescent="0.2">
      <c r="A963" s="23" t="s">
        <v>8219</v>
      </c>
      <c r="B963" s="23">
        <v>379</v>
      </c>
      <c r="C963" s="24"/>
      <c r="D963" s="24"/>
      <c r="E963" s="24"/>
      <c r="J963" s="23" t="s">
        <v>8221</v>
      </c>
      <c r="K963" s="23">
        <v>14</v>
      </c>
    </row>
    <row r="964" spans="1:11" hidden="1" x14ac:dyDescent="0.2">
      <c r="A964" s="23" t="s">
        <v>8219</v>
      </c>
      <c r="B964" s="23">
        <v>271</v>
      </c>
      <c r="C964" s="24"/>
      <c r="D964" s="24"/>
      <c r="E964" s="24"/>
      <c r="J964" s="23" t="s">
        <v>8221</v>
      </c>
      <c r="K964" s="23">
        <v>5</v>
      </c>
    </row>
    <row r="965" spans="1:11" hidden="1" x14ac:dyDescent="0.2">
      <c r="A965" s="23" t="s">
        <v>8219</v>
      </c>
      <c r="B965" s="23">
        <v>120</v>
      </c>
      <c r="C965" s="24"/>
      <c r="D965" s="24"/>
      <c r="E965" s="24"/>
      <c r="J965" s="23" t="s">
        <v>8221</v>
      </c>
      <c r="K965" s="23">
        <v>30</v>
      </c>
    </row>
    <row r="966" spans="1:11" hidden="1" x14ac:dyDescent="0.2">
      <c r="A966" s="23" t="s">
        <v>8219</v>
      </c>
      <c r="B966" s="23">
        <v>140</v>
      </c>
      <c r="C966" s="24"/>
      <c r="D966" s="24"/>
      <c r="E966" s="24"/>
      <c r="J966" s="23" t="s">
        <v>8221</v>
      </c>
      <c r="K966" s="23">
        <v>1</v>
      </c>
    </row>
    <row r="967" spans="1:11" hidden="1" x14ac:dyDescent="0.2">
      <c r="A967" s="23" t="s">
        <v>8219</v>
      </c>
      <c r="B967" s="23">
        <v>193</v>
      </c>
      <c r="C967" s="24"/>
      <c r="D967" s="24"/>
      <c r="E967" s="24"/>
      <c r="J967" s="23" t="s">
        <v>8221</v>
      </c>
      <c r="K967" s="23">
        <v>0</v>
      </c>
    </row>
    <row r="968" spans="1:11" hidden="1" x14ac:dyDescent="0.2">
      <c r="A968" s="23" t="s">
        <v>8219</v>
      </c>
      <c r="B968" s="23">
        <v>180</v>
      </c>
      <c r="C968" s="24"/>
      <c r="D968" s="24"/>
      <c r="E968" s="24"/>
      <c r="J968" s="23" t="s">
        <v>8221</v>
      </c>
      <c r="K968" s="23">
        <v>60</v>
      </c>
    </row>
    <row r="969" spans="1:11" hidden="1" x14ac:dyDescent="0.2">
      <c r="A969" s="23" t="s">
        <v>8219</v>
      </c>
      <c r="B969" s="23">
        <v>263</v>
      </c>
      <c r="C969" s="24"/>
      <c r="D969" s="24"/>
      <c r="E969" s="24"/>
      <c r="J969" s="23" t="s">
        <v>8221</v>
      </c>
      <c r="K969" s="23">
        <v>84</v>
      </c>
    </row>
    <row r="970" spans="1:11" hidden="1" x14ac:dyDescent="0.2">
      <c r="A970" s="23" t="s">
        <v>8219</v>
      </c>
      <c r="B970" s="23">
        <v>217</v>
      </c>
      <c r="C970" s="24"/>
      <c r="D970" s="24"/>
      <c r="E970" s="24"/>
      <c r="J970" s="23" t="s">
        <v>8221</v>
      </c>
      <c r="K970" s="23">
        <v>47</v>
      </c>
    </row>
    <row r="971" spans="1:11" hidden="1" x14ac:dyDescent="0.2">
      <c r="A971" s="23" t="s">
        <v>8219</v>
      </c>
      <c r="B971" s="23">
        <v>443</v>
      </c>
      <c r="C971" s="24"/>
      <c r="D971" s="24"/>
      <c r="E971" s="24"/>
      <c r="J971" s="23" t="s">
        <v>8221</v>
      </c>
      <c r="K971" s="23">
        <v>66</v>
      </c>
    </row>
    <row r="972" spans="1:11" hidden="1" x14ac:dyDescent="0.2">
      <c r="A972" s="23" t="s">
        <v>8219</v>
      </c>
      <c r="B972" s="23">
        <v>1373</v>
      </c>
      <c r="C972" s="24"/>
      <c r="D972" s="24"/>
      <c r="E972" s="24"/>
      <c r="J972" s="23" t="s">
        <v>8221</v>
      </c>
      <c r="K972" s="23">
        <v>171</v>
      </c>
    </row>
    <row r="973" spans="1:11" hidden="1" x14ac:dyDescent="0.2">
      <c r="A973" s="23" t="s">
        <v>8219</v>
      </c>
      <c r="B973" s="23">
        <v>742</v>
      </c>
      <c r="C973" s="24"/>
      <c r="D973" s="24"/>
      <c r="E973" s="24"/>
      <c r="J973" s="23" t="s">
        <v>8221</v>
      </c>
      <c r="K973" s="23">
        <v>29</v>
      </c>
    </row>
    <row r="974" spans="1:11" hidden="1" x14ac:dyDescent="0.2">
      <c r="A974" s="23" t="s">
        <v>8219</v>
      </c>
      <c r="B974" s="23">
        <v>170</v>
      </c>
      <c r="C974" s="24"/>
      <c r="D974" s="24"/>
      <c r="E974" s="24"/>
      <c r="J974" s="23" t="s">
        <v>8221</v>
      </c>
      <c r="K974" s="23">
        <v>9</v>
      </c>
    </row>
    <row r="975" spans="1:11" hidden="1" x14ac:dyDescent="0.2">
      <c r="A975" s="23" t="s">
        <v>8219</v>
      </c>
      <c r="B975" s="23">
        <v>242</v>
      </c>
      <c r="C975" s="24"/>
      <c r="D975" s="24"/>
      <c r="E975" s="24"/>
      <c r="J975" s="23" t="s">
        <v>8221</v>
      </c>
      <c r="K975" s="23">
        <v>27</v>
      </c>
    </row>
    <row r="976" spans="1:11" hidden="1" x14ac:dyDescent="0.2">
      <c r="A976" s="23" t="s">
        <v>8219</v>
      </c>
      <c r="B976" s="23">
        <v>541</v>
      </c>
      <c r="C976" s="24"/>
      <c r="D976" s="24"/>
      <c r="E976" s="24"/>
      <c r="J976" s="23" t="s">
        <v>8221</v>
      </c>
      <c r="K976" s="23">
        <v>2</v>
      </c>
    </row>
    <row r="977" spans="1:11" hidden="1" x14ac:dyDescent="0.2">
      <c r="A977" s="23" t="s">
        <v>8219</v>
      </c>
      <c r="B977" s="23">
        <v>121</v>
      </c>
      <c r="C977" s="24"/>
      <c r="D977" s="24"/>
      <c r="E977" s="24"/>
      <c r="J977" s="23" t="s">
        <v>8221</v>
      </c>
      <c r="K977" s="23">
        <v>3</v>
      </c>
    </row>
    <row r="978" spans="1:11" hidden="1" x14ac:dyDescent="0.2">
      <c r="A978" s="23" t="s">
        <v>8219</v>
      </c>
      <c r="B978" s="23">
        <v>621</v>
      </c>
      <c r="C978" s="24"/>
      <c r="D978" s="24"/>
      <c r="E978" s="24"/>
      <c r="J978" s="23" t="s">
        <v>8221</v>
      </c>
      <c r="K978" s="23">
        <v>4</v>
      </c>
    </row>
    <row r="979" spans="1:11" hidden="1" x14ac:dyDescent="0.2">
      <c r="A979" s="23" t="s">
        <v>8219</v>
      </c>
      <c r="B979" s="23">
        <v>101</v>
      </c>
      <c r="C979" s="24"/>
      <c r="D979" s="24"/>
      <c r="E979" s="24"/>
      <c r="J979" s="23" t="s">
        <v>8221</v>
      </c>
      <c r="K979" s="23">
        <v>2</v>
      </c>
    </row>
    <row r="980" spans="1:11" hidden="1" x14ac:dyDescent="0.2">
      <c r="A980" s="23" t="s">
        <v>8219</v>
      </c>
      <c r="B980" s="23">
        <v>554</v>
      </c>
      <c r="C980" s="24"/>
      <c r="D980" s="24"/>
      <c r="E980" s="24"/>
      <c r="J980" s="23" t="s">
        <v>8221</v>
      </c>
      <c r="K980" s="23">
        <v>20</v>
      </c>
    </row>
    <row r="981" spans="1:11" hidden="1" x14ac:dyDescent="0.2">
      <c r="A981" s="23" t="s">
        <v>8219</v>
      </c>
      <c r="B981" s="23">
        <v>666</v>
      </c>
      <c r="C981" s="24"/>
      <c r="D981" s="24"/>
      <c r="E981" s="24"/>
      <c r="J981" s="23" t="s">
        <v>8221</v>
      </c>
      <c r="K981" s="23">
        <v>3</v>
      </c>
    </row>
    <row r="982" spans="1:11" hidden="1" x14ac:dyDescent="0.2">
      <c r="A982" s="23" t="s">
        <v>8219</v>
      </c>
      <c r="B982" s="23">
        <v>410</v>
      </c>
      <c r="C982" s="24"/>
      <c r="D982" s="24"/>
      <c r="E982" s="24"/>
      <c r="J982" s="23" t="s">
        <v>8221</v>
      </c>
      <c r="K982" s="23">
        <v>4</v>
      </c>
    </row>
    <row r="983" spans="1:11" hidden="1" x14ac:dyDescent="0.2">
      <c r="A983" s="23" t="s">
        <v>8219</v>
      </c>
      <c r="B983" s="23">
        <v>375</v>
      </c>
      <c r="C983" s="24"/>
      <c r="D983" s="24"/>
      <c r="E983" s="24"/>
      <c r="J983" s="23" t="s">
        <v>8221</v>
      </c>
      <c r="K983" s="23">
        <v>1</v>
      </c>
    </row>
    <row r="984" spans="1:11" hidden="1" x14ac:dyDescent="0.2">
      <c r="A984" s="23" t="s">
        <v>8219</v>
      </c>
      <c r="B984" s="23">
        <v>1364</v>
      </c>
      <c r="C984" s="24"/>
      <c r="D984" s="24"/>
      <c r="E984" s="24"/>
      <c r="J984" s="23" t="s">
        <v>8221</v>
      </c>
      <c r="K984" s="23">
        <v>0</v>
      </c>
    </row>
    <row r="985" spans="1:11" hidden="1" x14ac:dyDescent="0.2">
      <c r="A985" s="23" t="s">
        <v>8219</v>
      </c>
      <c r="B985" s="23">
        <v>35</v>
      </c>
      <c r="C985" s="24"/>
      <c r="D985" s="24"/>
      <c r="E985" s="24"/>
      <c r="J985" s="23" t="s">
        <v>8221</v>
      </c>
      <c r="K985" s="23">
        <v>0</v>
      </c>
    </row>
    <row r="986" spans="1:11" hidden="1" x14ac:dyDescent="0.2">
      <c r="A986" s="23" t="s">
        <v>8219</v>
      </c>
      <c r="B986" s="23">
        <v>203</v>
      </c>
      <c r="C986" s="24"/>
      <c r="D986" s="24"/>
      <c r="E986" s="24"/>
      <c r="J986" s="23" t="s">
        <v>8221</v>
      </c>
      <c r="K986" s="23">
        <v>14</v>
      </c>
    </row>
    <row r="987" spans="1:11" hidden="1" x14ac:dyDescent="0.2">
      <c r="A987" s="23" t="s">
        <v>8219</v>
      </c>
      <c r="B987" s="23">
        <v>49</v>
      </c>
      <c r="C987" s="24"/>
      <c r="D987" s="24"/>
      <c r="E987" s="24"/>
      <c r="J987" s="23" t="s">
        <v>8221</v>
      </c>
      <c r="K987" s="23">
        <v>1</v>
      </c>
    </row>
    <row r="988" spans="1:11" hidden="1" x14ac:dyDescent="0.2">
      <c r="A988" s="23" t="s">
        <v>8219</v>
      </c>
      <c r="B988" s="23">
        <v>5812</v>
      </c>
      <c r="C988" s="24"/>
      <c r="D988" s="24"/>
      <c r="E988" s="24"/>
      <c r="J988" s="23" t="s">
        <v>8221</v>
      </c>
      <c r="K988" s="23">
        <v>118</v>
      </c>
    </row>
    <row r="989" spans="1:11" hidden="1" x14ac:dyDescent="0.2">
      <c r="A989" s="23" t="s">
        <v>8219</v>
      </c>
      <c r="B989" s="23">
        <v>1556</v>
      </c>
      <c r="C989" s="24"/>
      <c r="D989" s="24"/>
      <c r="E989" s="24"/>
      <c r="J989" s="23" t="s">
        <v>8221</v>
      </c>
      <c r="K989" s="23">
        <v>2</v>
      </c>
    </row>
    <row r="990" spans="1:11" hidden="1" x14ac:dyDescent="0.2">
      <c r="A990" s="23" t="s">
        <v>8219</v>
      </c>
      <c r="B990" s="23">
        <v>65</v>
      </c>
      <c r="C990" s="24"/>
      <c r="D990" s="24"/>
      <c r="E990" s="24"/>
      <c r="J990" s="23" t="s">
        <v>8221</v>
      </c>
      <c r="K990" s="23">
        <v>1</v>
      </c>
    </row>
    <row r="991" spans="1:11" hidden="1" x14ac:dyDescent="0.2">
      <c r="A991" s="23" t="s">
        <v>8219</v>
      </c>
      <c r="B991" s="23">
        <v>10</v>
      </c>
      <c r="C991" s="24"/>
      <c r="D991" s="24"/>
      <c r="E991" s="24"/>
      <c r="J991" s="23" t="s">
        <v>8221</v>
      </c>
      <c r="K991" s="23">
        <v>3</v>
      </c>
    </row>
    <row r="992" spans="1:11" hidden="1" x14ac:dyDescent="0.2">
      <c r="A992" s="23" t="s">
        <v>8219</v>
      </c>
      <c r="B992" s="23">
        <v>76</v>
      </c>
      <c r="C992" s="24"/>
      <c r="D992" s="24"/>
      <c r="E992" s="24"/>
      <c r="J992" s="23" t="s">
        <v>8221</v>
      </c>
      <c r="K992" s="23">
        <v>1</v>
      </c>
    </row>
    <row r="993" spans="1:11" hidden="1" x14ac:dyDescent="0.2">
      <c r="A993" s="23" t="s">
        <v>8219</v>
      </c>
      <c r="B993" s="23">
        <v>263</v>
      </c>
      <c r="C993" s="24"/>
      <c r="D993" s="24"/>
      <c r="E993" s="24"/>
      <c r="J993" s="23" t="s">
        <v>8221</v>
      </c>
      <c r="K993" s="23">
        <v>3</v>
      </c>
    </row>
    <row r="994" spans="1:11" hidden="1" x14ac:dyDescent="0.2">
      <c r="A994" s="23" t="s">
        <v>8219</v>
      </c>
      <c r="B994" s="23">
        <v>1530</v>
      </c>
      <c r="C994" s="24"/>
      <c r="D994" s="24"/>
      <c r="E994" s="24"/>
      <c r="J994" s="23" t="s">
        <v>8221</v>
      </c>
      <c r="K994" s="23">
        <v>38</v>
      </c>
    </row>
    <row r="995" spans="1:11" hidden="1" x14ac:dyDescent="0.2">
      <c r="A995" s="23" t="s">
        <v>8219</v>
      </c>
      <c r="B995" s="23">
        <v>278</v>
      </c>
      <c r="C995" s="24"/>
      <c r="D995" s="24"/>
      <c r="E995" s="24"/>
      <c r="J995" s="23" t="s">
        <v>8221</v>
      </c>
      <c r="K995" s="23">
        <v>52</v>
      </c>
    </row>
    <row r="996" spans="1:11" hidden="1" x14ac:dyDescent="0.2">
      <c r="A996" s="23" t="s">
        <v>8219</v>
      </c>
      <c r="B996" s="23">
        <v>350</v>
      </c>
      <c r="C996" s="24"/>
      <c r="D996" s="24"/>
      <c r="E996" s="24"/>
      <c r="J996" s="23" t="s">
        <v>8221</v>
      </c>
      <c r="K996" s="23">
        <v>2</v>
      </c>
    </row>
    <row r="997" spans="1:11" hidden="1" x14ac:dyDescent="0.2">
      <c r="A997" s="23" t="s">
        <v>8219</v>
      </c>
      <c r="B997" s="23">
        <v>470</v>
      </c>
      <c r="C997" s="24"/>
      <c r="D997" s="24"/>
      <c r="E997" s="24"/>
      <c r="J997" s="23" t="s">
        <v>8221</v>
      </c>
      <c r="K997" s="23">
        <v>0</v>
      </c>
    </row>
    <row r="998" spans="1:11" hidden="1" x14ac:dyDescent="0.2">
      <c r="A998" s="23" t="s">
        <v>8219</v>
      </c>
      <c r="B998" s="23">
        <v>3</v>
      </c>
      <c r="C998" s="24"/>
      <c r="D998" s="24"/>
      <c r="E998" s="24"/>
      <c r="J998" s="23" t="s">
        <v>8221</v>
      </c>
      <c r="K998" s="23">
        <v>4</v>
      </c>
    </row>
    <row r="999" spans="1:11" hidden="1" x14ac:dyDescent="0.2">
      <c r="A999" s="23" t="s">
        <v>8219</v>
      </c>
      <c r="B999" s="23">
        <v>8200</v>
      </c>
      <c r="C999" s="24"/>
      <c r="D999" s="24"/>
      <c r="E999" s="24"/>
      <c r="J999" s="23" t="s">
        <v>8221</v>
      </c>
      <c r="K999" s="23">
        <v>4</v>
      </c>
    </row>
    <row r="1000" spans="1:11" hidden="1" x14ac:dyDescent="0.2">
      <c r="A1000" s="23" t="s">
        <v>8219</v>
      </c>
      <c r="B1000" s="23">
        <v>8359</v>
      </c>
      <c r="C1000" s="24"/>
      <c r="D1000" s="24"/>
      <c r="E1000" s="24"/>
      <c r="J1000" s="23" t="s">
        <v>8221</v>
      </c>
      <c r="K1000" s="23">
        <v>18</v>
      </c>
    </row>
    <row r="1001" spans="1:11" hidden="1" x14ac:dyDescent="0.2">
      <c r="A1001" s="23" t="s">
        <v>8219</v>
      </c>
      <c r="B1001" s="23">
        <v>188</v>
      </c>
      <c r="C1001" s="24"/>
      <c r="D1001" s="24"/>
      <c r="E1001" s="24"/>
      <c r="J1001" s="23" t="s">
        <v>8221</v>
      </c>
      <c r="K1001" s="23">
        <v>0</v>
      </c>
    </row>
    <row r="1002" spans="1:11" hidden="1" x14ac:dyDescent="0.2">
      <c r="A1002" s="23" t="s">
        <v>8219</v>
      </c>
      <c r="B1002" s="23">
        <v>48</v>
      </c>
      <c r="C1002" s="24"/>
      <c r="D1002" s="24"/>
      <c r="E1002" s="24"/>
      <c r="J1002" s="23" t="s">
        <v>8221</v>
      </c>
      <c r="K1002" s="23">
        <v>22</v>
      </c>
    </row>
    <row r="1003" spans="1:11" hidden="1" x14ac:dyDescent="0.2">
      <c r="A1003" s="23" t="s">
        <v>8219</v>
      </c>
      <c r="B1003" s="23">
        <v>607</v>
      </c>
      <c r="C1003" s="24"/>
      <c r="D1003" s="24"/>
      <c r="E1003" s="24"/>
      <c r="J1003" s="23" t="s">
        <v>8221</v>
      </c>
      <c r="K1003" s="23">
        <v>49</v>
      </c>
    </row>
    <row r="1004" spans="1:11" hidden="1" x14ac:dyDescent="0.2">
      <c r="A1004" s="23" t="s">
        <v>8219</v>
      </c>
      <c r="B1004" s="23">
        <v>50</v>
      </c>
      <c r="C1004" s="24"/>
      <c r="D1004" s="24"/>
      <c r="E1004" s="24"/>
      <c r="J1004" s="23" t="s">
        <v>8221</v>
      </c>
      <c r="K1004" s="23">
        <v>19</v>
      </c>
    </row>
    <row r="1005" spans="1:11" hidden="1" x14ac:dyDescent="0.2">
      <c r="A1005" s="23" t="s">
        <v>8219</v>
      </c>
      <c r="B1005" s="23">
        <v>55</v>
      </c>
      <c r="C1005" s="24"/>
      <c r="D1005" s="24"/>
      <c r="E1005" s="24"/>
      <c r="J1005" s="23" t="s">
        <v>8221</v>
      </c>
      <c r="K1005" s="23">
        <v>4</v>
      </c>
    </row>
    <row r="1006" spans="1:11" hidden="1" x14ac:dyDescent="0.2">
      <c r="A1006" s="23" t="s">
        <v>8219</v>
      </c>
      <c r="B1006" s="23">
        <v>38</v>
      </c>
      <c r="C1006" s="24"/>
      <c r="D1006" s="24"/>
      <c r="E1006" s="24"/>
      <c r="J1006" s="23" t="s">
        <v>8221</v>
      </c>
      <c r="K1006" s="23">
        <v>4</v>
      </c>
    </row>
    <row r="1007" spans="1:11" hidden="1" x14ac:dyDescent="0.2">
      <c r="A1007" s="23" t="s">
        <v>8219</v>
      </c>
      <c r="B1007" s="23">
        <v>25</v>
      </c>
      <c r="C1007" s="24"/>
      <c r="D1007" s="24"/>
      <c r="E1007" s="24"/>
      <c r="J1007" s="23" t="s">
        <v>8221</v>
      </c>
      <c r="K1007" s="23">
        <v>2</v>
      </c>
    </row>
    <row r="1008" spans="1:11" hidden="1" x14ac:dyDescent="0.2">
      <c r="A1008" s="23" t="s">
        <v>8219</v>
      </c>
      <c r="B1008" s="23">
        <v>46</v>
      </c>
      <c r="C1008" s="24"/>
      <c r="D1008" s="24"/>
      <c r="E1008" s="24"/>
      <c r="J1008" s="23" t="s">
        <v>8221</v>
      </c>
      <c r="K1008" s="23">
        <v>0</v>
      </c>
    </row>
    <row r="1009" spans="1:11" hidden="1" x14ac:dyDescent="0.2">
      <c r="A1009" s="23" t="s">
        <v>8219</v>
      </c>
      <c r="B1009" s="23">
        <v>83</v>
      </c>
      <c r="C1009" s="24"/>
      <c r="D1009" s="24"/>
      <c r="E1009" s="24"/>
      <c r="J1009" s="23" t="s">
        <v>8221</v>
      </c>
      <c r="K1009" s="23">
        <v>0</v>
      </c>
    </row>
    <row r="1010" spans="1:11" hidden="1" x14ac:dyDescent="0.2">
      <c r="A1010" s="23" t="s">
        <v>8219</v>
      </c>
      <c r="B1010" s="23">
        <v>35</v>
      </c>
      <c r="C1010" s="24"/>
      <c r="D1010" s="24"/>
      <c r="E1010" s="24"/>
      <c r="J1010" s="23" t="s">
        <v>8221</v>
      </c>
      <c r="K1010" s="23">
        <v>14</v>
      </c>
    </row>
    <row r="1011" spans="1:11" hidden="1" x14ac:dyDescent="0.2">
      <c r="A1011" s="23" t="s">
        <v>8219</v>
      </c>
      <c r="B1011" s="23">
        <v>25</v>
      </c>
      <c r="C1011" s="24"/>
      <c r="D1011" s="24"/>
      <c r="E1011" s="24"/>
      <c r="J1011" s="23" t="s">
        <v>8221</v>
      </c>
      <c r="K1011" s="23">
        <v>8</v>
      </c>
    </row>
    <row r="1012" spans="1:11" hidden="1" x14ac:dyDescent="0.2">
      <c r="A1012" s="23" t="s">
        <v>8219</v>
      </c>
      <c r="B1012" s="23">
        <v>75</v>
      </c>
      <c r="C1012" s="24"/>
      <c r="D1012" s="24"/>
      <c r="E1012" s="24"/>
      <c r="J1012" s="23" t="s">
        <v>8221</v>
      </c>
      <c r="K1012" s="23">
        <v>0</v>
      </c>
    </row>
    <row r="1013" spans="1:11" hidden="1" x14ac:dyDescent="0.2">
      <c r="A1013" s="23" t="s">
        <v>8219</v>
      </c>
      <c r="B1013" s="23">
        <v>62</v>
      </c>
      <c r="C1013" s="24"/>
      <c r="D1013" s="24"/>
      <c r="E1013" s="24"/>
      <c r="J1013" s="23" t="s">
        <v>8221</v>
      </c>
      <c r="K1013" s="23">
        <v>15</v>
      </c>
    </row>
    <row r="1014" spans="1:11" hidden="1" x14ac:dyDescent="0.2">
      <c r="A1014" s="23" t="s">
        <v>8219</v>
      </c>
      <c r="B1014" s="23">
        <v>160</v>
      </c>
      <c r="C1014" s="24"/>
      <c r="D1014" s="24"/>
      <c r="E1014" s="24"/>
      <c r="J1014" s="23" t="s">
        <v>8221</v>
      </c>
      <c r="K1014" s="23">
        <v>33</v>
      </c>
    </row>
    <row r="1015" spans="1:11" hidden="1" x14ac:dyDescent="0.2">
      <c r="A1015" s="23" t="s">
        <v>8219</v>
      </c>
      <c r="B1015" s="23">
        <v>246</v>
      </c>
      <c r="C1015" s="24"/>
      <c r="D1015" s="24"/>
      <c r="E1015" s="24"/>
      <c r="J1015" s="23" t="s">
        <v>8221</v>
      </c>
      <c r="K1015" s="23">
        <v>2</v>
      </c>
    </row>
    <row r="1016" spans="1:11" hidden="1" x14ac:dyDescent="0.2">
      <c r="A1016" s="23" t="s">
        <v>8219</v>
      </c>
      <c r="B1016" s="23">
        <v>55</v>
      </c>
      <c r="C1016" s="24"/>
      <c r="D1016" s="24"/>
      <c r="E1016" s="24"/>
      <c r="J1016" s="23" t="s">
        <v>8221</v>
      </c>
      <c r="K1016" s="23">
        <v>6</v>
      </c>
    </row>
    <row r="1017" spans="1:11" hidden="1" x14ac:dyDescent="0.2">
      <c r="A1017" s="23" t="s">
        <v>8219</v>
      </c>
      <c r="B1017" s="23">
        <v>23</v>
      </c>
      <c r="C1017" s="24"/>
      <c r="D1017" s="24"/>
      <c r="E1017" s="24"/>
      <c r="J1017" s="23" t="s">
        <v>8221</v>
      </c>
      <c r="K1017" s="23">
        <v>2</v>
      </c>
    </row>
    <row r="1018" spans="1:11" hidden="1" x14ac:dyDescent="0.2">
      <c r="A1018" s="23" t="s">
        <v>8219</v>
      </c>
      <c r="B1018" s="23">
        <v>72</v>
      </c>
      <c r="C1018" s="24"/>
      <c r="D1018" s="24"/>
      <c r="E1018" s="24"/>
      <c r="J1018" s="23" t="s">
        <v>8221</v>
      </c>
      <c r="K1018" s="23">
        <v>0</v>
      </c>
    </row>
    <row r="1019" spans="1:11" hidden="1" x14ac:dyDescent="0.2">
      <c r="A1019" s="23" t="s">
        <v>8219</v>
      </c>
      <c r="B1019" s="23">
        <v>22</v>
      </c>
      <c r="C1019" s="24"/>
      <c r="D1019" s="24"/>
      <c r="E1019" s="24"/>
      <c r="J1019" s="23" t="s">
        <v>8221</v>
      </c>
      <c r="K1019" s="23">
        <v>4</v>
      </c>
    </row>
    <row r="1020" spans="1:11" hidden="1" x14ac:dyDescent="0.2">
      <c r="A1020" s="23" t="s">
        <v>8219</v>
      </c>
      <c r="B1020" s="23">
        <v>14</v>
      </c>
      <c r="C1020" s="24"/>
      <c r="D1020" s="24"/>
      <c r="E1020" s="24"/>
      <c r="J1020" s="23" t="s">
        <v>8221</v>
      </c>
      <c r="K1020" s="23">
        <v>1</v>
      </c>
    </row>
    <row r="1021" spans="1:11" hidden="1" x14ac:dyDescent="0.2">
      <c r="A1021" s="23" t="s">
        <v>8219</v>
      </c>
      <c r="B1021" s="23">
        <v>38</v>
      </c>
      <c r="C1021" s="24"/>
      <c r="D1021" s="24"/>
      <c r="E1021" s="24"/>
      <c r="J1021" s="23" t="s">
        <v>8221</v>
      </c>
      <c r="K1021" s="23">
        <v>3</v>
      </c>
    </row>
    <row r="1022" spans="1:11" hidden="1" x14ac:dyDescent="0.2">
      <c r="A1022" s="23" t="s">
        <v>8219</v>
      </c>
      <c r="B1022" s="23">
        <v>32</v>
      </c>
      <c r="C1022" s="24"/>
      <c r="D1022" s="24"/>
      <c r="E1022" s="24"/>
      <c r="J1022" s="23" t="s">
        <v>8221</v>
      </c>
      <c r="K1022" s="23">
        <v>4</v>
      </c>
    </row>
    <row r="1023" spans="1:11" hidden="1" x14ac:dyDescent="0.2">
      <c r="A1023" s="23" t="s">
        <v>8219</v>
      </c>
      <c r="B1023" s="23">
        <v>63</v>
      </c>
      <c r="C1023" s="24"/>
      <c r="D1023" s="24"/>
      <c r="E1023" s="24"/>
      <c r="J1023" s="23" t="s">
        <v>8221</v>
      </c>
      <c r="K1023" s="23">
        <v>0</v>
      </c>
    </row>
    <row r="1024" spans="1:11" hidden="1" x14ac:dyDescent="0.2">
      <c r="A1024" s="23" t="s">
        <v>8219</v>
      </c>
      <c r="B1024" s="23">
        <v>27</v>
      </c>
      <c r="C1024" s="24"/>
      <c r="D1024" s="24"/>
      <c r="E1024" s="24"/>
      <c r="J1024" s="23" t="s">
        <v>8221</v>
      </c>
      <c r="K1024" s="23">
        <v>4</v>
      </c>
    </row>
    <row r="1025" spans="1:11" hidden="1" x14ac:dyDescent="0.2">
      <c r="A1025" s="23" t="s">
        <v>8219</v>
      </c>
      <c r="B1025" s="23">
        <v>44</v>
      </c>
      <c r="C1025" s="24"/>
      <c r="D1025" s="24"/>
      <c r="E1025" s="24"/>
      <c r="J1025" s="23" t="s">
        <v>8221</v>
      </c>
      <c r="K1025" s="23">
        <v>3</v>
      </c>
    </row>
    <row r="1026" spans="1:11" hidden="1" x14ac:dyDescent="0.2">
      <c r="A1026" s="23" t="s">
        <v>8219</v>
      </c>
      <c r="B1026" s="23">
        <v>38</v>
      </c>
      <c r="C1026" s="24"/>
      <c r="D1026" s="24"/>
      <c r="E1026" s="24"/>
      <c r="J1026" s="23" t="s">
        <v>8221</v>
      </c>
      <c r="K1026" s="23">
        <v>34</v>
      </c>
    </row>
    <row r="1027" spans="1:11" hidden="1" x14ac:dyDescent="0.2">
      <c r="A1027" s="23" t="s">
        <v>8219</v>
      </c>
      <c r="B1027" s="23">
        <v>115</v>
      </c>
      <c r="C1027" s="24"/>
      <c r="D1027" s="24"/>
      <c r="E1027" s="24"/>
      <c r="J1027" s="23" t="s">
        <v>8221</v>
      </c>
      <c r="K1027" s="23">
        <v>2</v>
      </c>
    </row>
    <row r="1028" spans="1:11" hidden="1" x14ac:dyDescent="0.2">
      <c r="A1028" s="23" t="s">
        <v>8219</v>
      </c>
      <c r="B1028" s="23">
        <v>37</v>
      </c>
      <c r="C1028" s="24"/>
      <c r="D1028" s="24"/>
      <c r="E1028" s="24"/>
      <c r="J1028" s="23" t="s">
        <v>8221</v>
      </c>
      <c r="K1028" s="23">
        <v>33</v>
      </c>
    </row>
    <row r="1029" spans="1:11" hidden="1" x14ac:dyDescent="0.2">
      <c r="A1029" s="23" t="s">
        <v>8219</v>
      </c>
      <c r="B1029" s="23">
        <v>99</v>
      </c>
      <c r="C1029" s="24"/>
      <c r="D1029" s="24"/>
      <c r="E1029" s="24"/>
      <c r="J1029" s="23" t="s">
        <v>8221</v>
      </c>
      <c r="K1029" s="23">
        <v>0</v>
      </c>
    </row>
    <row r="1030" spans="1:11" hidden="1" x14ac:dyDescent="0.2">
      <c r="A1030" s="23" t="s">
        <v>8219</v>
      </c>
      <c r="B1030" s="23">
        <v>44</v>
      </c>
      <c r="C1030" s="24"/>
      <c r="D1030" s="24"/>
      <c r="E1030" s="24"/>
      <c r="J1030" s="23" t="s">
        <v>8221</v>
      </c>
      <c r="K1030" s="23">
        <v>0</v>
      </c>
    </row>
    <row r="1031" spans="1:11" hidden="1" x14ac:dyDescent="0.2">
      <c r="A1031" s="23" t="s">
        <v>8219</v>
      </c>
      <c r="B1031" s="23">
        <v>58</v>
      </c>
      <c r="C1031" s="24"/>
      <c r="D1031" s="24"/>
      <c r="E1031" s="24"/>
      <c r="J1031" s="23" t="s">
        <v>8221</v>
      </c>
      <c r="K1031" s="23">
        <v>1</v>
      </c>
    </row>
    <row r="1032" spans="1:11" hidden="1" x14ac:dyDescent="0.2">
      <c r="A1032" s="23" t="s">
        <v>8219</v>
      </c>
      <c r="B1032" s="23">
        <v>191</v>
      </c>
      <c r="C1032" s="24"/>
      <c r="D1032" s="24"/>
      <c r="E1032" s="24"/>
      <c r="J1032" s="23" t="s">
        <v>8221</v>
      </c>
      <c r="K1032" s="23">
        <v>13</v>
      </c>
    </row>
    <row r="1033" spans="1:11" hidden="1" x14ac:dyDescent="0.2">
      <c r="A1033" s="23" t="s">
        <v>8219</v>
      </c>
      <c r="B1033" s="23">
        <v>40</v>
      </c>
      <c r="C1033" s="24"/>
      <c r="D1033" s="24"/>
      <c r="E1033" s="24"/>
      <c r="J1033" s="23" t="s">
        <v>8221</v>
      </c>
      <c r="K1033" s="23">
        <v>2</v>
      </c>
    </row>
    <row r="1034" spans="1:11" hidden="1" x14ac:dyDescent="0.2">
      <c r="A1034" s="23" t="s">
        <v>8219</v>
      </c>
      <c r="B1034" s="23">
        <v>38</v>
      </c>
      <c r="C1034" s="24"/>
      <c r="D1034" s="24"/>
      <c r="E1034" s="24"/>
      <c r="J1034" s="23" t="s">
        <v>8221</v>
      </c>
      <c r="K1034" s="23">
        <v>36</v>
      </c>
    </row>
    <row r="1035" spans="1:11" hidden="1" x14ac:dyDescent="0.2">
      <c r="A1035" s="23" t="s">
        <v>8219</v>
      </c>
      <c r="B1035" s="23">
        <v>39</v>
      </c>
      <c r="C1035" s="24"/>
      <c r="D1035" s="24"/>
      <c r="E1035" s="24"/>
      <c r="J1035" s="23" t="s">
        <v>8221</v>
      </c>
      <c r="K1035" s="23">
        <v>1</v>
      </c>
    </row>
    <row r="1036" spans="1:11" hidden="1" x14ac:dyDescent="0.2">
      <c r="A1036" s="23" t="s">
        <v>8219</v>
      </c>
      <c r="B1036" s="23">
        <v>11</v>
      </c>
      <c r="C1036" s="24"/>
      <c r="D1036" s="24"/>
      <c r="E1036" s="24"/>
      <c r="J1036" s="23" t="s">
        <v>8221</v>
      </c>
      <c r="K1036" s="23">
        <v>15</v>
      </c>
    </row>
    <row r="1037" spans="1:11" hidden="1" x14ac:dyDescent="0.2">
      <c r="A1037" s="23" t="s">
        <v>8219</v>
      </c>
      <c r="B1037" s="23">
        <v>107</v>
      </c>
      <c r="C1037" s="24"/>
      <c r="D1037" s="24"/>
      <c r="E1037" s="24"/>
      <c r="J1037" s="23" t="s">
        <v>8221</v>
      </c>
      <c r="K1037" s="23">
        <v>1</v>
      </c>
    </row>
    <row r="1038" spans="1:11" hidden="1" x14ac:dyDescent="0.2">
      <c r="A1038" s="23" t="s">
        <v>8219</v>
      </c>
      <c r="B1038" s="23">
        <v>147</v>
      </c>
      <c r="C1038" s="24"/>
      <c r="D1038" s="24"/>
      <c r="E1038" s="24"/>
      <c r="J1038" s="23" t="s">
        <v>8221</v>
      </c>
      <c r="K1038" s="23">
        <v>0</v>
      </c>
    </row>
    <row r="1039" spans="1:11" hidden="1" x14ac:dyDescent="0.2">
      <c r="A1039" s="23" t="s">
        <v>8219</v>
      </c>
      <c r="B1039" s="23">
        <v>36</v>
      </c>
      <c r="C1039" s="24"/>
      <c r="D1039" s="24"/>
      <c r="E1039" s="24"/>
      <c r="J1039" s="23" t="s">
        <v>8221</v>
      </c>
      <c r="K1039" s="23">
        <v>1</v>
      </c>
    </row>
    <row r="1040" spans="1:11" hidden="1" x14ac:dyDescent="0.2">
      <c r="A1040" s="23" t="s">
        <v>8219</v>
      </c>
      <c r="B1040" s="23">
        <v>92</v>
      </c>
      <c r="C1040" s="24"/>
      <c r="D1040" s="24"/>
      <c r="E1040" s="24"/>
      <c r="J1040" s="23" t="s">
        <v>8221</v>
      </c>
      <c r="K1040" s="23">
        <v>0</v>
      </c>
    </row>
    <row r="1041" spans="1:11" hidden="1" x14ac:dyDescent="0.2">
      <c r="A1041" s="23" t="s">
        <v>8219</v>
      </c>
      <c r="B1041" s="23">
        <v>35</v>
      </c>
      <c r="C1041" s="24"/>
      <c r="D1041" s="24"/>
      <c r="E1041" s="24"/>
      <c r="J1041" s="23" t="s">
        <v>8221</v>
      </c>
      <c r="K1041" s="23">
        <v>0</v>
      </c>
    </row>
    <row r="1042" spans="1:11" hidden="1" x14ac:dyDescent="0.2">
      <c r="A1042" s="23" t="s">
        <v>8219</v>
      </c>
      <c r="B1042" s="23">
        <v>17</v>
      </c>
      <c r="C1042" s="24"/>
      <c r="D1042" s="24"/>
      <c r="E1042" s="24"/>
      <c r="J1042" s="23" t="s">
        <v>8221</v>
      </c>
      <c r="K1042" s="23">
        <v>1</v>
      </c>
    </row>
    <row r="1043" spans="1:11" hidden="1" x14ac:dyDescent="0.2">
      <c r="A1043" s="23" t="s">
        <v>8219</v>
      </c>
      <c r="B1043" s="23">
        <v>22</v>
      </c>
      <c r="C1043" s="24"/>
      <c r="D1043" s="24"/>
      <c r="E1043" s="24"/>
      <c r="J1043" s="23" t="s">
        <v>8221</v>
      </c>
      <c r="K1043" s="23">
        <v>39</v>
      </c>
    </row>
    <row r="1044" spans="1:11" hidden="1" x14ac:dyDescent="0.2">
      <c r="A1044" s="23" t="s">
        <v>8219</v>
      </c>
      <c r="B1044" s="23">
        <v>69</v>
      </c>
      <c r="C1044" s="24"/>
      <c r="D1044" s="24"/>
      <c r="E1044" s="24"/>
      <c r="J1044" s="23" t="s">
        <v>8221</v>
      </c>
      <c r="K1044" s="23">
        <v>0</v>
      </c>
    </row>
    <row r="1045" spans="1:11" hidden="1" x14ac:dyDescent="0.2">
      <c r="A1045" s="23" t="s">
        <v>8219</v>
      </c>
      <c r="B1045" s="23">
        <v>13</v>
      </c>
      <c r="C1045" s="24"/>
      <c r="D1045" s="24"/>
      <c r="E1045" s="24"/>
      <c r="J1045" s="23" t="s">
        <v>8221</v>
      </c>
      <c r="K1045" s="23">
        <v>0</v>
      </c>
    </row>
    <row r="1046" spans="1:11" hidden="1" x14ac:dyDescent="0.2">
      <c r="A1046" s="23" t="s">
        <v>8219</v>
      </c>
      <c r="B1046" s="23">
        <v>58</v>
      </c>
      <c r="C1046" s="24"/>
      <c r="D1046" s="24"/>
      <c r="E1046" s="24"/>
      <c r="J1046" s="23" t="s">
        <v>8221</v>
      </c>
      <c r="K1046" s="23">
        <v>3</v>
      </c>
    </row>
    <row r="1047" spans="1:11" hidden="1" x14ac:dyDescent="0.2">
      <c r="A1047" s="23" t="s">
        <v>8219</v>
      </c>
      <c r="B1047" s="23">
        <v>44</v>
      </c>
      <c r="C1047" s="24"/>
      <c r="D1047" s="24"/>
      <c r="E1047" s="24"/>
      <c r="J1047" s="23" t="s">
        <v>8221</v>
      </c>
      <c r="K1047" s="23">
        <v>1</v>
      </c>
    </row>
    <row r="1048" spans="1:11" hidden="1" x14ac:dyDescent="0.2">
      <c r="A1048" s="23" t="s">
        <v>8219</v>
      </c>
      <c r="B1048" s="23">
        <v>83</v>
      </c>
      <c r="C1048" s="24"/>
      <c r="D1048" s="24"/>
      <c r="E1048" s="24"/>
      <c r="J1048" s="23" t="s">
        <v>8221</v>
      </c>
      <c r="K1048" s="23">
        <v>13</v>
      </c>
    </row>
    <row r="1049" spans="1:11" hidden="1" x14ac:dyDescent="0.2">
      <c r="A1049" s="23" t="s">
        <v>8219</v>
      </c>
      <c r="B1049" s="23">
        <v>117</v>
      </c>
      <c r="C1049" s="24"/>
      <c r="D1049" s="24"/>
      <c r="E1049" s="24"/>
      <c r="J1049" s="23" t="s">
        <v>8221</v>
      </c>
      <c r="K1049" s="23">
        <v>0</v>
      </c>
    </row>
    <row r="1050" spans="1:11" hidden="1" x14ac:dyDescent="0.2">
      <c r="A1050" s="23" t="s">
        <v>8219</v>
      </c>
      <c r="B1050" s="23">
        <v>32</v>
      </c>
      <c r="C1050" s="24"/>
      <c r="D1050" s="24"/>
      <c r="E1050" s="24"/>
      <c r="J1050" s="23" t="s">
        <v>8221</v>
      </c>
      <c r="K1050" s="23">
        <v>6</v>
      </c>
    </row>
    <row r="1051" spans="1:11" hidden="1" x14ac:dyDescent="0.2">
      <c r="A1051" s="23" t="s">
        <v>8219</v>
      </c>
      <c r="B1051" s="23">
        <v>8</v>
      </c>
      <c r="C1051" s="24"/>
      <c r="D1051" s="24"/>
      <c r="E1051" s="24"/>
      <c r="J1051" s="23" t="s">
        <v>8221</v>
      </c>
      <c r="K1051" s="23">
        <v>0</v>
      </c>
    </row>
    <row r="1052" spans="1:11" hidden="1" x14ac:dyDescent="0.2">
      <c r="A1052" s="23" t="s">
        <v>8219</v>
      </c>
      <c r="B1052" s="23">
        <v>340</v>
      </c>
      <c r="C1052" s="24"/>
      <c r="D1052" s="24"/>
      <c r="E1052" s="24"/>
      <c r="J1052" s="23" t="s">
        <v>8221</v>
      </c>
      <c r="K1052" s="23">
        <v>14</v>
      </c>
    </row>
    <row r="1053" spans="1:11" hidden="1" x14ac:dyDescent="0.2">
      <c r="A1053" s="23" t="s">
        <v>8219</v>
      </c>
      <c r="B1053" s="23">
        <v>7</v>
      </c>
      <c r="C1053" s="24"/>
      <c r="D1053" s="24"/>
      <c r="E1053" s="24"/>
      <c r="J1053" s="23" t="s">
        <v>8221</v>
      </c>
      <c r="K1053" s="23">
        <v>5</v>
      </c>
    </row>
    <row r="1054" spans="1:11" hidden="1" x14ac:dyDescent="0.2">
      <c r="A1054" s="23" t="s">
        <v>8219</v>
      </c>
      <c r="B1054" s="23">
        <v>19</v>
      </c>
      <c r="C1054" s="24"/>
      <c r="D1054" s="24"/>
      <c r="E1054" s="24"/>
      <c r="J1054" s="23" t="s">
        <v>8221</v>
      </c>
      <c r="K1054" s="23">
        <v>6</v>
      </c>
    </row>
    <row r="1055" spans="1:11" hidden="1" x14ac:dyDescent="0.2">
      <c r="A1055" s="23" t="s">
        <v>8219</v>
      </c>
      <c r="B1055" s="23">
        <v>47</v>
      </c>
      <c r="C1055" s="24"/>
      <c r="D1055" s="24"/>
      <c r="E1055" s="24"/>
      <c r="J1055" s="23" t="s">
        <v>8221</v>
      </c>
      <c r="K1055" s="23">
        <v>15</v>
      </c>
    </row>
    <row r="1056" spans="1:11" hidden="1" x14ac:dyDescent="0.2">
      <c r="A1056" s="23" t="s">
        <v>8219</v>
      </c>
      <c r="B1056" s="23">
        <v>13</v>
      </c>
      <c r="C1056" s="24"/>
      <c r="D1056" s="24"/>
      <c r="E1056" s="24"/>
      <c r="J1056" s="23" t="s">
        <v>8221</v>
      </c>
      <c r="K1056" s="23">
        <v>0</v>
      </c>
    </row>
    <row r="1057" spans="1:11" hidden="1" x14ac:dyDescent="0.2">
      <c r="A1057" s="23" t="s">
        <v>8219</v>
      </c>
      <c r="B1057" s="23">
        <v>90</v>
      </c>
      <c r="C1057" s="24"/>
      <c r="D1057" s="24"/>
      <c r="E1057" s="24"/>
      <c r="J1057" s="23" t="s">
        <v>8221</v>
      </c>
      <c r="K1057" s="23">
        <v>1</v>
      </c>
    </row>
    <row r="1058" spans="1:11" hidden="1" x14ac:dyDescent="0.2">
      <c r="A1058" s="23" t="s">
        <v>8219</v>
      </c>
      <c r="B1058" s="23">
        <v>63</v>
      </c>
      <c r="C1058" s="24"/>
      <c r="D1058" s="24"/>
      <c r="E1058" s="24"/>
      <c r="J1058" s="23" t="s">
        <v>8221</v>
      </c>
      <c r="K1058" s="23">
        <v>9</v>
      </c>
    </row>
    <row r="1059" spans="1:11" hidden="1" x14ac:dyDescent="0.2">
      <c r="A1059" s="23" t="s">
        <v>8219</v>
      </c>
      <c r="B1059" s="23">
        <v>26</v>
      </c>
      <c r="C1059" s="24"/>
      <c r="D1059" s="24"/>
      <c r="E1059" s="24"/>
      <c r="J1059" s="23" t="s">
        <v>8221</v>
      </c>
      <c r="K1059" s="23">
        <v>3</v>
      </c>
    </row>
    <row r="1060" spans="1:11" hidden="1" x14ac:dyDescent="0.2">
      <c r="A1060" s="23" t="s">
        <v>8219</v>
      </c>
      <c r="B1060" s="23">
        <v>71</v>
      </c>
      <c r="C1060" s="24"/>
      <c r="D1060" s="24"/>
      <c r="E1060" s="24"/>
      <c r="J1060" s="23" t="s">
        <v>8221</v>
      </c>
      <c r="K1060" s="23">
        <v>3</v>
      </c>
    </row>
    <row r="1061" spans="1:11" hidden="1" x14ac:dyDescent="0.2">
      <c r="A1061" s="23" t="s">
        <v>8219</v>
      </c>
      <c r="B1061" s="23">
        <v>38</v>
      </c>
      <c r="C1061" s="24"/>
      <c r="D1061" s="24"/>
      <c r="E1061" s="24"/>
      <c r="J1061" s="23" t="s">
        <v>8221</v>
      </c>
      <c r="K1061" s="23">
        <v>1</v>
      </c>
    </row>
    <row r="1062" spans="1:11" hidden="1" x14ac:dyDescent="0.2">
      <c r="A1062" s="23" t="s">
        <v>8219</v>
      </c>
      <c r="B1062" s="23">
        <v>859</v>
      </c>
      <c r="C1062" s="24"/>
      <c r="D1062" s="24"/>
      <c r="E1062" s="24"/>
      <c r="J1062" s="23" t="s">
        <v>8221</v>
      </c>
      <c r="K1062" s="23">
        <v>3</v>
      </c>
    </row>
    <row r="1063" spans="1:11" hidden="1" x14ac:dyDescent="0.2">
      <c r="A1063" s="23" t="s">
        <v>8219</v>
      </c>
      <c r="B1063" s="23">
        <v>21</v>
      </c>
      <c r="C1063" s="24"/>
      <c r="D1063" s="24"/>
      <c r="E1063" s="24"/>
      <c r="J1063" s="23" t="s">
        <v>8221</v>
      </c>
      <c r="K1063" s="23">
        <v>0</v>
      </c>
    </row>
    <row r="1064" spans="1:11" hidden="1" x14ac:dyDescent="0.2">
      <c r="A1064" s="23" t="s">
        <v>8219</v>
      </c>
      <c r="B1064" s="23">
        <v>78</v>
      </c>
      <c r="C1064" s="24"/>
      <c r="D1064" s="24"/>
      <c r="E1064" s="24"/>
      <c r="J1064" s="23" t="s">
        <v>8221</v>
      </c>
      <c r="K1064" s="23">
        <v>2</v>
      </c>
    </row>
    <row r="1065" spans="1:11" hidden="1" x14ac:dyDescent="0.2">
      <c r="A1065" s="23" t="s">
        <v>8219</v>
      </c>
      <c r="B1065" s="23">
        <v>53</v>
      </c>
      <c r="C1065" s="24"/>
      <c r="D1065" s="24"/>
      <c r="E1065" s="24"/>
      <c r="J1065" s="23" t="s">
        <v>8221</v>
      </c>
      <c r="K1065" s="23">
        <v>10</v>
      </c>
    </row>
    <row r="1066" spans="1:11" hidden="1" x14ac:dyDescent="0.2">
      <c r="A1066" s="23" t="s">
        <v>8219</v>
      </c>
      <c r="B1066" s="23">
        <v>356</v>
      </c>
      <c r="C1066" s="24"/>
      <c r="D1066" s="24"/>
      <c r="E1066" s="24"/>
      <c r="J1066" s="23" t="s">
        <v>8221</v>
      </c>
      <c r="K1066" s="23">
        <v>60</v>
      </c>
    </row>
    <row r="1067" spans="1:11" hidden="1" x14ac:dyDescent="0.2">
      <c r="A1067" s="23" t="s">
        <v>8219</v>
      </c>
      <c r="B1067" s="23">
        <v>279</v>
      </c>
      <c r="C1067" s="24"/>
      <c r="D1067" s="24"/>
      <c r="E1067" s="24"/>
      <c r="J1067" s="23" t="s">
        <v>8221</v>
      </c>
      <c r="K1067" s="23">
        <v>5</v>
      </c>
    </row>
    <row r="1068" spans="1:11" hidden="1" x14ac:dyDescent="0.2">
      <c r="A1068" s="23" t="s">
        <v>8219</v>
      </c>
      <c r="B1068" s="23">
        <v>266</v>
      </c>
      <c r="C1068" s="24"/>
      <c r="D1068" s="24"/>
      <c r="E1068" s="24"/>
      <c r="J1068" s="23" t="s">
        <v>8221</v>
      </c>
      <c r="K1068" s="23">
        <v>9</v>
      </c>
    </row>
    <row r="1069" spans="1:11" hidden="1" x14ac:dyDescent="0.2">
      <c r="A1069" s="23" t="s">
        <v>8219</v>
      </c>
      <c r="B1069" s="23">
        <v>623</v>
      </c>
      <c r="C1069" s="24"/>
      <c r="D1069" s="24"/>
      <c r="E1069" s="24"/>
      <c r="J1069" s="23" t="s">
        <v>8221</v>
      </c>
      <c r="K1069" s="23">
        <v>13</v>
      </c>
    </row>
    <row r="1070" spans="1:11" hidden="1" x14ac:dyDescent="0.2">
      <c r="A1070" s="23" t="s">
        <v>8219</v>
      </c>
      <c r="B1070" s="23">
        <v>392</v>
      </c>
      <c r="C1070" s="24"/>
      <c r="D1070" s="24"/>
      <c r="E1070" s="24"/>
      <c r="J1070" s="23" t="s">
        <v>8221</v>
      </c>
      <c r="K1070" s="23">
        <v>0</v>
      </c>
    </row>
    <row r="1071" spans="1:11" hidden="1" x14ac:dyDescent="0.2">
      <c r="A1071" s="23" t="s">
        <v>8219</v>
      </c>
      <c r="B1071" s="23">
        <v>3562</v>
      </c>
      <c r="C1071" s="24"/>
      <c r="D1071" s="24"/>
      <c r="E1071" s="24"/>
      <c r="J1071" s="23" t="s">
        <v>8221</v>
      </c>
      <c r="K1071" s="23">
        <v>8</v>
      </c>
    </row>
    <row r="1072" spans="1:11" hidden="1" x14ac:dyDescent="0.2">
      <c r="A1072" s="23" t="s">
        <v>8219</v>
      </c>
      <c r="B1072" s="23">
        <v>514</v>
      </c>
      <c r="C1072" s="24"/>
      <c r="D1072" s="24"/>
      <c r="E1072" s="24"/>
      <c r="J1072" s="23" t="s">
        <v>8221</v>
      </c>
      <c r="K1072" s="23">
        <v>3</v>
      </c>
    </row>
    <row r="1073" spans="1:11" hidden="1" x14ac:dyDescent="0.2">
      <c r="A1073" s="23" t="s">
        <v>8219</v>
      </c>
      <c r="B1073" s="23">
        <v>88</v>
      </c>
      <c r="C1073" s="24"/>
      <c r="D1073" s="24"/>
      <c r="E1073" s="24"/>
      <c r="J1073" s="23" t="s">
        <v>8221</v>
      </c>
      <c r="K1073" s="23">
        <v>3</v>
      </c>
    </row>
    <row r="1074" spans="1:11" hidden="1" x14ac:dyDescent="0.2">
      <c r="A1074" s="23" t="s">
        <v>8219</v>
      </c>
      <c r="B1074" s="23">
        <v>537</v>
      </c>
      <c r="C1074" s="24"/>
      <c r="D1074" s="24"/>
      <c r="E1074" s="24"/>
      <c r="J1074" s="23" t="s">
        <v>8221</v>
      </c>
      <c r="K1074" s="23">
        <v>0</v>
      </c>
    </row>
    <row r="1075" spans="1:11" hidden="1" x14ac:dyDescent="0.2">
      <c r="A1075" s="23" t="s">
        <v>8219</v>
      </c>
      <c r="B1075" s="23">
        <v>25</v>
      </c>
      <c r="C1075" s="24"/>
      <c r="D1075" s="24"/>
      <c r="E1075" s="24"/>
      <c r="J1075" s="23" t="s">
        <v>8221</v>
      </c>
      <c r="K1075" s="23">
        <v>6</v>
      </c>
    </row>
    <row r="1076" spans="1:11" hidden="1" x14ac:dyDescent="0.2">
      <c r="A1076" s="23" t="s">
        <v>8219</v>
      </c>
      <c r="B1076" s="23">
        <v>3238</v>
      </c>
      <c r="C1076" s="24"/>
      <c r="D1076" s="24"/>
      <c r="E1076" s="24"/>
      <c r="J1076" s="23" t="s">
        <v>8221</v>
      </c>
      <c r="K1076" s="23">
        <v>4</v>
      </c>
    </row>
    <row r="1077" spans="1:11" hidden="1" x14ac:dyDescent="0.2">
      <c r="A1077" s="23" t="s">
        <v>8219</v>
      </c>
      <c r="B1077" s="23">
        <v>897</v>
      </c>
      <c r="C1077" s="24"/>
      <c r="D1077" s="24"/>
      <c r="E1077" s="24"/>
      <c r="J1077" s="23" t="s">
        <v>8221</v>
      </c>
      <c r="K1077" s="23">
        <v>1</v>
      </c>
    </row>
    <row r="1078" spans="1:11" hidden="1" x14ac:dyDescent="0.2">
      <c r="A1078" s="23" t="s">
        <v>8219</v>
      </c>
      <c r="B1078" s="23">
        <v>878</v>
      </c>
      <c r="C1078" s="24"/>
      <c r="D1078" s="24"/>
      <c r="E1078" s="24"/>
      <c r="J1078" s="23" t="s">
        <v>8221</v>
      </c>
      <c r="K1078" s="23">
        <v>29</v>
      </c>
    </row>
    <row r="1079" spans="1:11" hidden="1" x14ac:dyDescent="0.2">
      <c r="A1079" s="23" t="s">
        <v>8219</v>
      </c>
      <c r="B1079" s="23">
        <v>115</v>
      </c>
      <c r="C1079" s="24"/>
      <c r="D1079" s="24"/>
      <c r="E1079" s="24"/>
      <c r="J1079" s="23" t="s">
        <v>8221</v>
      </c>
      <c r="K1079" s="23">
        <v>0</v>
      </c>
    </row>
    <row r="1080" spans="1:11" hidden="1" x14ac:dyDescent="0.2">
      <c r="A1080" s="23" t="s">
        <v>8219</v>
      </c>
      <c r="B1080" s="23">
        <v>234</v>
      </c>
      <c r="C1080" s="24"/>
      <c r="D1080" s="24"/>
      <c r="E1080" s="24"/>
      <c r="J1080" s="23" t="s">
        <v>8221</v>
      </c>
      <c r="K1080" s="23">
        <v>4</v>
      </c>
    </row>
    <row r="1081" spans="1:11" hidden="1" x14ac:dyDescent="0.2">
      <c r="A1081" s="23" t="s">
        <v>8219</v>
      </c>
      <c r="B1081" s="23">
        <v>4330</v>
      </c>
      <c r="C1081" s="24"/>
      <c r="D1081" s="24"/>
      <c r="E1081" s="24"/>
      <c r="J1081" s="23" t="s">
        <v>8221</v>
      </c>
      <c r="K1081" s="23">
        <v>5</v>
      </c>
    </row>
    <row r="1082" spans="1:11" hidden="1" x14ac:dyDescent="0.2">
      <c r="A1082" s="23" t="s">
        <v>8219</v>
      </c>
      <c r="B1082" s="23">
        <v>651</v>
      </c>
      <c r="C1082" s="24"/>
      <c r="D1082" s="24"/>
      <c r="E1082" s="24"/>
      <c r="J1082" s="23" t="s">
        <v>8221</v>
      </c>
      <c r="K1082" s="23">
        <v>4</v>
      </c>
    </row>
    <row r="1083" spans="1:11" hidden="1" x14ac:dyDescent="0.2">
      <c r="A1083" s="23" t="s">
        <v>8219</v>
      </c>
      <c r="B1083" s="23">
        <v>251</v>
      </c>
      <c r="C1083" s="24"/>
      <c r="D1083" s="24"/>
      <c r="E1083" s="24"/>
      <c r="J1083" s="23" t="s">
        <v>8221</v>
      </c>
      <c r="K1083" s="23">
        <v>5</v>
      </c>
    </row>
    <row r="1084" spans="1:11" hidden="1" x14ac:dyDescent="0.2">
      <c r="A1084" s="23" t="s">
        <v>8219</v>
      </c>
      <c r="B1084" s="23">
        <v>263</v>
      </c>
      <c r="C1084" s="24"/>
      <c r="D1084" s="24"/>
      <c r="E1084" s="24"/>
      <c r="J1084" s="23" t="s">
        <v>8221</v>
      </c>
      <c r="K1084" s="23">
        <v>1</v>
      </c>
    </row>
    <row r="1085" spans="1:11" hidden="1" x14ac:dyDescent="0.2">
      <c r="A1085" s="23" t="s">
        <v>8219</v>
      </c>
      <c r="B1085" s="23">
        <v>28</v>
      </c>
      <c r="C1085" s="24"/>
      <c r="D1085" s="24"/>
      <c r="E1085" s="24"/>
      <c r="J1085" s="23" t="s">
        <v>8221</v>
      </c>
      <c r="K1085" s="23">
        <v>1</v>
      </c>
    </row>
    <row r="1086" spans="1:11" hidden="1" x14ac:dyDescent="0.2">
      <c r="A1086" s="23" t="s">
        <v>8219</v>
      </c>
      <c r="B1086" s="23">
        <v>721</v>
      </c>
      <c r="C1086" s="24"/>
      <c r="D1086" s="24"/>
      <c r="E1086" s="24"/>
      <c r="J1086" s="23" t="s">
        <v>8221</v>
      </c>
      <c r="K1086" s="23">
        <v>0</v>
      </c>
    </row>
    <row r="1087" spans="1:11" hidden="1" x14ac:dyDescent="0.2">
      <c r="A1087" s="23" t="s">
        <v>8219</v>
      </c>
      <c r="B1087" s="23">
        <v>50</v>
      </c>
      <c r="C1087" s="24"/>
      <c r="D1087" s="24"/>
      <c r="E1087" s="24"/>
      <c r="J1087" s="23" t="s">
        <v>8221</v>
      </c>
      <c r="K1087" s="23">
        <v>14</v>
      </c>
    </row>
    <row r="1088" spans="1:11" hidden="1" x14ac:dyDescent="0.2">
      <c r="A1088" s="23" t="s">
        <v>8219</v>
      </c>
      <c r="B1088" s="23">
        <v>73</v>
      </c>
      <c r="C1088" s="24"/>
      <c r="D1088" s="24"/>
      <c r="E1088" s="24"/>
      <c r="J1088" s="23" t="s">
        <v>8221</v>
      </c>
      <c r="K1088" s="23">
        <v>3</v>
      </c>
    </row>
    <row r="1089" spans="1:11" hidden="1" x14ac:dyDescent="0.2">
      <c r="A1089" s="23" t="s">
        <v>8219</v>
      </c>
      <c r="B1089" s="23">
        <v>27</v>
      </c>
      <c r="C1089" s="24"/>
      <c r="D1089" s="24"/>
      <c r="E1089" s="24"/>
      <c r="J1089" s="23" t="s">
        <v>8221</v>
      </c>
      <c r="K1089" s="23">
        <v>10</v>
      </c>
    </row>
    <row r="1090" spans="1:11" hidden="1" x14ac:dyDescent="0.2">
      <c r="A1090" s="23" t="s">
        <v>8219</v>
      </c>
      <c r="B1090" s="23">
        <v>34</v>
      </c>
      <c r="C1090" s="24"/>
      <c r="D1090" s="24"/>
      <c r="E1090" s="24"/>
      <c r="J1090" s="23" t="s">
        <v>8221</v>
      </c>
      <c r="K1090" s="23">
        <v>17</v>
      </c>
    </row>
    <row r="1091" spans="1:11" hidden="1" x14ac:dyDescent="0.2">
      <c r="A1091" s="23" t="s">
        <v>8219</v>
      </c>
      <c r="B1091" s="23">
        <v>7</v>
      </c>
      <c r="C1091" s="24"/>
      <c r="D1091" s="24"/>
      <c r="E1091" s="24"/>
      <c r="J1091" s="23" t="s">
        <v>8221</v>
      </c>
      <c r="K1091" s="23">
        <v>2</v>
      </c>
    </row>
    <row r="1092" spans="1:11" hidden="1" x14ac:dyDescent="0.2">
      <c r="A1092" s="23" t="s">
        <v>8219</v>
      </c>
      <c r="B1092" s="23">
        <v>24</v>
      </c>
      <c r="C1092" s="24"/>
      <c r="D1092" s="24"/>
      <c r="E1092" s="24"/>
      <c r="J1092" s="23" t="s">
        <v>8221</v>
      </c>
      <c r="K1092" s="23">
        <v>0</v>
      </c>
    </row>
    <row r="1093" spans="1:11" hidden="1" x14ac:dyDescent="0.2">
      <c r="A1093" s="23" t="s">
        <v>8219</v>
      </c>
      <c r="B1093" s="23">
        <v>15</v>
      </c>
      <c r="C1093" s="24"/>
      <c r="D1093" s="24"/>
      <c r="E1093" s="24"/>
      <c r="J1093" s="23" t="s">
        <v>8221</v>
      </c>
      <c r="K1093" s="23">
        <v>4</v>
      </c>
    </row>
    <row r="1094" spans="1:11" hidden="1" x14ac:dyDescent="0.2">
      <c r="A1094" s="23" t="s">
        <v>8219</v>
      </c>
      <c r="B1094" s="23">
        <v>72</v>
      </c>
      <c r="C1094" s="24"/>
      <c r="D1094" s="24"/>
      <c r="E1094" s="24"/>
      <c r="J1094" s="23" t="s">
        <v>8221</v>
      </c>
      <c r="K1094" s="23">
        <v>12</v>
      </c>
    </row>
    <row r="1095" spans="1:11" hidden="1" x14ac:dyDescent="0.2">
      <c r="A1095" s="23" t="s">
        <v>8219</v>
      </c>
      <c r="B1095" s="23">
        <v>120</v>
      </c>
      <c r="C1095" s="24"/>
      <c r="D1095" s="24"/>
      <c r="E1095" s="24"/>
      <c r="J1095" s="23" t="s">
        <v>8221</v>
      </c>
      <c r="K1095" s="23">
        <v>3</v>
      </c>
    </row>
    <row r="1096" spans="1:11" hidden="1" x14ac:dyDescent="0.2">
      <c r="A1096" s="23" t="s">
        <v>8219</v>
      </c>
      <c r="B1096" s="23">
        <v>123</v>
      </c>
      <c r="C1096" s="24"/>
      <c r="D1096" s="24"/>
      <c r="E1096" s="24"/>
      <c r="J1096" s="23" t="s">
        <v>8221</v>
      </c>
      <c r="K1096" s="23">
        <v>12</v>
      </c>
    </row>
    <row r="1097" spans="1:11" hidden="1" x14ac:dyDescent="0.2">
      <c r="A1097" s="23" t="s">
        <v>8219</v>
      </c>
      <c r="B1097" s="23">
        <v>1</v>
      </c>
      <c r="C1097" s="24"/>
      <c r="D1097" s="24"/>
      <c r="E1097" s="24"/>
      <c r="J1097" s="23" t="s">
        <v>8221</v>
      </c>
      <c r="K1097" s="23">
        <v>0</v>
      </c>
    </row>
    <row r="1098" spans="1:11" hidden="1" x14ac:dyDescent="0.2">
      <c r="A1098" s="23" t="s">
        <v>8219</v>
      </c>
      <c r="B1098" s="23">
        <v>24</v>
      </c>
      <c r="C1098" s="24"/>
      <c r="D1098" s="24"/>
      <c r="E1098" s="24"/>
      <c r="J1098" s="23" t="s">
        <v>8221</v>
      </c>
      <c r="K1098" s="23">
        <v>7</v>
      </c>
    </row>
    <row r="1099" spans="1:11" hidden="1" x14ac:dyDescent="0.2">
      <c r="A1099" s="23" t="s">
        <v>8219</v>
      </c>
      <c r="B1099" s="23">
        <v>33</v>
      </c>
      <c r="C1099" s="24"/>
      <c r="D1099" s="24"/>
      <c r="E1099" s="24"/>
      <c r="J1099" s="23" t="s">
        <v>8221</v>
      </c>
      <c r="K1099" s="23">
        <v>2</v>
      </c>
    </row>
    <row r="1100" spans="1:11" hidden="1" x14ac:dyDescent="0.2">
      <c r="A1100" s="23" t="s">
        <v>8219</v>
      </c>
      <c r="B1100" s="23">
        <v>14</v>
      </c>
      <c r="C1100" s="24"/>
      <c r="D1100" s="24"/>
      <c r="E1100" s="24"/>
      <c r="J1100" s="23" t="s">
        <v>8221</v>
      </c>
      <c r="K1100" s="23">
        <v>1</v>
      </c>
    </row>
    <row r="1101" spans="1:11" hidden="1" x14ac:dyDescent="0.2">
      <c r="A1101" s="23" t="s">
        <v>8219</v>
      </c>
      <c r="B1101" s="23">
        <v>9</v>
      </c>
      <c r="C1101" s="24"/>
      <c r="D1101" s="24"/>
      <c r="E1101" s="24"/>
      <c r="J1101" s="23" t="s">
        <v>8221</v>
      </c>
      <c r="K1101" s="23">
        <v>4</v>
      </c>
    </row>
    <row r="1102" spans="1:11" hidden="1" x14ac:dyDescent="0.2">
      <c r="A1102" s="23" t="s">
        <v>8219</v>
      </c>
      <c r="B1102" s="23">
        <v>76</v>
      </c>
      <c r="C1102" s="24"/>
      <c r="D1102" s="24"/>
      <c r="E1102" s="24"/>
      <c r="J1102" s="23" t="s">
        <v>8221</v>
      </c>
      <c r="K1102" s="23">
        <v>4</v>
      </c>
    </row>
    <row r="1103" spans="1:11" hidden="1" x14ac:dyDescent="0.2">
      <c r="A1103" s="23" t="s">
        <v>8219</v>
      </c>
      <c r="B1103" s="23">
        <v>19</v>
      </c>
      <c r="C1103" s="24"/>
      <c r="D1103" s="24"/>
      <c r="E1103" s="24"/>
      <c r="J1103" s="23" t="s">
        <v>8221</v>
      </c>
      <c r="K1103" s="23">
        <v>17</v>
      </c>
    </row>
    <row r="1104" spans="1:11" hidden="1" x14ac:dyDescent="0.2">
      <c r="A1104" s="23" t="s">
        <v>8219</v>
      </c>
      <c r="B1104" s="23">
        <v>69</v>
      </c>
      <c r="C1104" s="24"/>
      <c r="D1104" s="24"/>
      <c r="E1104" s="24"/>
      <c r="J1104" s="23" t="s">
        <v>8221</v>
      </c>
      <c r="K1104" s="23">
        <v>7</v>
      </c>
    </row>
    <row r="1105" spans="1:11" hidden="1" x14ac:dyDescent="0.2">
      <c r="A1105" s="23" t="s">
        <v>8219</v>
      </c>
      <c r="B1105" s="23">
        <v>218</v>
      </c>
      <c r="C1105" s="24"/>
      <c r="D1105" s="24"/>
      <c r="E1105" s="24"/>
      <c r="J1105" s="23" t="s">
        <v>8221</v>
      </c>
      <c r="K1105" s="23">
        <v>2</v>
      </c>
    </row>
    <row r="1106" spans="1:11" hidden="1" x14ac:dyDescent="0.2">
      <c r="A1106" s="23" t="s">
        <v>8219</v>
      </c>
      <c r="B1106" s="23">
        <v>30</v>
      </c>
      <c r="C1106" s="24"/>
      <c r="D1106" s="24"/>
      <c r="E1106" s="24"/>
      <c r="J1106" s="23" t="s">
        <v>8221</v>
      </c>
      <c r="K1106" s="23">
        <v>5</v>
      </c>
    </row>
    <row r="1107" spans="1:11" hidden="1" x14ac:dyDescent="0.2">
      <c r="A1107" s="23" t="s">
        <v>8219</v>
      </c>
      <c r="B1107" s="23">
        <v>100</v>
      </c>
      <c r="C1107" s="24"/>
      <c r="D1107" s="24"/>
      <c r="E1107" s="24"/>
      <c r="J1107" s="23" t="s">
        <v>8221</v>
      </c>
      <c r="K1107" s="23">
        <v>1</v>
      </c>
    </row>
    <row r="1108" spans="1:11" hidden="1" x14ac:dyDescent="0.2">
      <c r="A1108" s="23" t="s">
        <v>8219</v>
      </c>
      <c r="B1108" s="23">
        <v>296</v>
      </c>
      <c r="C1108" s="24"/>
      <c r="D1108" s="24"/>
      <c r="E1108" s="24"/>
      <c r="J1108" s="23" t="s">
        <v>8221</v>
      </c>
      <c r="K1108" s="23">
        <v>1</v>
      </c>
    </row>
    <row r="1109" spans="1:11" hidden="1" x14ac:dyDescent="0.2">
      <c r="A1109" s="23" t="s">
        <v>8219</v>
      </c>
      <c r="B1109" s="23">
        <v>1204</v>
      </c>
      <c r="C1109" s="24"/>
      <c r="D1109" s="24"/>
      <c r="E1109" s="24"/>
      <c r="J1109" s="23" t="s">
        <v>8221</v>
      </c>
      <c r="K1109" s="23">
        <v>14</v>
      </c>
    </row>
    <row r="1110" spans="1:11" hidden="1" x14ac:dyDescent="0.2">
      <c r="A1110" s="23" t="s">
        <v>8219</v>
      </c>
      <c r="B1110" s="23">
        <v>321</v>
      </c>
      <c r="C1110" s="24"/>
      <c r="D1110" s="24"/>
      <c r="E1110" s="24"/>
      <c r="J1110" s="23" t="s">
        <v>8221</v>
      </c>
      <c r="K1110" s="23">
        <v>26</v>
      </c>
    </row>
    <row r="1111" spans="1:11" hidden="1" x14ac:dyDescent="0.2">
      <c r="A1111" s="23" t="s">
        <v>8219</v>
      </c>
      <c r="B1111" s="23">
        <v>301</v>
      </c>
      <c r="C1111" s="24"/>
      <c r="D1111" s="24"/>
      <c r="E1111" s="24"/>
      <c r="J1111" s="23" t="s">
        <v>8221</v>
      </c>
      <c r="K1111" s="23">
        <v>2</v>
      </c>
    </row>
    <row r="1112" spans="1:11" hidden="1" x14ac:dyDescent="0.2">
      <c r="A1112" s="23" t="s">
        <v>8219</v>
      </c>
      <c r="B1112" s="23">
        <v>144</v>
      </c>
      <c r="C1112" s="24"/>
      <c r="D1112" s="24"/>
      <c r="E1112" s="24"/>
      <c r="J1112" s="23" t="s">
        <v>8221</v>
      </c>
      <c r="K1112" s="23">
        <v>1</v>
      </c>
    </row>
    <row r="1113" spans="1:11" hidden="1" x14ac:dyDescent="0.2">
      <c r="A1113" s="23" t="s">
        <v>8219</v>
      </c>
      <c r="B1113" s="23">
        <v>539</v>
      </c>
      <c r="C1113" s="24"/>
      <c r="D1113" s="24"/>
      <c r="E1113" s="24"/>
      <c r="J1113" s="23" t="s">
        <v>8221</v>
      </c>
      <c r="K1113" s="23">
        <v>3</v>
      </c>
    </row>
    <row r="1114" spans="1:11" hidden="1" x14ac:dyDescent="0.2">
      <c r="A1114" s="23" t="s">
        <v>8219</v>
      </c>
      <c r="B1114" s="23">
        <v>498</v>
      </c>
      <c r="C1114" s="24"/>
      <c r="D1114" s="24"/>
      <c r="E1114" s="24"/>
      <c r="J1114" s="23" t="s">
        <v>8221</v>
      </c>
      <c r="K1114" s="23">
        <v>7</v>
      </c>
    </row>
    <row r="1115" spans="1:11" hidden="1" x14ac:dyDescent="0.2">
      <c r="A1115" s="23" t="s">
        <v>8219</v>
      </c>
      <c r="B1115" s="23">
        <v>1113</v>
      </c>
      <c r="C1115" s="24"/>
      <c r="D1115" s="24"/>
      <c r="E1115" s="24"/>
      <c r="J1115" s="23" t="s">
        <v>8221</v>
      </c>
      <c r="K1115" s="23">
        <v>9</v>
      </c>
    </row>
    <row r="1116" spans="1:11" hidden="1" x14ac:dyDescent="0.2">
      <c r="A1116" s="23" t="s">
        <v>8219</v>
      </c>
      <c r="B1116" s="23">
        <v>988</v>
      </c>
      <c r="C1116" s="24"/>
      <c r="D1116" s="24"/>
      <c r="E1116" s="24"/>
      <c r="J1116" s="23" t="s">
        <v>8221</v>
      </c>
      <c r="K1116" s="23">
        <v>20</v>
      </c>
    </row>
    <row r="1117" spans="1:11" hidden="1" x14ac:dyDescent="0.2">
      <c r="A1117" s="23" t="s">
        <v>8219</v>
      </c>
      <c r="B1117" s="23">
        <v>391</v>
      </c>
      <c r="C1117" s="24"/>
      <c r="D1117" s="24"/>
      <c r="E1117" s="24"/>
      <c r="J1117" s="23" t="s">
        <v>8221</v>
      </c>
      <c r="K1117" s="23">
        <v>6</v>
      </c>
    </row>
    <row r="1118" spans="1:11" hidden="1" x14ac:dyDescent="0.2">
      <c r="A1118" s="23" t="s">
        <v>8219</v>
      </c>
      <c r="B1118" s="23">
        <v>28</v>
      </c>
      <c r="C1118" s="24"/>
      <c r="D1118" s="24"/>
      <c r="E1118" s="24"/>
      <c r="J1118" s="23" t="s">
        <v>8221</v>
      </c>
      <c r="K1118" s="23">
        <v>13</v>
      </c>
    </row>
    <row r="1119" spans="1:11" hidden="1" x14ac:dyDescent="0.2">
      <c r="A1119" s="23" t="s">
        <v>8219</v>
      </c>
      <c r="B1119" s="23">
        <v>147</v>
      </c>
      <c r="C1119" s="24"/>
      <c r="D1119" s="24"/>
      <c r="E1119" s="24"/>
      <c r="J1119" s="23" t="s">
        <v>8221</v>
      </c>
      <c r="K1119" s="23">
        <v>1</v>
      </c>
    </row>
    <row r="1120" spans="1:11" hidden="1" x14ac:dyDescent="0.2">
      <c r="A1120" s="23" t="s">
        <v>8219</v>
      </c>
      <c r="B1120" s="23">
        <v>680</v>
      </c>
      <c r="C1120" s="24"/>
      <c r="D1120" s="24"/>
      <c r="E1120" s="24"/>
      <c r="J1120" s="23" t="s">
        <v>8221</v>
      </c>
      <c r="K1120" s="23">
        <v>202</v>
      </c>
    </row>
    <row r="1121" spans="1:11" hidden="1" x14ac:dyDescent="0.2">
      <c r="A1121" s="23" t="s">
        <v>8219</v>
      </c>
      <c r="B1121" s="23">
        <v>983</v>
      </c>
      <c r="C1121" s="24"/>
      <c r="D1121" s="24"/>
      <c r="E1121" s="24"/>
      <c r="J1121" s="23" t="s">
        <v>8221</v>
      </c>
      <c r="K1121" s="23">
        <v>0</v>
      </c>
    </row>
    <row r="1122" spans="1:11" hidden="1" x14ac:dyDescent="0.2">
      <c r="A1122" s="23" t="s">
        <v>8219</v>
      </c>
      <c r="B1122" s="23">
        <v>79</v>
      </c>
      <c r="C1122" s="24"/>
      <c r="D1122" s="24"/>
      <c r="E1122" s="24"/>
      <c r="J1122" s="23" t="s">
        <v>8221</v>
      </c>
      <c r="K1122" s="23">
        <v>1</v>
      </c>
    </row>
    <row r="1123" spans="1:11" hidden="1" x14ac:dyDescent="0.2">
      <c r="A1123" s="23" t="s">
        <v>8219</v>
      </c>
      <c r="B1123" s="23">
        <v>426</v>
      </c>
      <c r="C1123" s="24"/>
      <c r="D1123" s="24"/>
      <c r="E1123" s="24"/>
      <c r="J1123" s="23" t="s">
        <v>8221</v>
      </c>
      <c r="K1123" s="23">
        <v>0</v>
      </c>
    </row>
    <row r="1124" spans="1:11" hidden="1" x14ac:dyDescent="0.2">
      <c r="A1124" s="23" t="s">
        <v>8219</v>
      </c>
      <c r="B1124" s="23">
        <v>96</v>
      </c>
      <c r="C1124" s="24"/>
      <c r="D1124" s="24"/>
      <c r="E1124" s="24"/>
      <c r="J1124" s="23" t="s">
        <v>8221</v>
      </c>
      <c r="K1124" s="23">
        <v>2</v>
      </c>
    </row>
    <row r="1125" spans="1:11" hidden="1" x14ac:dyDescent="0.2">
      <c r="A1125" s="23" t="s">
        <v>8219</v>
      </c>
      <c r="B1125" s="23">
        <v>163</v>
      </c>
      <c r="C1125" s="24"/>
      <c r="D1125" s="24"/>
      <c r="E1125" s="24"/>
      <c r="J1125" s="23" t="s">
        <v>8221</v>
      </c>
      <c r="K1125" s="23">
        <v>13</v>
      </c>
    </row>
    <row r="1126" spans="1:11" hidden="1" x14ac:dyDescent="0.2">
      <c r="A1126" s="23" t="s">
        <v>8219</v>
      </c>
      <c r="B1126" s="23">
        <v>2525</v>
      </c>
      <c r="C1126" s="24"/>
      <c r="D1126" s="24"/>
      <c r="E1126" s="24"/>
      <c r="J1126" s="23" t="s">
        <v>8221</v>
      </c>
      <c r="K1126" s="23">
        <v>9</v>
      </c>
    </row>
    <row r="1127" spans="1:11" hidden="1" x14ac:dyDescent="0.2">
      <c r="A1127" s="23" t="s">
        <v>8219</v>
      </c>
      <c r="B1127" s="23">
        <v>2035</v>
      </c>
      <c r="C1127" s="24"/>
      <c r="D1127" s="24"/>
      <c r="E1127" s="24"/>
      <c r="J1127" s="23" t="s">
        <v>8221</v>
      </c>
      <c r="K1127" s="23">
        <v>2</v>
      </c>
    </row>
    <row r="1128" spans="1:11" hidden="1" x14ac:dyDescent="0.2">
      <c r="A1128" s="23" t="s">
        <v>8219</v>
      </c>
      <c r="B1128" s="23">
        <v>290</v>
      </c>
      <c r="C1128" s="24"/>
      <c r="D1128" s="24"/>
      <c r="E1128" s="24"/>
      <c r="J1128" s="23" t="s">
        <v>8221</v>
      </c>
      <c r="K1128" s="23">
        <v>0</v>
      </c>
    </row>
    <row r="1129" spans="1:11" hidden="1" x14ac:dyDescent="0.2">
      <c r="A1129" s="23" t="s">
        <v>8219</v>
      </c>
      <c r="B1129" s="23">
        <v>1980</v>
      </c>
      <c r="C1129" s="24"/>
      <c r="D1129" s="24"/>
      <c r="E1129" s="24"/>
      <c r="J1129" s="23" t="s">
        <v>8221</v>
      </c>
      <c r="K1129" s="23">
        <v>35</v>
      </c>
    </row>
    <row r="1130" spans="1:11" hidden="1" x14ac:dyDescent="0.2">
      <c r="A1130" s="23" t="s">
        <v>8219</v>
      </c>
      <c r="B1130" s="23">
        <v>57</v>
      </c>
      <c r="C1130" s="24"/>
      <c r="D1130" s="24"/>
      <c r="E1130" s="24"/>
      <c r="J1130" s="23" t="s">
        <v>8221</v>
      </c>
      <c r="K1130" s="23">
        <v>2</v>
      </c>
    </row>
    <row r="1131" spans="1:11" hidden="1" x14ac:dyDescent="0.2">
      <c r="A1131" s="23" t="s">
        <v>8219</v>
      </c>
      <c r="B1131" s="23">
        <v>380</v>
      </c>
      <c r="C1131" s="24"/>
      <c r="D1131" s="24"/>
      <c r="E1131" s="24"/>
      <c r="J1131" s="23" t="s">
        <v>8221</v>
      </c>
      <c r="K1131" s="23">
        <v>3</v>
      </c>
    </row>
    <row r="1132" spans="1:11" hidden="1" x14ac:dyDescent="0.2">
      <c r="A1132" s="23" t="s">
        <v>8219</v>
      </c>
      <c r="B1132" s="23">
        <v>128</v>
      </c>
      <c r="C1132" s="24"/>
      <c r="D1132" s="24"/>
      <c r="E1132" s="24"/>
      <c r="J1132" s="23" t="s">
        <v>8221</v>
      </c>
      <c r="K1132" s="23">
        <v>0</v>
      </c>
    </row>
    <row r="1133" spans="1:11" hidden="1" x14ac:dyDescent="0.2">
      <c r="A1133" s="23" t="s">
        <v>8219</v>
      </c>
      <c r="B1133" s="23">
        <v>180</v>
      </c>
      <c r="C1133" s="24"/>
      <c r="D1133" s="24"/>
      <c r="E1133" s="24"/>
      <c r="J1133" s="23" t="s">
        <v>8221</v>
      </c>
      <c r="K1133" s="23">
        <v>1</v>
      </c>
    </row>
    <row r="1134" spans="1:11" hidden="1" x14ac:dyDescent="0.2">
      <c r="A1134" s="23" t="s">
        <v>8219</v>
      </c>
      <c r="B1134" s="23">
        <v>571</v>
      </c>
      <c r="C1134" s="24"/>
      <c r="D1134" s="24"/>
      <c r="E1134" s="24"/>
      <c r="J1134" s="23" t="s">
        <v>8221</v>
      </c>
      <c r="K1134" s="23">
        <v>0</v>
      </c>
    </row>
    <row r="1135" spans="1:11" hidden="1" x14ac:dyDescent="0.2">
      <c r="A1135" s="23" t="s">
        <v>8219</v>
      </c>
      <c r="B1135" s="23">
        <v>480</v>
      </c>
      <c r="C1135" s="24"/>
      <c r="D1135" s="24"/>
      <c r="E1135" s="24"/>
      <c r="J1135" s="23" t="s">
        <v>8221</v>
      </c>
      <c r="K1135" s="23">
        <v>0</v>
      </c>
    </row>
    <row r="1136" spans="1:11" hidden="1" x14ac:dyDescent="0.2">
      <c r="A1136" s="23" t="s">
        <v>8219</v>
      </c>
      <c r="B1136" s="23">
        <v>249</v>
      </c>
      <c r="C1136" s="24"/>
      <c r="D1136" s="24"/>
      <c r="E1136" s="24"/>
      <c r="J1136" s="23" t="s">
        <v>8221</v>
      </c>
      <c r="K1136" s="23">
        <v>3</v>
      </c>
    </row>
    <row r="1137" spans="1:11" hidden="1" x14ac:dyDescent="0.2">
      <c r="A1137" s="23" t="s">
        <v>8219</v>
      </c>
      <c r="B1137" s="23">
        <v>84</v>
      </c>
      <c r="C1137" s="24"/>
      <c r="D1137" s="24"/>
      <c r="E1137" s="24"/>
      <c r="J1137" s="23" t="s">
        <v>8221</v>
      </c>
      <c r="K1137" s="23">
        <v>11</v>
      </c>
    </row>
    <row r="1138" spans="1:11" hidden="1" x14ac:dyDescent="0.2">
      <c r="A1138" s="23" t="s">
        <v>8219</v>
      </c>
      <c r="B1138" s="23">
        <v>197</v>
      </c>
      <c r="C1138" s="24"/>
      <c r="D1138" s="24"/>
      <c r="E1138" s="24"/>
      <c r="J1138" s="23" t="s">
        <v>8221</v>
      </c>
      <c r="K1138" s="23">
        <v>6</v>
      </c>
    </row>
    <row r="1139" spans="1:11" hidden="1" x14ac:dyDescent="0.2">
      <c r="A1139" s="23" t="s">
        <v>8219</v>
      </c>
      <c r="B1139" s="23">
        <v>271</v>
      </c>
      <c r="C1139" s="24"/>
      <c r="D1139" s="24"/>
      <c r="E1139" s="24"/>
      <c r="J1139" s="23" t="s">
        <v>8221</v>
      </c>
      <c r="K1139" s="23">
        <v>0</v>
      </c>
    </row>
    <row r="1140" spans="1:11" hidden="1" x14ac:dyDescent="0.2">
      <c r="A1140" s="23" t="s">
        <v>8219</v>
      </c>
      <c r="B1140" s="23">
        <v>50</v>
      </c>
      <c r="C1140" s="24"/>
      <c r="D1140" s="24"/>
      <c r="E1140" s="24"/>
      <c r="J1140" s="23" t="s">
        <v>8221</v>
      </c>
      <c r="K1140" s="23">
        <v>67</v>
      </c>
    </row>
    <row r="1141" spans="1:11" hidden="1" x14ac:dyDescent="0.2">
      <c r="A1141" s="23" t="s">
        <v>8219</v>
      </c>
      <c r="B1141" s="23">
        <v>169</v>
      </c>
      <c r="C1141" s="24"/>
      <c r="D1141" s="24"/>
      <c r="E1141" s="24"/>
      <c r="J1141" s="23" t="s">
        <v>8221</v>
      </c>
      <c r="K1141" s="23">
        <v>23</v>
      </c>
    </row>
    <row r="1142" spans="1:11" hidden="1" x14ac:dyDescent="0.2">
      <c r="A1142" s="23" t="s">
        <v>8219</v>
      </c>
      <c r="B1142" s="23">
        <v>205</v>
      </c>
      <c r="C1142" s="24"/>
      <c r="D1142" s="24"/>
      <c r="E1142" s="24"/>
      <c r="J1142" s="23" t="s">
        <v>8221</v>
      </c>
      <c r="K1142" s="23">
        <v>72</v>
      </c>
    </row>
    <row r="1143" spans="1:11" hidden="1" x14ac:dyDescent="0.2">
      <c r="A1143" s="23" t="s">
        <v>8219</v>
      </c>
      <c r="B1143" s="23">
        <v>206</v>
      </c>
      <c r="C1143" s="24"/>
      <c r="D1143" s="24"/>
      <c r="E1143" s="24"/>
      <c r="J1143" s="23" t="s">
        <v>8221</v>
      </c>
      <c r="K1143" s="23">
        <v>2</v>
      </c>
    </row>
    <row r="1144" spans="1:11" hidden="1" x14ac:dyDescent="0.2">
      <c r="A1144" s="23" t="s">
        <v>8219</v>
      </c>
      <c r="B1144" s="23">
        <v>84</v>
      </c>
      <c r="C1144" s="24"/>
      <c r="D1144" s="24"/>
      <c r="E1144" s="24"/>
      <c r="J1144" s="23" t="s">
        <v>8221</v>
      </c>
      <c r="K1144" s="23">
        <v>15</v>
      </c>
    </row>
    <row r="1145" spans="1:11" hidden="1" x14ac:dyDescent="0.2">
      <c r="A1145" s="23" t="s">
        <v>8219</v>
      </c>
      <c r="B1145" s="23">
        <v>210</v>
      </c>
      <c r="C1145" s="24"/>
      <c r="D1145" s="24"/>
      <c r="E1145" s="24"/>
      <c r="J1145" s="23" t="s">
        <v>8221</v>
      </c>
      <c r="K1145" s="23">
        <v>1</v>
      </c>
    </row>
    <row r="1146" spans="1:11" hidden="1" x14ac:dyDescent="0.2">
      <c r="A1146" s="23" t="s">
        <v>8219</v>
      </c>
      <c r="B1146" s="23">
        <v>181</v>
      </c>
      <c r="C1146" s="24"/>
      <c r="D1146" s="24"/>
      <c r="E1146" s="24"/>
      <c r="J1146" s="23" t="s">
        <v>8221</v>
      </c>
      <c r="K1146" s="23">
        <v>2</v>
      </c>
    </row>
    <row r="1147" spans="1:11" hidden="1" x14ac:dyDescent="0.2">
      <c r="A1147" s="23" t="s">
        <v>8219</v>
      </c>
      <c r="B1147" s="23">
        <v>60</v>
      </c>
      <c r="C1147" s="24"/>
      <c r="D1147" s="24"/>
      <c r="E1147" s="24"/>
      <c r="J1147" s="23" t="s">
        <v>8221</v>
      </c>
      <c r="K1147" s="23">
        <v>7</v>
      </c>
    </row>
    <row r="1148" spans="1:11" hidden="1" x14ac:dyDescent="0.2">
      <c r="A1148" s="23" t="s">
        <v>8219</v>
      </c>
      <c r="B1148" s="23">
        <v>445</v>
      </c>
      <c r="C1148" s="24"/>
      <c r="D1148" s="24"/>
      <c r="E1148" s="24"/>
      <c r="J1148" s="23" t="s">
        <v>8221</v>
      </c>
      <c r="K1148" s="23">
        <v>16</v>
      </c>
    </row>
    <row r="1149" spans="1:11" hidden="1" x14ac:dyDescent="0.2">
      <c r="A1149" s="23" t="s">
        <v>8219</v>
      </c>
      <c r="B1149" s="23">
        <v>17</v>
      </c>
      <c r="C1149" s="24"/>
      <c r="D1149" s="24"/>
      <c r="E1149" s="24"/>
      <c r="J1149" s="23" t="s">
        <v>8221</v>
      </c>
      <c r="K1149" s="23">
        <v>117</v>
      </c>
    </row>
    <row r="1150" spans="1:11" hidden="1" x14ac:dyDescent="0.2">
      <c r="A1150" s="23" t="s">
        <v>8219</v>
      </c>
      <c r="B1150" s="23">
        <v>194</v>
      </c>
      <c r="C1150" s="24"/>
      <c r="D1150" s="24"/>
      <c r="E1150" s="24"/>
      <c r="J1150" s="23" t="s">
        <v>8221</v>
      </c>
      <c r="K1150" s="23">
        <v>2</v>
      </c>
    </row>
    <row r="1151" spans="1:11" hidden="1" x14ac:dyDescent="0.2">
      <c r="A1151" s="23" t="s">
        <v>8219</v>
      </c>
      <c r="B1151" s="23">
        <v>404</v>
      </c>
      <c r="C1151" s="24"/>
      <c r="D1151" s="24"/>
      <c r="E1151" s="24"/>
      <c r="J1151" s="23" t="s">
        <v>8221</v>
      </c>
      <c r="K1151" s="23">
        <v>7</v>
      </c>
    </row>
    <row r="1152" spans="1:11" hidden="1" x14ac:dyDescent="0.2">
      <c r="A1152" s="23" t="s">
        <v>8219</v>
      </c>
      <c r="B1152" s="23">
        <v>194</v>
      </c>
      <c r="C1152" s="24"/>
      <c r="D1152" s="24"/>
      <c r="E1152" s="24"/>
      <c r="J1152" s="23" t="s">
        <v>8221</v>
      </c>
      <c r="K1152" s="23">
        <v>3</v>
      </c>
    </row>
    <row r="1153" spans="1:11" hidden="1" x14ac:dyDescent="0.2">
      <c r="A1153" s="23" t="s">
        <v>8219</v>
      </c>
      <c r="B1153" s="23">
        <v>902</v>
      </c>
      <c r="C1153" s="24"/>
      <c r="D1153" s="24"/>
      <c r="E1153" s="24"/>
      <c r="J1153" s="23" t="s">
        <v>8221</v>
      </c>
      <c r="K1153" s="23">
        <v>20</v>
      </c>
    </row>
    <row r="1154" spans="1:11" hidden="1" x14ac:dyDescent="0.2">
      <c r="A1154" s="23" t="s">
        <v>8219</v>
      </c>
      <c r="B1154" s="23">
        <v>1670</v>
      </c>
      <c r="C1154" s="24"/>
      <c r="D1154" s="24"/>
      <c r="E1154" s="24"/>
      <c r="J1154" s="23" t="s">
        <v>8221</v>
      </c>
      <c r="K1154" s="23">
        <v>50</v>
      </c>
    </row>
    <row r="1155" spans="1:11" hidden="1" x14ac:dyDescent="0.2">
      <c r="A1155" s="23" t="s">
        <v>8219</v>
      </c>
      <c r="B1155" s="23">
        <v>1328</v>
      </c>
      <c r="C1155" s="24"/>
      <c r="D1155" s="24"/>
      <c r="E1155" s="24"/>
      <c r="J1155" s="23" t="s">
        <v>8221</v>
      </c>
      <c r="K1155" s="23">
        <v>2</v>
      </c>
    </row>
    <row r="1156" spans="1:11" hidden="1" x14ac:dyDescent="0.2">
      <c r="A1156" s="23" t="s">
        <v>8219</v>
      </c>
      <c r="B1156" s="23">
        <v>944</v>
      </c>
      <c r="C1156" s="24"/>
      <c r="D1156" s="24"/>
      <c r="E1156" s="24"/>
      <c r="J1156" s="23" t="s">
        <v>8221</v>
      </c>
      <c r="K1156" s="23">
        <v>3</v>
      </c>
    </row>
    <row r="1157" spans="1:11" hidden="1" x14ac:dyDescent="0.2">
      <c r="A1157" s="23" t="s">
        <v>8219</v>
      </c>
      <c r="B1157" s="23">
        <v>147</v>
      </c>
      <c r="C1157" s="24"/>
      <c r="D1157" s="24"/>
      <c r="E1157" s="24"/>
      <c r="J1157" s="23" t="s">
        <v>8221</v>
      </c>
      <c r="K1157" s="23">
        <v>27</v>
      </c>
    </row>
    <row r="1158" spans="1:11" hidden="1" x14ac:dyDescent="0.2">
      <c r="A1158" s="23" t="s">
        <v>8219</v>
      </c>
      <c r="B1158" s="23">
        <v>99</v>
      </c>
      <c r="C1158" s="24"/>
      <c r="D1158" s="24"/>
      <c r="E1158" s="24"/>
      <c r="J1158" s="23" t="s">
        <v>8221</v>
      </c>
      <c r="K1158" s="23">
        <v>7</v>
      </c>
    </row>
    <row r="1159" spans="1:11" hidden="1" x14ac:dyDescent="0.2">
      <c r="A1159" s="23" t="s">
        <v>8219</v>
      </c>
      <c r="B1159" s="23">
        <v>79</v>
      </c>
      <c r="C1159" s="24"/>
      <c r="D1159" s="24"/>
      <c r="E1159" s="24"/>
      <c r="J1159" s="23" t="s">
        <v>8221</v>
      </c>
      <c r="K1159" s="23">
        <v>5</v>
      </c>
    </row>
    <row r="1160" spans="1:11" hidden="1" x14ac:dyDescent="0.2">
      <c r="A1160" s="23" t="s">
        <v>8219</v>
      </c>
      <c r="B1160" s="23">
        <v>75</v>
      </c>
      <c r="C1160" s="24"/>
      <c r="D1160" s="24"/>
      <c r="E1160" s="24"/>
      <c r="J1160" s="23" t="s">
        <v>8221</v>
      </c>
      <c r="K1160" s="23">
        <v>0</v>
      </c>
    </row>
    <row r="1161" spans="1:11" hidden="1" x14ac:dyDescent="0.2">
      <c r="A1161" s="23" t="s">
        <v>8219</v>
      </c>
      <c r="B1161" s="23">
        <v>207</v>
      </c>
      <c r="C1161" s="24"/>
      <c r="D1161" s="24"/>
      <c r="E1161" s="24"/>
      <c r="J1161" s="23" t="s">
        <v>8221</v>
      </c>
      <c r="K1161" s="23">
        <v>3</v>
      </c>
    </row>
    <row r="1162" spans="1:11" hidden="1" x14ac:dyDescent="0.2">
      <c r="A1162" s="23" t="s">
        <v>8219</v>
      </c>
      <c r="B1162" s="23">
        <v>102</v>
      </c>
      <c r="C1162" s="24"/>
      <c r="D1162" s="24"/>
      <c r="E1162" s="24"/>
      <c r="J1162" s="23" t="s">
        <v>8221</v>
      </c>
      <c r="K1162" s="23">
        <v>6</v>
      </c>
    </row>
    <row r="1163" spans="1:11" hidden="1" x14ac:dyDescent="0.2">
      <c r="A1163" s="23" t="s">
        <v>8219</v>
      </c>
      <c r="B1163" s="23">
        <v>32</v>
      </c>
      <c r="C1163" s="24"/>
      <c r="D1163" s="24"/>
      <c r="E1163" s="24"/>
      <c r="J1163" s="23" t="s">
        <v>8221</v>
      </c>
      <c r="K1163" s="23">
        <v>9</v>
      </c>
    </row>
    <row r="1164" spans="1:11" hidden="1" x14ac:dyDescent="0.2">
      <c r="A1164" s="23" t="s">
        <v>8219</v>
      </c>
      <c r="B1164" s="23">
        <v>480</v>
      </c>
      <c r="C1164" s="24"/>
      <c r="D1164" s="24"/>
      <c r="E1164" s="24"/>
      <c r="J1164" s="23" t="s">
        <v>8221</v>
      </c>
      <c r="K1164" s="23">
        <v>3</v>
      </c>
    </row>
    <row r="1165" spans="1:11" hidden="1" x14ac:dyDescent="0.2">
      <c r="A1165" s="23" t="s">
        <v>8219</v>
      </c>
      <c r="B1165" s="23">
        <v>11</v>
      </c>
      <c r="C1165" s="24"/>
      <c r="D1165" s="24"/>
      <c r="E1165" s="24"/>
      <c r="J1165" s="23" t="s">
        <v>8221</v>
      </c>
      <c r="K1165" s="23">
        <v>2</v>
      </c>
    </row>
    <row r="1166" spans="1:11" hidden="1" x14ac:dyDescent="0.2">
      <c r="A1166" s="23" t="s">
        <v>8219</v>
      </c>
      <c r="B1166" s="23">
        <v>12</v>
      </c>
      <c r="C1166" s="24"/>
      <c r="D1166" s="24"/>
      <c r="E1166" s="24"/>
      <c r="J1166" s="23" t="s">
        <v>8221</v>
      </c>
      <c r="K1166" s="23">
        <v>3</v>
      </c>
    </row>
    <row r="1167" spans="1:11" hidden="1" x14ac:dyDescent="0.2">
      <c r="A1167" s="23" t="s">
        <v>8219</v>
      </c>
      <c r="B1167" s="23">
        <v>48</v>
      </c>
      <c r="C1167" s="24"/>
      <c r="D1167" s="24"/>
      <c r="E1167" s="24"/>
      <c r="J1167" s="23" t="s">
        <v>8221</v>
      </c>
      <c r="K1167" s="23">
        <v>45</v>
      </c>
    </row>
    <row r="1168" spans="1:11" hidden="1" x14ac:dyDescent="0.2">
      <c r="A1168" s="23" t="s">
        <v>8219</v>
      </c>
      <c r="B1168" s="23">
        <v>59</v>
      </c>
      <c r="C1168" s="24"/>
      <c r="D1168" s="24"/>
      <c r="E1168" s="24"/>
      <c r="J1168" s="23" t="s">
        <v>8221</v>
      </c>
      <c r="K1168" s="23">
        <v>9</v>
      </c>
    </row>
    <row r="1169" spans="1:11" hidden="1" x14ac:dyDescent="0.2">
      <c r="A1169" s="23" t="s">
        <v>8219</v>
      </c>
      <c r="B1169" s="23">
        <v>79</v>
      </c>
      <c r="C1169" s="24"/>
      <c r="D1169" s="24"/>
      <c r="E1169" s="24"/>
      <c r="J1169" s="23" t="s">
        <v>8221</v>
      </c>
      <c r="K1169" s="23">
        <v>9</v>
      </c>
    </row>
    <row r="1170" spans="1:11" hidden="1" x14ac:dyDescent="0.2">
      <c r="A1170" s="23" t="s">
        <v>8219</v>
      </c>
      <c r="B1170" s="23">
        <v>14</v>
      </c>
      <c r="C1170" s="24"/>
      <c r="D1170" s="24"/>
      <c r="E1170" s="24"/>
      <c r="J1170" s="23" t="s">
        <v>8221</v>
      </c>
      <c r="K1170" s="23">
        <v>21</v>
      </c>
    </row>
    <row r="1171" spans="1:11" hidden="1" x14ac:dyDescent="0.2">
      <c r="A1171" s="23" t="s">
        <v>8219</v>
      </c>
      <c r="B1171" s="23">
        <v>106</v>
      </c>
      <c r="C1171" s="24"/>
      <c r="D1171" s="24"/>
      <c r="E1171" s="24"/>
      <c r="J1171" s="23" t="s">
        <v>8221</v>
      </c>
      <c r="K1171" s="23">
        <v>17</v>
      </c>
    </row>
    <row r="1172" spans="1:11" hidden="1" x14ac:dyDescent="0.2">
      <c r="A1172" s="23" t="s">
        <v>8219</v>
      </c>
      <c r="B1172" s="23">
        <v>25</v>
      </c>
      <c r="C1172" s="24"/>
      <c r="D1172" s="24"/>
      <c r="E1172" s="24"/>
      <c r="J1172" s="23" t="s">
        <v>8221</v>
      </c>
      <c r="K1172" s="23">
        <v>1</v>
      </c>
    </row>
    <row r="1173" spans="1:11" hidden="1" x14ac:dyDescent="0.2">
      <c r="A1173" s="23" t="s">
        <v>8219</v>
      </c>
      <c r="B1173" s="23">
        <v>25</v>
      </c>
      <c r="C1173" s="24"/>
      <c r="D1173" s="24"/>
      <c r="E1173" s="24"/>
      <c r="J1173" s="23" t="s">
        <v>8221</v>
      </c>
      <c r="K1173" s="23">
        <v>1</v>
      </c>
    </row>
    <row r="1174" spans="1:11" hidden="1" x14ac:dyDescent="0.2">
      <c r="A1174" s="23" t="s">
        <v>8219</v>
      </c>
      <c r="B1174" s="23">
        <v>29</v>
      </c>
      <c r="C1174" s="24"/>
      <c r="D1174" s="24"/>
      <c r="E1174" s="24"/>
      <c r="J1174" s="23" t="s">
        <v>8221</v>
      </c>
      <c r="K1174" s="23">
        <v>14</v>
      </c>
    </row>
    <row r="1175" spans="1:11" hidden="1" x14ac:dyDescent="0.2">
      <c r="A1175" s="23" t="s">
        <v>8219</v>
      </c>
      <c r="B1175" s="23">
        <v>43</v>
      </c>
      <c r="C1175" s="24"/>
      <c r="D1175" s="24"/>
      <c r="E1175" s="24"/>
      <c r="J1175" s="23" t="s">
        <v>8221</v>
      </c>
      <c r="K1175" s="23">
        <v>42</v>
      </c>
    </row>
    <row r="1176" spans="1:11" hidden="1" x14ac:dyDescent="0.2">
      <c r="A1176" s="23" t="s">
        <v>8219</v>
      </c>
      <c r="B1176" s="23">
        <v>46</v>
      </c>
      <c r="C1176" s="24"/>
      <c r="D1176" s="24"/>
      <c r="E1176" s="24"/>
      <c r="J1176" s="23" t="s">
        <v>8221</v>
      </c>
      <c r="K1176" s="23">
        <v>27</v>
      </c>
    </row>
    <row r="1177" spans="1:11" hidden="1" x14ac:dyDescent="0.2">
      <c r="A1177" s="23" t="s">
        <v>8219</v>
      </c>
      <c r="B1177" s="23">
        <v>27</v>
      </c>
      <c r="C1177" s="24"/>
      <c r="D1177" s="24"/>
      <c r="E1177" s="24"/>
      <c r="J1177" s="23" t="s">
        <v>8221</v>
      </c>
      <c r="K1177" s="23">
        <v>5</v>
      </c>
    </row>
    <row r="1178" spans="1:11" hidden="1" x14ac:dyDescent="0.2">
      <c r="A1178" s="23" t="s">
        <v>8219</v>
      </c>
      <c r="B1178" s="23">
        <v>112</v>
      </c>
      <c r="C1178" s="24"/>
      <c r="D1178" s="24"/>
      <c r="E1178" s="24"/>
      <c r="J1178" s="23" t="s">
        <v>8221</v>
      </c>
      <c r="K1178" s="23">
        <v>13</v>
      </c>
    </row>
    <row r="1179" spans="1:11" hidden="1" x14ac:dyDescent="0.2">
      <c r="A1179" s="23" t="s">
        <v>8219</v>
      </c>
      <c r="B1179" s="23">
        <v>34</v>
      </c>
      <c r="C1179" s="24"/>
      <c r="D1179" s="24"/>
      <c r="E1179" s="24"/>
      <c r="J1179" s="23" t="s">
        <v>8221</v>
      </c>
      <c r="K1179" s="23">
        <v>12</v>
      </c>
    </row>
    <row r="1180" spans="1:11" hidden="1" x14ac:dyDescent="0.2">
      <c r="A1180" s="23" t="s">
        <v>8219</v>
      </c>
      <c r="B1180" s="23">
        <v>145</v>
      </c>
      <c r="C1180" s="24"/>
      <c r="D1180" s="24"/>
      <c r="E1180" s="24"/>
      <c r="J1180" s="23" t="s">
        <v>8221</v>
      </c>
      <c r="K1180" s="23">
        <v>90</v>
      </c>
    </row>
    <row r="1181" spans="1:11" hidden="1" x14ac:dyDescent="0.2">
      <c r="A1181" s="23" t="s">
        <v>8219</v>
      </c>
      <c r="B1181" s="23">
        <v>19</v>
      </c>
      <c r="C1181" s="24"/>
      <c r="D1181" s="24"/>
      <c r="E1181" s="24"/>
      <c r="J1181" s="23" t="s">
        <v>8221</v>
      </c>
      <c r="K1181" s="23">
        <v>2</v>
      </c>
    </row>
    <row r="1182" spans="1:11" hidden="1" x14ac:dyDescent="0.2">
      <c r="A1182" s="23" t="s">
        <v>8219</v>
      </c>
      <c r="B1182" s="23">
        <v>288</v>
      </c>
      <c r="C1182" s="24"/>
      <c r="D1182" s="24"/>
      <c r="E1182" s="24"/>
      <c r="J1182" s="23" t="s">
        <v>8221</v>
      </c>
      <c r="K1182" s="23">
        <v>5</v>
      </c>
    </row>
    <row r="1183" spans="1:11" hidden="1" x14ac:dyDescent="0.2">
      <c r="A1183" s="23" t="s">
        <v>8219</v>
      </c>
      <c r="B1183" s="23">
        <v>14</v>
      </c>
      <c r="C1183" s="24"/>
      <c r="D1183" s="24"/>
      <c r="E1183" s="24"/>
      <c r="J1183" s="23" t="s">
        <v>8221</v>
      </c>
      <c r="K1183" s="23">
        <v>31</v>
      </c>
    </row>
    <row r="1184" spans="1:11" hidden="1" x14ac:dyDescent="0.2">
      <c r="A1184" s="23" t="s">
        <v>8219</v>
      </c>
      <c r="B1184" s="23">
        <v>7</v>
      </c>
      <c r="C1184" s="24"/>
      <c r="D1184" s="24"/>
      <c r="E1184" s="24"/>
      <c r="J1184" s="23" t="s">
        <v>8221</v>
      </c>
      <c r="K1184" s="23">
        <v>4</v>
      </c>
    </row>
    <row r="1185" spans="1:11" hidden="1" x14ac:dyDescent="0.2">
      <c r="A1185" s="23" t="s">
        <v>8219</v>
      </c>
      <c r="B1185" s="23">
        <v>211</v>
      </c>
      <c r="C1185" s="24"/>
      <c r="D1185" s="24"/>
      <c r="E1185" s="24"/>
      <c r="J1185" s="23" t="s">
        <v>8221</v>
      </c>
      <c r="K1185" s="23">
        <v>29</v>
      </c>
    </row>
    <row r="1186" spans="1:11" hidden="1" x14ac:dyDescent="0.2">
      <c r="A1186" s="23" t="s">
        <v>8219</v>
      </c>
      <c r="B1186" s="23">
        <v>85</v>
      </c>
      <c r="C1186" s="24"/>
      <c r="D1186" s="24"/>
      <c r="E1186" s="24"/>
      <c r="J1186" s="23" t="s">
        <v>8221</v>
      </c>
      <c r="K1186" s="23">
        <v>2</v>
      </c>
    </row>
    <row r="1187" spans="1:11" hidden="1" x14ac:dyDescent="0.2">
      <c r="A1187" s="23" t="s">
        <v>8219</v>
      </c>
      <c r="B1187" s="23">
        <v>103</v>
      </c>
      <c r="C1187" s="24"/>
      <c r="D1187" s="24"/>
      <c r="E1187" s="24"/>
      <c r="J1187" s="23" t="s">
        <v>8221</v>
      </c>
      <c r="K1187" s="23">
        <v>114</v>
      </c>
    </row>
    <row r="1188" spans="1:11" hidden="1" x14ac:dyDescent="0.2">
      <c r="A1188" s="23" t="s">
        <v>8219</v>
      </c>
      <c r="B1188" s="23">
        <v>113</v>
      </c>
      <c r="C1188" s="24"/>
      <c r="D1188" s="24"/>
      <c r="E1188" s="24"/>
      <c r="J1188" s="23" t="s">
        <v>8221</v>
      </c>
      <c r="K1188" s="23">
        <v>1</v>
      </c>
    </row>
    <row r="1189" spans="1:11" hidden="1" x14ac:dyDescent="0.2">
      <c r="A1189" s="23" t="s">
        <v>8219</v>
      </c>
      <c r="B1189" s="23">
        <v>167</v>
      </c>
      <c r="C1189" s="24"/>
      <c r="D1189" s="24"/>
      <c r="E1189" s="24"/>
      <c r="J1189" s="23" t="s">
        <v>8221</v>
      </c>
      <c r="K1189" s="23">
        <v>76</v>
      </c>
    </row>
    <row r="1190" spans="1:11" hidden="1" x14ac:dyDescent="0.2">
      <c r="A1190" s="23" t="s">
        <v>8219</v>
      </c>
      <c r="B1190" s="23">
        <v>73</v>
      </c>
      <c r="C1190" s="24"/>
      <c r="D1190" s="24"/>
      <c r="E1190" s="24"/>
      <c r="J1190" s="23" t="s">
        <v>8221</v>
      </c>
      <c r="K1190" s="23">
        <v>9</v>
      </c>
    </row>
    <row r="1191" spans="1:11" hidden="1" x14ac:dyDescent="0.2">
      <c r="A1191" s="23" t="s">
        <v>8219</v>
      </c>
      <c r="B1191" s="23">
        <v>75</v>
      </c>
      <c r="C1191" s="24"/>
      <c r="D1191" s="24"/>
      <c r="E1191" s="24"/>
      <c r="J1191" s="23" t="s">
        <v>8221</v>
      </c>
      <c r="K1191" s="23">
        <v>37</v>
      </c>
    </row>
    <row r="1192" spans="1:11" hidden="1" x14ac:dyDescent="0.2">
      <c r="A1192" s="23" t="s">
        <v>8219</v>
      </c>
      <c r="B1192" s="23">
        <v>614</v>
      </c>
      <c r="C1192" s="24"/>
      <c r="D1192" s="24"/>
      <c r="E1192" s="24"/>
      <c r="J1192" s="23" t="s">
        <v>8221</v>
      </c>
      <c r="K1192" s="23">
        <v>0</v>
      </c>
    </row>
    <row r="1193" spans="1:11" hidden="1" x14ac:dyDescent="0.2">
      <c r="A1193" s="23" t="s">
        <v>8219</v>
      </c>
      <c r="B1193" s="23">
        <v>107</v>
      </c>
      <c r="C1193" s="24"/>
      <c r="D1193" s="24"/>
      <c r="E1193" s="24"/>
      <c r="J1193" s="23" t="s">
        <v>8221</v>
      </c>
      <c r="K1193" s="23">
        <v>1</v>
      </c>
    </row>
    <row r="1194" spans="1:11" hidden="1" x14ac:dyDescent="0.2">
      <c r="A1194" s="23" t="s">
        <v>8219</v>
      </c>
      <c r="B1194" s="23">
        <v>1224</v>
      </c>
      <c r="C1194" s="24"/>
      <c r="D1194" s="24"/>
      <c r="E1194" s="24"/>
      <c r="J1194" s="23" t="s">
        <v>8221</v>
      </c>
      <c r="K1194" s="23">
        <v>10</v>
      </c>
    </row>
    <row r="1195" spans="1:11" hidden="1" x14ac:dyDescent="0.2">
      <c r="A1195" s="23" t="s">
        <v>8219</v>
      </c>
      <c r="B1195" s="23">
        <v>104</v>
      </c>
      <c r="C1195" s="24"/>
      <c r="D1195" s="24"/>
      <c r="E1195" s="24"/>
      <c r="J1195" s="23" t="s">
        <v>8221</v>
      </c>
      <c r="K1195" s="23">
        <v>1</v>
      </c>
    </row>
    <row r="1196" spans="1:11" hidden="1" x14ac:dyDescent="0.2">
      <c r="A1196" s="23" t="s">
        <v>8219</v>
      </c>
      <c r="B1196" s="23">
        <v>79</v>
      </c>
      <c r="C1196" s="24"/>
      <c r="D1196" s="24"/>
      <c r="E1196" s="24"/>
      <c r="J1196" s="23" t="s">
        <v>8221</v>
      </c>
      <c r="K1196" s="23">
        <v>2</v>
      </c>
    </row>
    <row r="1197" spans="1:11" hidden="1" x14ac:dyDescent="0.2">
      <c r="A1197" s="23" t="s">
        <v>8219</v>
      </c>
      <c r="B1197" s="23">
        <v>157</v>
      </c>
      <c r="C1197" s="24"/>
      <c r="D1197" s="24"/>
      <c r="E1197" s="24"/>
      <c r="J1197" s="23" t="s">
        <v>8221</v>
      </c>
      <c r="K1197" s="23">
        <v>1</v>
      </c>
    </row>
    <row r="1198" spans="1:11" hidden="1" x14ac:dyDescent="0.2">
      <c r="A1198" s="23" t="s">
        <v>8219</v>
      </c>
      <c r="B1198" s="23">
        <v>50</v>
      </c>
      <c r="C1198" s="24"/>
      <c r="D1198" s="24"/>
      <c r="E1198" s="24"/>
      <c r="J1198" s="23" t="s">
        <v>8221</v>
      </c>
      <c r="K1198" s="23">
        <v>10</v>
      </c>
    </row>
    <row r="1199" spans="1:11" hidden="1" x14ac:dyDescent="0.2">
      <c r="A1199" s="23" t="s">
        <v>8219</v>
      </c>
      <c r="B1199" s="23">
        <v>64</v>
      </c>
      <c r="C1199" s="24"/>
      <c r="D1199" s="24"/>
      <c r="E1199" s="24"/>
      <c r="J1199" s="23" t="s">
        <v>8221</v>
      </c>
      <c r="K1199" s="23">
        <v>9</v>
      </c>
    </row>
    <row r="1200" spans="1:11" hidden="1" x14ac:dyDescent="0.2">
      <c r="A1200" s="23" t="s">
        <v>8219</v>
      </c>
      <c r="B1200" s="23">
        <v>200</v>
      </c>
      <c r="C1200" s="24"/>
      <c r="D1200" s="24"/>
      <c r="E1200" s="24"/>
      <c r="J1200" s="23" t="s">
        <v>8221</v>
      </c>
      <c r="K1200" s="23">
        <v>19</v>
      </c>
    </row>
    <row r="1201" spans="1:11" hidden="1" x14ac:dyDescent="0.2">
      <c r="A1201" s="23" t="s">
        <v>8219</v>
      </c>
      <c r="B1201" s="23">
        <v>22</v>
      </c>
      <c r="C1201" s="24"/>
      <c r="D1201" s="24"/>
      <c r="E1201" s="24"/>
      <c r="J1201" s="23" t="s">
        <v>8221</v>
      </c>
      <c r="K1201" s="23">
        <v>0</v>
      </c>
    </row>
    <row r="1202" spans="1:11" hidden="1" x14ac:dyDescent="0.2">
      <c r="A1202" s="23" t="s">
        <v>8219</v>
      </c>
      <c r="B1202" s="23">
        <v>163</v>
      </c>
      <c r="C1202" s="24"/>
      <c r="D1202" s="24"/>
      <c r="E1202" s="24"/>
      <c r="J1202" s="23" t="s">
        <v>8221</v>
      </c>
      <c r="K1202" s="23">
        <v>4</v>
      </c>
    </row>
    <row r="1203" spans="1:11" hidden="1" x14ac:dyDescent="0.2">
      <c r="A1203" s="23" t="s">
        <v>8219</v>
      </c>
      <c r="B1203" s="23">
        <v>77</v>
      </c>
      <c r="C1203" s="24"/>
      <c r="D1203" s="24"/>
      <c r="E1203" s="24"/>
      <c r="J1203" s="23" t="s">
        <v>8221</v>
      </c>
      <c r="K1203" s="23">
        <v>8</v>
      </c>
    </row>
    <row r="1204" spans="1:11" hidden="1" x14ac:dyDescent="0.2">
      <c r="A1204" s="23" t="s">
        <v>8219</v>
      </c>
      <c r="B1204" s="23">
        <v>89</v>
      </c>
      <c r="C1204" s="24"/>
      <c r="D1204" s="24"/>
      <c r="E1204" s="24"/>
      <c r="J1204" s="23" t="s">
        <v>8221</v>
      </c>
      <c r="K1204" s="23">
        <v>24</v>
      </c>
    </row>
    <row r="1205" spans="1:11" hidden="1" x14ac:dyDescent="0.2">
      <c r="A1205" s="23" t="s">
        <v>8219</v>
      </c>
      <c r="B1205" s="23">
        <v>3355</v>
      </c>
      <c r="C1205" s="24"/>
      <c r="D1205" s="24"/>
      <c r="E1205" s="24"/>
      <c r="J1205" s="23" t="s">
        <v>8221</v>
      </c>
      <c r="K1205" s="23">
        <v>0</v>
      </c>
    </row>
    <row r="1206" spans="1:11" hidden="1" x14ac:dyDescent="0.2">
      <c r="A1206" s="23" t="s">
        <v>8219</v>
      </c>
      <c r="B1206" s="23">
        <v>537</v>
      </c>
      <c r="C1206" s="24"/>
      <c r="D1206" s="24"/>
      <c r="E1206" s="24"/>
      <c r="J1206" s="23" t="s">
        <v>8221</v>
      </c>
      <c r="K1206" s="23">
        <v>39</v>
      </c>
    </row>
    <row r="1207" spans="1:11" hidden="1" x14ac:dyDescent="0.2">
      <c r="A1207" s="23" t="s">
        <v>8219</v>
      </c>
      <c r="B1207" s="23">
        <v>125</v>
      </c>
      <c r="C1207" s="24"/>
      <c r="D1207" s="24"/>
      <c r="E1207" s="24"/>
      <c r="J1207" s="23" t="s">
        <v>8221</v>
      </c>
      <c r="K1207" s="23">
        <v>6</v>
      </c>
    </row>
    <row r="1208" spans="1:11" hidden="1" x14ac:dyDescent="0.2">
      <c r="A1208" s="23" t="s">
        <v>8219</v>
      </c>
      <c r="B1208" s="23">
        <v>163</v>
      </c>
      <c r="C1208" s="24"/>
      <c r="D1208" s="24"/>
      <c r="E1208" s="24"/>
      <c r="J1208" s="23" t="s">
        <v>8221</v>
      </c>
      <c r="K1208" s="23">
        <v>4</v>
      </c>
    </row>
    <row r="1209" spans="1:11" hidden="1" x14ac:dyDescent="0.2">
      <c r="A1209" s="23" t="s">
        <v>8219</v>
      </c>
      <c r="B1209" s="23">
        <v>283</v>
      </c>
      <c r="C1209" s="24"/>
      <c r="D1209" s="24"/>
      <c r="E1209" s="24"/>
      <c r="J1209" s="23" t="s">
        <v>8221</v>
      </c>
      <c r="K1209" s="23">
        <v>3</v>
      </c>
    </row>
    <row r="1210" spans="1:11" hidden="1" x14ac:dyDescent="0.2">
      <c r="A1210" s="23" t="s">
        <v>8219</v>
      </c>
      <c r="B1210" s="23">
        <v>352</v>
      </c>
      <c r="C1210" s="24"/>
      <c r="D1210" s="24"/>
      <c r="E1210" s="24"/>
      <c r="J1210" s="23" t="s">
        <v>8221</v>
      </c>
      <c r="K1210" s="23">
        <v>53</v>
      </c>
    </row>
    <row r="1211" spans="1:11" hidden="1" x14ac:dyDescent="0.2">
      <c r="A1211" s="23" t="s">
        <v>8219</v>
      </c>
      <c r="B1211" s="23">
        <v>94</v>
      </c>
      <c r="C1211" s="24"/>
      <c r="D1211" s="24"/>
      <c r="E1211" s="24"/>
      <c r="J1211" s="23" t="s">
        <v>8221</v>
      </c>
      <c r="K1211" s="23">
        <v>1</v>
      </c>
    </row>
    <row r="1212" spans="1:11" hidden="1" x14ac:dyDescent="0.2">
      <c r="A1212" s="23" t="s">
        <v>8219</v>
      </c>
      <c r="B1212" s="23">
        <v>67</v>
      </c>
      <c r="C1212" s="24"/>
      <c r="D1212" s="24"/>
      <c r="E1212" s="24"/>
      <c r="J1212" s="23" t="s">
        <v>8221</v>
      </c>
      <c r="K1212" s="23">
        <v>2</v>
      </c>
    </row>
    <row r="1213" spans="1:11" hidden="1" x14ac:dyDescent="0.2">
      <c r="A1213" s="23" t="s">
        <v>8219</v>
      </c>
      <c r="B1213" s="23">
        <v>221</v>
      </c>
      <c r="C1213" s="24"/>
      <c r="D1213" s="24"/>
      <c r="E1213" s="24"/>
      <c r="J1213" s="23" t="s">
        <v>8221</v>
      </c>
      <c r="K1213" s="23">
        <v>25</v>
      </c>
    </row>
    <row r="1214" spans="1:11" hidden="1" x14ac:dyDescent="0.2">
      <c r="A1214" s="23" t="s">
        <v>8219</v>
      </c>
      <c r="B1214" s="23">
        <v>2165</v>
      </c>
      <c r="C1214" s="24"/>
      <c r="D1214" s="24"/>
      <c r="E1214" s="24"/>
      <c r="J1214" s="23" t="s">
        <v>8221</v>
      </c>
      <c r="K1214" s="23">
        <v>6</v>
      </c>
    </row>
    <row r="1215" spans="1:11" hidden="1" x14ac:dyDescent="0.2">
      <c r="A1215" s="23" t="s">
        <v>8219</v>
      </c>
      <c r="B1215" s="23">
        <v>179</v>
      </c>
      <c r="C1215" s="24"/>
      <c r="D1215" s="24"/>
      <c r="E1215" s="24"/>
      <c r="J1215" s="23" t="s">
        <v>8221</v>
      </c>
      <c r="K1215" s="23">
        <v>0</v>
      </c>
    </row>
    <row r="1216" spans="1:11" hidden="1" x14ac:dyDescent="0.2">
      <c r="A1216" s="23" t="s">
        <v>8219</v>
      </c>
      <c r="B1216" s="23">
        <v>123</v>
      </c>
      <c r="C1216" s="24"/>
      <c r="D1216" s="24"/>
      <c r="E1216" s="24"/>
      <c r="J1216" s="23" t="s">
        <v>8221</v>
      </c>
      <c r="K1216" s="23">
        <v>12</v>
      </c>
    </row>
    <row r="1217" spans="1:11" hidden="1" x14ac:dyDescent="0.2">
      <c r="A1217" s="23" t="s">
        <v>8219</v>
      </c>
      <c r="B1217" s="23">
        <v>1104</v>
      </c>
      <c r="C1217" s="24"/>
      <c r="D1217" s="24"/>
      <c r="E1217" s="24"/>
      <c r="J1217" s="23" t="s">
        <v>8221</v>
      </c>
      <c r="K1217" s="23">
        <v>0</v>
      </c>
    </row>
    <row r="1218" spans="1:11" hidden="1" x14ac:dyDescent="0.2">
      <c r="A1218" s="23" t="s">
        <v>8219</v>
      </c>
      <c r="B1218" s="23">
        <v>403</v>
      </c>
      <c r="C1218" s="24"/>
      <c r="D1218" s="24"/>
      <c r="E1218" s="24"/>
      <c r="J1218" s="23" t="s">
        <v>8221</v>
      </c>
      <c r="K1218" s="23">
        <v>36</v>
      </c>
    </row>
    <row r="1219" spans="1:11" hidden="1" x14ac:dyDescent="0.2">
      <c r="A1219" s="23" t="s">
        <v>8219</v>
      </c>
      <c r="B1219" s="23">
        <v>109</v>
      </c>
      <c r="C1219" s="24"/>
      <c r="D1219" s="24"/>
      <c r="E1219" s="24"/>
      <c r="J1219" s="23" t="s">
        <v>8221</v>
      </c>
      <c r="K1219" s="23">
        <v>0</v>
      </c>
    </row>
    <row r="1220" spans="1:11" hidden="1" x14ac:dyDescent="0.2">
      <c r="A1220" s="23" t="s">
        <v>8219</v>
      </c>
      <c r="B1220" s="23">
        <v>372</v>
      </c>
      <c r="C1220" s="24"/>
      <c r="D1220" s="24"/>
      <c r="E1220" s="24"/>
      <c r="J1220" s="23" t="s">
        <v>8221</v>
      </c>
      <c r="K1220" s="23">
        <v>2</v>
      </c>
    </row>
    <row r="1221" spans="1:11" hidden="1" x14ac:dyDescent="0.2">
      <c r="A1221" s="23" t="s">
        <v>8219</v>
      </c>
      <c r="B1221" s="23">
        <v>311</v>
      </c>
      <c r="C1221" s="24"/>
      <c r="D1221" s="24"/>
      <c r="E1221" s="24"/>
      <c r="J1221" s="23" t="s">
        <v>8221</v>
      </c>
      <c r="K1221" s="23">
        <v>1</v>
      </c>
    </row>
    <row r="1222" spans="1:11" hidden="1" x14ac:dyDescent="0.2">
      <c r="A1222" s="23" t="s">
        <v>8219</v>
      </c>
      <c r="B1222" s="23">
        <v>61</v>
      </c>
      <c r="C1222" s="24"/>
      <c r="D1222" s="24"/>
      <c r="E1222" s="24"/>
      <c r="J1222" s="23" t="s">
        <v>8221</v>
      </c>
      <c r="K1222" s="23">
        <v>59</v>
      </c>
    </row>
    <row r="1223" spans="1:11" hidden="1" x14ac:dyDescent="0.2">
      <c r="A1223" s="23" t="s">
        <v>8219</v>
      </c>
      <c r="B1223" s="23">
        <v>115</v>
      </c>
      <c r="C1223" s="24"/>
      <c r="D1223" s="24"/>
      <c r="E1223" s="24"/>
      <c r="J1223" s="23" t="s">
        <v>8221</v>
      </c>
      <c r="K1223" s="23">
        <v>1</v>
      </c>
    </row>
    <row r="1224" spans="1:11" hidden="1" x14ac:dyDescent="0.2">
      <c r="A1224" s="23" t="s">
        <v>8219</v>
      </c>
      <c r="B1224" s="23">
        <v>111</v>
      </c>
      <c r="C1224" s="24"/>
      <c r="D1224" s="24"/>
      <c r="E1224" s="24"/>
      <c r="J1224" s="23" t="s">
        <v>8221</v>
      </c>
      <c r="K1224" s="23">
        <v>31</v>
      </c>
    </row>
    <row r="1225" spans="1:11" hidden="1" x14ac:dyDescent="0.2">
      <c r="A1225" s="23" t="s">
        <v>8219</v>
      </c>
      <c r="B1225" s="23">
        <v>337</v>
      </c>
      <c r="C1225" s="24"/>
      <c r="D1225" s="24"/>
      <c r="E1225" s="24"/>
      <c r="J1225" s="23" t="s">
        <v>8221</v>
      </c>
      <c r="K1225" s="23">
        <v>18</v>
      </c>
    </row>
    <row r="1226" spans="1:11" hidden="1" x14ac:dyDescent="0.2">
      <c r="A1226" s="23" t="s">
        <v>8219</v>
      </c>
      <c r="B1226" s="23">
        <v>9</v>
      </c>
      <c r="C1226" s="24"/>
      <c r="D1226" s="24"/>
      <c r="E1226" s="24"/>
      <c r="J1226" s="23" t="s">
        <v>8221</v>
      </c>
      <c r="K1226" s="23">
        <v>10</v>
      </c>
    </row>
    <row r="1227" spans="1:11" hidden="1" x14ac:dyDescent="0.2">
      <c r="A1227" s="23" t="s">
        <v>8219</v>
      </c>
      <c r="B1227" s="23">
        <v>120</v>
      </c>
      <c r="C1227" s="24"/>
      <c r="D1227" s="24"/>
      <c r="E1227" s="24"/>
      <c r="J1227" s="23" t="s">
        <v>8221</v>
      </c>
      <c r="K1227" s="23">
        <v>0</v>
      </c>
    </row>
    <row r="1228" spans="1:11" hidden="1" x14ac:dyDescent="0.2">
      <c r="A1228" s="23" t="s">
        <v>8219</v>
      </c>
      <c r="B1228" s="23">
        <v>102</v>
      </c>
      <c r="C1228" s="24"/>
      <c r="D1228" s="24"/>
      <c r="E1228" s="24"/>
      <c r="J1228" s="23" t="s">
        <v>8221</v>
      </c>
      <c r="K1228" s="23">
        <v>14</v>
      </c>
    </row>
    <row r="1229" spans="1:11" hidden="1" x14ac:dyDescent="0.2">
      <c r="A1229" s="23" t="s">
        <v>8219</v>
      </c>
      <c r="B1229" s="23">
        <v>186</v>
      </c>
      <c r="C1229" s="24"/>
      <c r="D1229" s="24"/>
      <c r="E1229" s="24"/>
      <c r="J1229" s="23" t="s">
        <v>8221</v>
      </c>
      <c r="K1229" s="23">
        <v>2</v>
      </c>
    </row>
    <row r="1230" spans="1:11" hidden="1" x14ac:dyDescent="0.2">
      <c r="A1230" s="23" t="s">
        <v>8219</v>
      </c>
      <c r="B1230" s="23">
        <v>15</v>
      </c>
      <c r="C1230" s="24"/>
      <c r="D1230" s="24"/>
      <c r="E1230" s="24"/>
      <c r="J1230" s="23" t="s">
        <v>8221</v>
      </c>
      <c r="K1230" s="23">
        <v>1</v>
      </c>
    </row>
    <row r="1231" spans="1:11" hidden="1" x14ac:dyDescent="0.2">
      <c r="A1231" s="23" t="s">
        <v>8219</v>
      </c>
      <c r="B1231" s="23">
        <v>67</v>
      </c>
      <c r="C1231" s="24"/>
      <c r="D1231" s="24"/>
      <c r="E1231" s="24"/>
      <c r="J1231" s="23" t="s">
        <v>8221</v>
      </c>
      <c r="K1231" s="23">
        <v>3</v>
      </c>
    </row>
    <row r="1232" spans="1:11" hidden="1" x14ac:dyDescent="0.2">
      <c r="A1232" s="23" t="s">
        <v>8219</v>
      </c>
      <c r="B1232" s="23">
        <v>130</v>
      </c>
      <c r="C1232" s="24"/>
      <c r="D1232" s="24"/>
      <c r="E1232" s="24"/>
      <c r="J1232" s="23" t="s">
        <v>8221</v>
      </c>
      <c r="K1232" s="23">
        <v>0</v>
      </c>
    </row>
    <row r="1233" spans="1:11" hidden="1" x14ac:dyDescent="0.2">
      <c r="A1233" s="23" t="s">
        <v>8219</v>
      </c>
      <c r="B1233" s="23">
        <v>16</v>
      </c>
      <c r="C1233" s="24"/>
      <c r="D1233" s="24"/>
      <c r="E1233" s="24"/>
      <c r="J1233" s="23" t="s">
        <v>8221</v>
      </c>
      <c r="K1233" s="23">
        <v>2</v>
      </c>
    </row>
    <row r="1234" spans="1:11" hidden="1" x14ac:dyDescent="0.2">
      <c r="A1234" s="23" t="s">
        <v>8219</v>
      </c>
      <c r="B1234" s="23">
        <v>67</v>
      </c>
      <c r="C1234" s="24"/>
      <c r="D1234" s="24"/>
      <c r="E1234" s="24"/>
      <c r="J1234" s="23" t="s">
        <v>8221</v>
      </c>
      <c r="K1234" s="23">
        <v>0</v>
      </c>
    </row>
    <row r="1235" spans="1:11" hidden="1" x14ac:dyDescent="0.2">
      <c r="A1235" s="23" t="s">
        <v>8219</v>
      </c>
      <c r="B1235" s="23">
        <v>124</v>
      </c>
      <c r="C1235" s="24"/>
      <c r="D1235" s="24"/>
      <c r="E1235" s="24"/>
      <c r="J1235" s="23" t="s">
        <v>8221</v>
      </c>
      <c r="K1235" s="23">
        <v>12</v>
      </c>
    </row>
    <row r="1236" spans="1:11" hidden="1" x14ac:dyDescent="0.2">
      <c r="A1236" s="23" t="s">
        <v>8219</v>
      </c>
      <c r="B1236" s="23">
        <v>80</v>
      </c>
      <c r="C1236" s="24"/>
      <c r="D1236" s="24"/>
      <c r="E1236" s="24"/>
      <c r="J1236" s="23" t="s">
        <v>8221</v>
      </c>
      <c r="K1236" s="23">
        <v>1</v>
      </c>
    </row>
    <row r="1237" spans="1:11" hidden="1" x14ac:dyDescent="0.2">
      <c r="A1237" s="23" t="s">
        <v>8219</v>
      </c>
      <c r="B1237" s="23">
        <v>282</v>
      </c>
      <c r="C1237" s="24"/>
      <c r="D1237" s="24"/>
      <c r="E1237" s="24"/>
      <c r="J1237" s="23" t="s">
        <v>8221</v>
      </c>
      <c r="K1237" s="23">
        <v>8</v>
      </c>
    </row>
    <row r="1238" spans="1:11" hidden="1" x14ac:dyDescent="0.2">
      <c r="A1238" s="23" t="s">
        <v>8219</v>
      </c>
      <c r="B1238" s="23">
        <v>68</v>
      </c>
      <c r="C1238" s="24"/>
      <c r="D1238" s="24"/>
      <c r="E1238" s="24"/>
      <c r="J1238" s="23" t="s">
        <v>8221</v>
      </c>
      <c r="K1238" s="23">
        <v>2</v>
      </c>
    </row>
    <row r="1239" spans="1:11" hidden="1" x14ac:dyDescent="0.2">
      <c r="A1239" s="23" t="s">
        <v>8219</v>
      </c>
      <c r="B1239" s="23">
        <v>86</v>
      </c>
      <c r="C1239" s="24"/>
      <c r="D1239" s="24"/>
      <c r="E1239" s="24"/>
      <c r="J1239" s="23" t="s">
        <v>8221</v>
      </c>
      <c r="K1239" s="23">
        <v>31</v>
      </c>
    </row>
    <row r="1240" spans="1:11" hidden="1" x14ac:dyDescent="0.2">
      <c r="A1240" s="23" t="s">
        <v>8219</v>
      </c>
      <c r="B1240" s="23">
        <v>115</v>
      </c>
      <c r="C1240" s="24"/>
      <c r="D1240" s="24"/>
      <c r="E1240" s="24"/>
      <c r="J1240" s="23" t="s">
        <v>8221</v>
      </c>
      <c r="K1240" s="23">
        <v>5</v>
      </c>
    </row>
    <row r="1241" spans="1:11" hidden="1" x14ac:dyDescent="0.2">
      <c r="A1241" s="23" t="s">
        <v>8219</v>
      </c>
      <c r="B1241" s="23">
        <v>75</v>
      </c>
      <c r="C1241" s="24"/>
      <c r="D1241" s="24"/>
      <c r="E1241" s="24"/>
      <c r="J1241" s="23" t="s">
        <v>8221</v>
      </c>
      <c r="K1241" s="23">
        <v>1</v>
      </c>
    </row>
    <row r="1242" spans="1:11" hidden="1" x14ac:dyDescent="0.2">
      <c r="A1242" s="23" t="s">
        <v>8219</v>
      </c>
      <c r="B1242" s="23">
        <v>43</v>
      </c>
      <c r="C1242" s="24"/>
      <c r="D1242" s="24"/>
      <c r="E1242" s="24"/>
      <c r="J1242" s="23" t="s">
        <v>8221</v>
      </c>
      <c r="K1242" s="23">
        <v>12</v>
      </c>
    </row>
    <row r="1243" spans="1:11" hidden="1" x14ac:dyDescent="0.2">
      <c r="A1243" s="23" t="s">
        <v>8219</v>
      </c>
      <c r="B1243" s="23">
        <v>48</v>
      </c>
      <c r="C1243" s="24"/>
      <c r="D1243" s="24"/>
      <c r="E1243" s="24"/>
      <c r="J1243" s="23" t="s">
        <v>8221</v>
      </c>
      <c r="K1243" s="23">
        <v>4</v>
      </c>
    </row>
    <row r="1244" spans="1:11" hidden="1" x14ac:dyDescent="0.2">
      <c r="A1244" s="23" t="s">
        <v>8219</v>
      </c>
      <c r="B1244" s="23">
        <v>52</v>
      </c>
      <c r="C1244" s="24"/>
      <c r="D1244" s="24"/>
      <c r="E1244" s="24"/>
      <c r="J1244" s="23" t="s">
        <v>8221</v>
      </c>
      <c r="K1244" s="23">
        <v>0</v>
      </c>
    </row>
    <row r="1245" spans="1:11" hidden="1" x14ac:dyDescent="0.2">
      <c r="A1245" s="23" t="s">
        <v>8219</v>
      </c>
      <c r="B1245" s="23">
        <v>43</v>
      </c>
      <c r="C1245" s="24"/>
      <c r="D1245" s="24"/>
      <c r="E1245" s="24"/>
      <c r="J1245" s="23" t="s">
        <v>8221</v>
      </c>
      <c r="K1245" s="23">
        <v>7</v>
      </c>
    </row>
    <row r="1246" spans="1:11" hidden="1" x14ac:dyDescent="0.2">
      <c r="A1246" s="23" t="s">
        <v>8219</v>
      </c>
      <c r="B1246" s="23">
        <v>58</v>
      </c>
      <c r="C1246" s="24"/>
      <c r="D1246" s="24"/>
      <c r="E1246" s="24"/>
      <c r="J1246" s="23" t="s">
        <v>8221</v>
      </c>
      <c r="K1246" s="23">
        <v>2</v>
      </c>
    </row>
    <row r="1247" spans="1:11" hidden="1" x14ac:dyDescent="0.2">
      <c r="A1247" s="23" t="s">
        <v>8219</v>
      </c>
      <c r="B1247" s="23">
        <v>47</v>
      </c>
      <c r="C1247" s="24"/>
      <c r="D1247" s="24"/>
      <c r="E1247" s="24"/>
      <c r="J1247" s="23" t="s">
        <v>8221</v>
      </c>
      <c r="K1247" s="23">
        <v>1</v>
      </c>
    </row>
    <row r="1248" spans="1:11" hidden="1" x14ac:dyDescent="0.2">
      <c r="A1248" s="23" t="s">
        <v>8219</v>
      </c>
      <c r="B1248" s="23">
        <v>36</v>
      </c>
      <c r="C1248" s="24"/>
      <c r="D1248" s="24"/>
      <c r="E1248" s="24"/>
      <c r="J1248" s="23" t="s">
        <v>8221</v>
      </c>
      <c r="K1248" s="23">
        <v>4</v>
      </c>
    </row>
    <row r="1249" spans="1:11" hidden="1" x14ac:dyDescent="0.2">
      <c r="A1249" s="23" t="s">
        <v>8219</v>
      </c>
      <c r="B1249" s="23">
        <v>17</v>
      </c>
      <c r="C1249" s="24"/>
      <c r="D1249" s="24"/>
      <c r="E1249" s="24"/>
      <c r="J1249" s="23" t="s">
        <v>8221</v>
      </c>
      <c r="K1249" s="23">
        <v>6</v>
      </c>
    </row>
    <row r="1250" spans="1:11" hidden="1" x14ac:dyDescent="0.2">
      <c r="A1250" s="23" t="s">
        <v>8219</v>
      </c>
      <c r="B1250" s="23">
        <v>104</v>
      </c>
      <c r="C1250" s="24"/>
      <c r="D1250" s="24"/>
      <c r="E1250" s="24"/>
      <c r="J1250" s="23" t="s">
        <v>8221</v>
      </c>
      <c r="K1250" s="23">
        <v>8</v>
      </c>
    </row>
    <row r="1251" spans="1:11" hidden="1" x14ac:dyDescent="0.2">
      <c r="A1251" s="23" t="s">
        <v>8219</v>
      </c>
      <c r="B1251" s="23">
        <v>47</v>
      </c>
      <c r="C1251" s="24"/>
      <c r="D1251" s="24"/>
      <c r="E1251" s="24"/>
      <c r="J1251" s="23" t="s">
        <v>8221</v>
      </c>
      <c r="K1251" s="23">
        <v>14</v>
      </c>
    </row>
    <row r="1252" spans="1:11" hidden="1" x14ac:dyDescent="0.2">
      <c r="A1252" s="23" t="s">
        <v>8219</v>
      </c>
      <c r="B1252" s="23">
        <v>38</v>
      </c>
      <c r="C1252" s="24"/>
      <c r="D1252" s="24"/>
      <c r="E1252" s="24"/>
      <c r="J1252" s="23" t="s">
        <v>8221</v>
      </c>
      <c r="K1252" s="23">
        <v>0</v>
      </c>
    </row>
    <row r="1253" spans="1:11" hidden="1" x14ac:dyDescent="0.2">
      <c r="A1253" s="23" t="s">
        <v>8219</v>
      </c>
      <c r="B1253" s="23">
        <v>81</v>
      </c>
      <c r="C1253" s="24"/>
      <c r="D1253" s="24"/>
      <c r="E1253" s="24"/>
      <c r="J1253" s="23" t="s">
        <v>8221</v>
      </c>
      <c r="K1253" s="23">
        <v>4</v>
      </c>
    </row>
    <row r="1254" spans="1:11" hidden="1" x14ac:dyDescent="0.2">
      <c r="A1254" s="23" t="s">
        <v>8219</v>
      </c>
      <c r="B1254" s="23">
        <v>55</v>
      </c>
      <c r="C1254" s="24"/>
      <c r="D1254" s="24"/>
      <c r="E1254" s="24"/>
      <c r="J1254" s="23" t="s">
        <v>8221</v>
      </c>
      <c r="K1254" s="23">
        <v>0</v>
      </c>
    </row>
    <row r="1255" spans="1:11" hidden="1" x14ac:dyDescent="0.2">
      <c r="A1255" s="23" t="s">
        <v>8219</v>
      </c>
      <c r="B1255" s="23">
        <v>41</v>
      </c>
      <c r="C1255" s="24"/>
      <c r="D1255" s="24"/>
      <c r="E1255" s="24"/>
      <c r="J1255" s="23" t="s">
        <v>8221</v>
      </c>
      <c r="K1255" s="23">
        <v>0</v>
      </c>
    </row>
    <row r="1256" spans="1:11" hidden="1" x14ac:dyDescent="0.2">
      <c r="A1256" s="23" t="s">
        <v>8219</v>
      </c>
      <c r="B1256" s="23">
        <v>79</v>
      </c>
      <c r="C1256" s="24"/>
      <c r="D1256" s="24"/>
      <c r="E1256" s="24"/>
      <c r="J1256" s="23" t="s">
        <v>8221</v>
      </c>
      <c r="K1256" s="23">
        <v>1</v>
      </c>
    </row>
    <row r="1257" spans="1:11" hidden="1" x14ac:dyDescent="0.2">
      <c r="A1257" s="23" t="s">
        <v>8219</v>
      </c>
      <c r="B1257" s="23">
        <v>16</v>
      </c>
      <c r="C1257" s="24"/>
      <c r="D1257" s="24"/>
      <c r="E1257" s="24"/>
      <c r="J1257" s="23" t="s">
        <v>8221</v>
      </c>
      <c r="K1257" s="23">
        <v>1</v>
      </c>
    </row>
    <row r="1258" spans="1:11" hidden="1" x14ac:dyDescent="0.2">
      <c r="A1258" s="23" t="s">
        <v>8219</v>
      </c>
      <c r="B1258" s="23">
        <v>8</v>
      </c>
      <c r="C1258" s="24"/>
      <c r="D1258" s="24"/>
      <c r="E1258" s="24"/>
      <c r="J1258" s="23" t="s">
        <v>8221</v>
      </c>
      <c r="K1258" s="23">
        <v>1</v>
      </c>
    </row>
    <row r="1259" spans="1:11" hidden="1" x14ac:dyDescent="0.2">
      <c r="A1259" s="23" t="s">
        <v>8219</v>
      </c>
      <c r="B1259" s="23">
        <v>95</v>
      </c>
      <c r="C1259" s="24"/>
      <c r="D1259" s="24"/>
      <c r="E1259" s="24"/>
      <c r="J1259" s="23" t="s">
        <v>8221</v>
      </c>
      <c r="K1259" s="23">
        <v>1</v>
      </c>
    </row>
    <row r="1260" spans="1:11" hidden="1" x14ac:dyDescent="0.2">
      <c r="A1260" s="23" t="s">
        <v>8219</v>
      </c>
      <c r="B1260" s="23">
        <v>25</v>
      </c>
      <c r="C1260" s="24"/>
      <c r="D1260" s="24"/>
      <c r="E1260" s="24"/>
      <c r="J1260" s="23" t="s">
        <v>8221</v>
      </c>
      <c r="K1260" s="23">
        <v>4</v>
      </c>
    </row>
    <row r="1261" spans="1:11" hidden="1" x14ac:dyDescent="0.2">
      <c r="A1261" s="23" t="s">
        <v>8219</v>
      </c>
      <c r="B1261" s="23">
        <v>19</v>
      </c>
      <c r="C1261" s="24"/>
      <c r="D1261" s="24"/>
      <c r="E1261" s="24"/>
      <c r="J1261" s="23" t="s">
        <v>8221</v>
      </c>
      <c r="K1261" s="23">
        <v>0</v>
      </c>
    </row>
    <row r="1262" spans="1:11" hidden="1" x14ac:dyDescent="0.2">
      <c r="A1262" s="23" t="s">
        <v>8219</v>
      </c>
      <c r="B1262" s="23">
        <v>90</v>
      </c>
      <c r="C1262" s="24"/>
      <c r="D1262" s="24"/>
      <c r="E1262" s="24"/>
      <c r="J1262" s="23" t="s">
        <v>8221</v>
      </c>
      <c r="K1262" s="23">
        <v>0</v>
      </c>
    </row>
    <row r="1263" spans="1:11" hidden="1" x14ac:dyDescent="0.2">
      <c r="A1263" s="23" t="s">
        <v>8219</v>
      </c>
      <c r="B1263" s="23">
        <v>41</v>
      </c>
      <c r="C1263" s="24"/>
      <c r="D1263" s="24"/>
      <c r="E1263" s="24"/>
      <c r="J1263" s="23" t="s">
        <v>8221</v>
      </c>
      <c r="K1263" s="23">
        <v>2</v>
      </c>
    </row>
    <row r="1264" spans="1:11" hidden="1" x14ac:dyDescent="0.2">
      <c r="A1264" s="23" t="s">
        <v>8219</v>
      </c>
      <c r="B1264" s="23">
        <v>30</v>
      </c>
      <c r="C1264" s="24"/>
      <c r="D1264" s="24"/>
      <c r="E1264" s="24"/>
      <c r="J1264" s="23" t="s">
        <v>8221</v>
      </c>
      <c r="K1264" s="23">
        <v>24</v>
      </c>
    </row>
    <row r="1265" spans="1:11" hidden="1" x14ac:dyDescent="0.2">
      <c r="A1265" s="23" t="s">
        <v>8219</v>
      </c>
      <c r="B1265" s="23">
        <v>38</v>
      </c>
      <c r="C1265" s="24"/>
      <c r="D1265" s="24"/>
      <c r="E1265" s="24"/>
      <c r="J1265" s="23" t="s">
        <v>8221</v>
      </c>
      <c r="K1265" s="23">
        <v>1</v>
      </c>
    </row>
    <row r="1266" spans="1:11" hidden="1" x14ac:dyDescent="0.2">
      <c r="A1266" s="23" t="s">
        <v>8219</v>
      </c>
      <c r="B1266" s="23">
        <v>65</v>
      </c>
      <c r="C1266" s="24"/>
      <c r="D1266" s="24"/>
      <c r="E1266" s="24"/>
      <c r="J1266" s="23" t="s">
        <v>8221</v>
      </c>
      <c r="K1266" s="23">
        <v>2</v>
      </c>
    </row>
    <row r="1267" spans="1:11" hidden="1" x14ac:dyDescent="0.2">
      <c r="A1267" s="23" t="s">
        <v>8219</v>
      </c>
      <c r="B1267" s="23">
        <v>75</v>
      </c>
      <c r="C1267" s="24"/>
      <c r="D1267" s="24"/>
      <c r="E1267" s="24"/>
      <c r="J1267" s="23" t="s">
        <v>8221</v>
      </c>
      <c r="K1267" s="23">
        <v>1</v>
      </c>
    </row>
    <row r="1268" spans="1:11" hidden="1" x14ac:dyDescent="0.2">
      <c r="A1268" s="23" t="s">
        <v>8219</v>
      </c>
      <c r="B1268" s="23">
        <v>16</v>
      </c>
      <c r="C1268" s="24"/>
      <c r="D1268" s="24"/>
      <c r="E1268" s="24"/>
      <c r="J1268" s="23" t="s">
        <v>8221</v>
      </c>
      <c r="K1268" s="23">
        <v>37</v>
      </c>
    </row>
    <row r="1269" spans="1:11" hidden="1" x14ac:dyDescent="0.2">
      <c r="A1269" s="23" t="s">
        <v>8219</v>
      </c>
      <c r="B1269" s="23">
        <v>10</v>
      </c>
      <c r="C1269" s="24"/>
      <c r="D1269" s="24"/>
      <c r="E1269" s="24"/>
      <c r="J1269" s="23" t="s">
        <v>8221</v>
      </c>
      <c r="K1269" s="23">
        <v>5</v>
      </c>
    </row>
    <row r="1270" spans="1:11" hidden="1" x14ac:dyDescent="0.2">
      <c r="A1270" s="23" t="s">
        <v>8219</v>
      </c>
      <c r="B1270" s="23">
        <v>27</v>
      </c>
      <c r="C1270" s="24"/>
      <c r="D1270" s="24"/>
      <c r="E1270" s="24"/>
      <c r="J1270" s="23" t="s">
        <v>8221</v>
      </c>
      <c r="K1270" s="23">
        <v>4</v>
      </c>
    </row>
    <row r="1271" spans="1:11" hidden="1" x14ac:dyDescent="0.2">
      <c r="A1271" s="23" t="s">
        <v>8219</v>
      </c>
      <c r="B1271" s="23">
        <v>259</v>
      </c>
      <c r="C1271" s="24"/>
      <c r="D1271" s="24"/>
      <c r="E1271" s="24"/>
      <c r="J1271" s="23" t="s">
        <v>8221</v>
      </c>
      <c r="K1271" s="23">
        <v>16</v>
      </c>
    </row>
    <row r="1272" spans="1:11" hidden="1" x14ac:dyDescent="0.2">
      <c r="A1272" s="23" t="s">
        <v>8219</v>
      </c>
      <c r="B1272" s="23">
        <v>39</v>
      </c>
      <c r="C1272" s="24"/>
      <c r="D1272" s="24"/>
      <c r="E1272" s="24"/>
      <c r="J1272" s="23" t="s">
        <v>8221</v>
      </c>
      <c r="K1272" s="23">
        <v>9</v>
      </c>
    </row>
    <row r="1273" spans="1:11" hidden="1" x14ac:dyDescent="0.2">
      <c r="A1273" s="23" t="s">
        <v>8219</v>
      </c>
      <c r="B1273" s="23">
        <v>42</v>
      </c>
      <c r="C1273" s="24"/>
      <c r="D1273" s="24"/>
      <c r="E1273" s="24"/>
      <c r="J1273" s="23" t="s">
        <v>8221</v>
      </c>
      <c r="K1273" s="23">
        <v>0</v>
      </c>
    </row>
    <row r="1274" spans="1:11" hidden="1" x14ac:dyDescent="0.2">
      <c r="A1274" s="23" t="s">
        <v>8219</v>
      </c>
      <c r="B1274" s="23">
        <v>10</v>
      </c>
      <c r="C1274" s="24"/>
      <c r="D1274" s="24"/>
      <c r="E1274" s="24"/>
      <c r="J1274" s="23" t="s">
        <v>8221</v>
      </c>
      <c r="K1274" s="23">
        <v>40</v>
      </c>
    </row>
    <row r="1275" spans="1:11" hidden="1" x14ac:dyDescent="0.2">
      <c r="A1275" s="23" t="s">
        <v>8219</v>
      </c>
      <c r="B1275" s="23">
        <v>56</v>
      </c>
      <c r="C1275" s="24"/>
      <c r="D1275" s="24"/>
      <c r="E1275" s="24"/>
      <c r="J1275" s="23" t="s">
        <v>8221</v>
      </c>
      <c r="K1275" s="23">
        <v>0</v>
      </c>
    </row>
    <row r="1276" spans="1:11" hidden="1" x14ac:dyDescent="0.2">
      <c r="A1276" s="23" t="s">
        <v>8219</v>
      </c>
      <c r="B1276" s="23">
        <v>20</v>
      </c>
      <c r="C1276" s="24"/>
      <c r="D1276" s="24"/>
      <c r="E1276" s="24"/>
      <c r="J1276" s="23" t="s">
        <v>8221</v>
      </c>
      <c r="K1276" s="23">
        <v>2</v>
      </c>
    </row>
    <row r="1277" spans="1:11" hidden="1" x14ac:dyDescent="0.2">
      <c r="A1277" s="23" t="s">
        <v>8219</v>
      </c>
      <c r="B1277" s="23">
        <v>170</v>
      </c>
      <c r="C1277" s="24"/>
      <c r="D1277" s="24"/>
      <c r="E1277" s="24"/>
      <c r="J1277" s="23" t="s">
        <v>8221</v>
      </c>
      <c r="K1277" s="23">
        <v>1</v>
      </c>
    </row>
    <row r="1278" spans="1:11" hidden="1" x14ac:dyDescent="0.2">
      <c r="A1278" s="23" t="s">
        <v>8219</v>
      </c>
      <c r="B1278" s="23">
        <v>29</v>
      </c>
      <c r="C1278" s="24"/>
      <c r="D1278" s="24"/>
      <c r="E1278" s="24"/>
      <c r="J1278" s="23" t="s">
        <v>8221</v>
      </c>
      <c r="K1278" s="23">
        <v>9</v>
      </c>
    </row>
    <row r="1279" spans="1:11" hidden="1" x14ac:dyDescent="0.2">
      <c r="A1279" s="23" t="s">
        <v>8219</v>
      </c>
      <c r="B1279" s="23">
        <v>132</v>
      </c>
      <c r="C1279" s="24"/>
      <c r="D1279" s="24"/>
      <c r="E1279" s="24"/>
      <c r="J1279" s="23" t="s">
        <v>8221</v>
      </c>
      <c r="K1279" s="23">
        <v>34</v>
      </c>
    </row>
    <row r="1280" spans="1:11" hidden="1" x14ac:dyDescent="0.2">
      <c r="A1280" s="23" t="s">
        <v>8219</v>
      </c>
      <c r="B1280" s="23">
        <v>27</v>
      </c>
      <c r="C1280" s="24"/>
      <c r="D1280" s="24"/>
      <c r="E1280" s="24"/>
      <c r="J1280" s="23" t="s">
        <v>8221</v>
      </c>
      <c r="K1280" s="23">
        <v>23</v>
      </c>
    </row>
    <row r="1281" spans="1:11" hidden="1" x14ac:dyDescent="0.2">
      <c r="A1281" s="23" t="s">
        <v>8219</v>
      </c>
      <c r="B1281" s="23">
        <v>26</v>
      </c>
      <c r="C1281" s="24"/>
      <c r="D1281" s="24"/>
      <c r="E1281" s="24"/>
      <c r="J1281" s="23" t="s">
        <v>8221</v>
      </c>
      <c r="K1281" s="23">
        <v>19</v>
      </c>
    </row>
    <row r="1282" spans="1:11" hidden="1" x14ac:dyDescent="0.2">
      <c r="A1282" s="23" t="s">
        <v>8219</v>
      </c>
      <c r="B1282" s="23">
        <v>43</v>
      </c>
      <c r="C1282" s="24"/>
      <c r="D1282" s="24"/>
      <c r="E1282" s="24"/>
      <c r="J1282" s="23" t="s">
        <v>8221</v>
      </c>
      <c r="K1282" s="23">
        <v>50</v>
      </c>
    </row>
    <row r="1283" spans="1:11" hidden="1" x14ac:dyDescent="0.2">
      <c r="A1283" s="23" t="s">
        <v>8219</v>
      </c>
      <c r="B1283" s="23">
        <v>80</v>
      </c>
      <c r="C1283" s="24"/>
      <c r="D1283" s="24"/>
      <c r="E1283" s="24"/>
      <c r="J1283" s="23" t="s">
        <v>8221</v>
      </c>
      <c r="K1283" s="23">
        <v>12</v>
      </c>
    </row>
    <row r="1284" spans="1:11" hidden="1" x14ac:dyDescent="0.2">
      <c r="A1284" s="23" t="s">
        <v>8219</v>
      </c>
      <c r="B1284" s="23">
        <v>33</v>
      </c>
      <c r="C1284" s="24"/>
      <c r="D1284" s="24"/>
      <c r="E1284" s="24"/>
      <c r="J1284" s="23" t="s">
        <v>8221</v>
      </c>
      <c r="K1284" s="23">
        <v>8</v>
      </c>
    </row>
    <row r="1285" spans="1:11" hidden="1" x14ac:dyDescent="0.2">
      <c r="A1285" s="23" t="s">
        <v>8219</v>
      </c>
      <c r="B1285" s="23">
        <v>71</v>
      </c>
      <c r="C1285" s="24"/>
      <c r="D1285" s="24"/>
      <c r="E1285" s="24"/>
      <c r="J1285" s="23" t="s">
        <v>8221</v>
      </c>
      <c r="K1285" s="23">
        <v>9</v>
      </c>
    </row>
    <row r="1286" spans="1:11" hidden="1" x14ac:dyDescent="0.2">
      <c r="A1286" s="23" t="s">
        <v>8219</v>
      </c>
      <c r="B1286" s="23">
        <v>81</v>
      </c>
      <c r="C1286" s="24"/>
      <c r="D1286" s="24"/>
      <c r="E1286" s="24"/>
      <c r="J1286" s="23" t="s">
        <v>8221</v>
      </c>
      <c r="K1286" s="23">
        <v>43</v>
      </c>
    </row>
    <row r="1287" spans="1:11" hidden="1" x14ac:dyDescent="0.2">
      <c r="A1287" s="23" t="s">
        <v>8219</v>
      </c>
      <c r="B1287" s="23">
        <v>76</v>
      </c>
      <c r="C1287" s="24"/>
      <c r="D1287" s="24"/>
      <c r="E1287" s="24"/>
      <c r="J1287" s="23" t="s">
        <v>8221</v>
      </c>
      <c r="K1287" s="23">
        <v>28</v>
      </c>
    </row>
    <row r="1288" spans="1:11" hidden="1" x14ac:dyDescent="0.2">
      <c r="A1288" s="23" t="s">
        <v>8219</v>
      </c>
      <c r="B1288" s="23">
        <v>48</v>
      </c>
      <c r="C1288" s="24"/>
      <c r="D1288" s="24"/>
      <c r="E1288" s="24"/>
      <c r="J1288" s="23" t="s">
        <v>8221</v>
      </c>
      <c r="K1288" s="23">
        <v>4</v>
      </c>
    </row>
    <row r="1289" spans="1:11" hidden="1" x14ac:dyDescent="0.2">
      <c r="A1289" s="23" t="s">
        <v>8219</v>
      </c>
      <c r="B1289" s="23">
        <v>61</v>
      </c>
      <c r="C1289" s="24"/>
      <c r="D1289" s="24"/>
      <c r="E1289" s="24"/>
      <c r="J1289" s="23" t="s">
        <v>8221</v>
      </c>
      <c r="K1289" s="23">
        <v>24</v>
      </c>
    </row>
    <row r="1290" spans="1:11" hidden="1" x14ac:dyDescent="0.2">
      <c r="A1290" s="23" t="s">
        <v>8219</v>
      </c>
      <c r="B1290" s="23">
        <v>60</v>
      </c>
      <c r="C1290" s="24"/>
      <c r="D1290" s="24"/>
      <c r="E1290" s="24"/>
      <c r="J1290" s="23" t="s">
        <v>8221</v>
      </c>
      <c r="K1290" s="23">
        <v>2</v>
      </c>
    </row>
    <row r="1291" spans="1:11" hidden="1" x14ac:dyDescent="0.2">
      <c r="A1291" s="23" t="s">
        <v>8219</v>
      </c>
      <c r="B1291" s="23">
        <v>136</v>
      </c>
      <c r="C1291" s="24"/>
      <c r="D1291" s="24"/>
      <c r="E1291" s="24"/>
      <c r="J1291" s="23" t="s">
        <v>8221</v>
      </c>
      <c r="K1291" s="23">
        <v>2</v>
      </c>
    </row>
    <row r="1292" spans="1:11" hidden="1" x14ac:dyDescent="0.2">
      <c r="A1292" s="23" t="s">
        <v>8219</v>
      </c>
      <c r="B1292" s="23">
        <v>14</v>
      </c>
      <c r="C1292" s="24"/>
      <c r="D1292" s="24"/>
      <c r="E1292" s="24"/>
      <c r="J1292" s="23" t="s">
        <v>8221</v>
      </c>
      <c r="K1292" s="23">
        <v>20</v>
      </c>
    </row>
    <row r="1293" spans="1:11" hidden="1" x14ac:dyDescent="0.2">
      <c r="A1293" s="23" t="s">
        <v>8219</v>
      </c>
      <c r="B1293" s="23">
        <v>78</v>
      </c>
      <c r="C1293" s="24"/>
      <c r="D1293" s="24"/>
      <c r="E1293" s="24"/>
      <c r="J1293" s="23" t="s">
        <v>8221</v>
      </c>
      <c r="K1293" s="23">
        <v>1</v>
      </c>
    </row>
    <row r="1294" spans="1:11" hidden="1" x14ac:dyDescent="0.2">
      <c r="A1294" s="23" t="s">
        <v>8219</v>
      </c>
      <c r="B1294" s="23">
        <v>4</v>
      </c>
      <c r="C1294" s="24"/>
      <c r="D1294" s="24"/>
      <c r="E1294" s="24"/>
      <c r="J1294" s="23" t="s">
        <v>8221</v>
      </c>
      <c r="K1294" s="23">
        <v>1</v>
      </c>
    </row>
    <row r="1295" spans="1:11" hidden="1" x14ac:dyDescent="0.2">
      <c r="A1295" s="23" t="s">
        <v>8219</v>
      </c>
      <c r="B1295" s="23">
        <v>11</v>
      </c>
      <c r="C1295" s="24"/>
      <c r="D1295" s="24"/>
      <c r="E1295" s="24"/>
      <c r="J1295" s="23" t="s">
        <v>8221</v>
      </c>
      <c r="K1295" s="23">
        <v>4</v>
      </c>
    </row>
    <row r="1296" spans="1:11" hidden="1" x14ac:dyDescent="0.2">
      <c r="A1296" s="23" t="s">
        <v>8219</v>
      </c>
      <c r="B1296" s="23">
        <v>185</v>
      </c>
      <c r="C1296" s="24"/>
      <c r="D1296" s="24"/>
      <c r="E1296" s="24"/>
      <c r="J1296" s="23" t="s">
        <v>8221</v>
      </c>
      <c r="K1296" s="23">
        <v>1</v>
      </c>
    </row>
    <row r="1297" spans="1:11" hidden="1" x14ac:dyDescent="0.2">
      <c r="A1297" s="23" t="s">
        <v>8219</v>
      </c>
      <c r="B1297" s="23">
        <v>59</v>
      </c>
      <c r="C1297" s="24"/>
      <c r="D1297" s="24"/>
      <c r="E1297" s="24"/>
      <c r="J1297" s="23" t="s">
        <v>8221</v>
      </c>
      <c r="K1297" s="23">
        <v>1</v>
      </c>
    </row>
    <row r="1298" spans="1:11" hidden="1" x14ac:dyDescent="0.2">
      <c r="A1298" s="23" t="s">
        <v>8219</v>
      </c>
      <c r="B1298" s="23">
        <v>27</v>
      </c>
      <c r="C1298" s="24"/>
      <c r="D1298" s="24"/>
      <c r="E1298" s="24"/>
      <c r="J1298" s="23" t="s">
        <v>8221</v>
      </c>
      <c r="K1298" s="23">
        <v>13</v>
      </c>
    </row>
    <row r="1299" spans="1:11" hidden="1" x14ac:dyDescent="0.2">
      <c r="A1299" s="23" t="s">
        <v>8219</v>
      </c>
      <c r="B1299" s="23">
        <v>63</v>
      </c>
      <c r="C1299" s="24"/>
      <c r="D1299" s="24"/>
      <c r="E1299" s="24"/>
      <c r="J1299" s="23" t="s">
        <v>8221</v>
      </c>
      <c r="K1299" s="23">
        <v>1</v>
      </c>
    </row>
    <row r="1300" spans="1:11" hidden="1" x14ac:dyDescent="0.2">
      <c r="A1300" s="23" t="s">
        <v>8219</v>
      </c>
      <c r="B1300" s="23">
        <v>13</v>
      </c>
      <c r="C1300" s="24"/>
      <c r="D1300" s="24"/>
      <c r="E1300" s="24"/>
      <c r="J1300" s="23" t="s">
        <v>8221</v>
      </c>
      <c r="K1300" s="23">
        <v>1</v>
      </c>
    </row>
    <row r="1301" spans="1:11" hidden="1" x14ac:dyDescent="0.2">
      <c r="A1301" s="23" t="s">
        <v>8219</v>
      </c>
      <c r="B1301" s="23">
        <v>13</v>
      </c>
      <c r="C1301" s="24"/>
      <c r="D1301" s="24"/>
      <c r="E1301" s="24"/>
      <c r="J1301" s="23" t="s">
        <v>8221</v>
      </c>
      <c r="K1301" s="23">
        <v>0</v>
      </c>
    </row>
    <row r="1302" spans="1:11" hidden="1" x14ac:dyDescent="0.2">
      <c r="A1302" s="23" t="s">
        <v>8219</v>
      </c>
      <c r="B1302" s="23">
        <v>57</v>
      </c>
      <c r="C1302" s="24"/>
      <c r="D1302" s="24"/>
      <c r="E1302" s="24"/>
      <c r="J1302" s="23" t="s">
        <v>8221</v>
      </c>
      <c r="K1302" s="23">
        <v>3</v>
      </c>
    </row>
    <row r="1303" spans="1:11" hidden="1" x14ac:dyDescent="0.2">
      <c r="A1303" s="23" t="s">
        <v>8219</v>
      </c>
      <c r="B1303" s="23">
        <v>61</v>
      </c>
      <c r="C1303" s="24"/>
      <c r="D1303" s="24"/>
      <c r="E1303" s="24"/>
      <c r="J1303" s="23" t="s">
        <v>8221</v>
      </c>
      <c r="K1303" s="23">
        <v>14</v>
      </c>
    </row>
    <row r="1304" spans="1:11" hidden="1" x14ac:dyDescent="0.2">
      <c r="A1304" s="23" t="s">
        <v>8219</v>
      </c>
      <c r="B1304" s="23">
        <v>65</v>
      </c>
      <c r="C1304" s="24"/>
      <c r="D1304" s="24"/>
      <c r="E1304" s="24"/>
      <c r="J1304" s="23" t="s">
        <v>8221</v>
      </c>
      <c r="K1304" s="23">
        <v>2</v>
      </c>
    </row>
    <row r="1305" spans="1:11" hidden="1" x14ac:dyDescent="0.2">
      <c r="A1305" s="23" t="s">
        <v>8219</v>
      </c>
      <c r="B1305" s="23">
        <v>134</v>
      </c>
      <c r="C1305" s="24"/>
      <c r="D1305" s="24"/>
      <c r="E1305" s="24"/>
      <c r="J1305" s="23" t="s">
        <v>8221</v>
      </c>
      <c r="K1305" s="23">
        <v>5</v>
      </c>
    </row>
    <row r="1306" spans="1:11" hidden="1" x14ac:dyDescent="0.2">
      <c r="A1306" s="23" t="s">
        <v>8219</v>
      </c>
      <c r="B1306" s="23">
        <v>37</v>
      </c>
      <c r="C1306" s="24"/>
      <c r="D1306" s="24"/>
      <c r="E1306" s="24"/>
      <c r="J1306" s="23" t="s">
        <v>8221</v>
      </c>
      <c r="K1306" s="23">
        <v>14</v>
      </c>
    </row>
    <row r="1307" spans="1:11" hidden="1" x14ac:dyDescent="0.2">
      <c r="A1307" s="23" t="s">
        <v>8219</v>
      </c>
      <c r="B1307" s="23">
        <v>37</v>
      </c>
      <c r="C1307" s="24"/>
      <c r="D1307" s="24"/>
      <c r="E1307" s="24"/>
      <c r="J1307" s="23" t="s">
        <v>8221</v>
      </c>
      <c r="K1307" s="23">
        <v>9</v>
      </c>
    </row>
    <row r="1308" spans="1:11" hidden="1" x14ac:dyDescent="0.2">
      <c r="A1308" s="23" t="s">
        <v>8219</v>
      </c>
      <c r="B1308" s="23">
        <v>150</v>
      </c>
      <c r="C1308" s="24"/>
      <c r="D1308" s="24"/>
      <c r="E1308" s="24"/>
      <c r="J1308" s="23" t="s">
        <v>8221</v>
      </c>
      <c r="K1308" s="23">
        <v>8</v>
      </c>
    </row>
    <row r="1309" spans="1:11" hidden="1" x14ac:dyDescent="0.2">
      <c r="A1309" s="23" t="s">
        <v>8219</v>
      </c>
      <c r="B1309" s="23">
        <v>56</v>
      </c>
      <c r="C1309" s="24"/>
      <c r="D1309" s="24"/>
      <c r="E1309" s="24"/>
      <c r="J1309" s="23" t="s">
        <v>8221</v>
      </c>
      <c r="K1309" s="23">
        <v>7</v>
      </c>
    </row>
    <row r="1310" spans="1:11" hidden="1" x14ac:dyDescent="0.2">
      <c r="A1310" s="23" t="s">
        <v>8219</v>
      </c>
      <c r="B1310" s="23">
        <v>18</v>
      </c>
      <c r="C1310" s="24"/>
      <c r="D1310" s="24"/>
      <c r="E1310" s="24"/>
      <c r="J1310" s="23" t="s">
        <v>8221</v>
      </c>
      <c r="K1310" s="23">
        <v>0</v>
      </c>
    </row>
    <row r="1311" spans="1:11" hidden="1" x14ac:dyDescent="0.2">
      <c r="A1311" s="23" t="s">
        <v>8219</v>
      </c>
      <c r="B1311" s="23">
        <v>60</v>
      </c>
      <c r="C1311" s="24"/>
      <c r="D1311" s="24"/>
      <c r="E1311" s="24"/>
      <c r="J1311" s="23" t="s">
        <v>8221</v>
      </c>
      <c r="K1311" s="23">
        <v>84</v>
      </c>
    </row>
    <row r="1312" spans="1:11" hidden="1" x14ac:dyDescent="0.2">
      <c r="A1312" s="23" t="s">
        <v>8219</v>
      </c>
      <c r="B1312" s="23">
        <v>67</v>
      </c>
      <c r="C1312" s="24"/>
      <c r="D1312" s="24"/>
      <c r="E1312" s="24"/>
      <c r="J1312" s="23" t="s">
        <v>8221</v>
      </c>
      <c r="K1312" s="23">
        <v>11</v>
      </c>
    </row>
    <row r="1313" spans="1:11" hidden="1" x14ac:dyDescent="0.2">
      <c r="A1313" s="23" t="s">
        <v>8219</v>
      </c>
      <c r="B1313" s="23">
        <v>35</v>
      </c>
      <c r="C1313" s="24"/>
      <c r="D1313" s="24"/>
      <c r="E1313" s="24"/>
      <c r="J1313" s="23" t="s">
        <v>8221</v>
      </c>
      <c r="K1313" s="23">
        <v>1</v>
      </c>
    </row>
    <row r="1314" spans="1:11" hidden="1" x14ac:dyDescent="0.2">
      <c r="A1314" s="23" t="s">
        <v>8219</v>
      </c>
      <c r="B1314" s="23">
        <v>34</v>
      </c>
      <c r="C1314" s="24"/>
      <c r="D1314" s="24"/>
      <c r="E1314" s="24"/>
      <c r="J1314" s="23" t="s">
        <v>8221</v>
      </c>
      <c r="K1314" s="23">
        <v>4</v>
      </c>
    </row>
    <row r="1315" spans="1:11" hidden="1" x14ac:dyDescent="0.2">
      <c r="A1315" s="23" t="s">
        <v>8219</v>
      </c>
      <c r="B1315" s="23">
        <v>36</v>
      </c>
      <c r="C1315" s="24"/>
      <c r="D1315" s="24"/>
      <c r="E1315" s="24"/>
      <c r="J1315" s="23" t="s">
        <v>8221</v>
      </c>
      <c r="K1315" s="23">
        <v>10</v>
      </c>
    </row>
    <row r="1316" spans="1:11" hidden="1" x14ac:dyDescent="0.2">
      <c r="A1316" s="23" t="s">
        <v>8219</v>
      </c>
      <c r="B1316" s="23">
        <v>18</v>
      </c>
      <c r="C1316" s="24"/>
      <c r="D1316" s="24"/>
      <c r="E1316" s="24"/>
      <c r="J1316" s="23" t="s">
        <v>8221</v>
      </c>
      <c r="K1316" s="23">
        <v>16</v>
      </c>
    </row>
    <row r="1317" spans="1:11" hidden="1" x14ac:dyDescent="0.2">
      <c r="A1317" s="23" t="s">
        <v>8219</v>
      </c>
      <c r="B1317" s="23">
        <v>25</v>
      </c>
      <c r="C1317" s="24"/>
      <c r="D1317" s="24"/>
      <c r="E1317" s="24"/>
      <c r="J1317" s="23" t="s">
        <v>8221</v>
      </c>
      <c r="K1317" s="23">
        <v>2</v>
      </c>
    </row>
    <row r="1318" spans="1:11" hidden="1" x14ac:dyDescent="0.2">
      <c r="A1318" s="23" t="s">
        <v>8219</v>
      </c>
      <c r="B1318" s="23">
        <v>21</v>
      </c>
      <c r="C1318" s="24"/>
      <c r="D1318" s="24"/>
      <c r="E1318" s="24"/>
      <c r="J1318" s="23" t="s">
        <v>8221</v>
      </c>
      <c r="K1318" s="23">
        <v>5</v>
      </c>
    </row>
    <row r="1319" spans="1:11" hidden="1" x14ac:dyDescent="0.2">
      <c r="A1319" s="23" t="s">
        <v>8219</v>
      </c>
      <c r="B1319" s="23">
        <v>151</v>
      </c>
      <c r="C1319" s="24"/>
      <c r="D1319" s="24"/>
      <c r="E1319" s="24"/>
      <c r="J1319" s="23" t="s">
        <v>8221</v>
      </c>
      <c r="K1319" s="23">
        <v>1</v>
      </c>
    </row>
    <row r="1320" spans="1:11" hidden="1" x14ac:dyDescent="0.2">
      <c r="A1320" s="23" t="s">
        <v>8219</v>
      </c>
      <c r="B1320" s="23">
        <v>489</v>
      </c>
      <c r="C1320" s="24"/>
      <c r="D1320" s="24"/>
      <c r="E1320" s="24"/>
      <c r="J1320" s="23" t="s">
        <v>8221</v>
      </c>
      <c r="K1320" s="23">
        <v>31</v>
      </c>
    </row>
    <row r="1321" spans="1:11" hidden="1" x14ac:dyDescent="0.2">
      <c r="A1321" s="23" t="s">
        <v>8219</v>
      </c>
      <c r="B1321" s="23">
        <v>50</v>
      </c>
      <c r="C1321" s="24"/>
      <c r="D1321" s="24"/>
      <c r="E1321" s="24"/>
      <c r="J1321" s="23" t="s">
        <v>8221</v>
      </c>
      <c r="K1321" s="23">
        <v>0</v>
      </c>
    </row>
    <row r="1322" spans="1:11" hidden="1" x14ac:dyDescent="0.2">
      <c r="A1322" s="23" t="s">
        <v>8219</v>
      </c>
      <c r="B1322" s="23">
        <v>321</v>
      </c>
      <c r="C1322" s="24"/>
      <c r="D1322" s="24"/>
      <c r="E1322" s="24"/>
      <c r="J1322" s="23" t="s">
        <v>8221</v>
      </c>
      <c r="K1322" s="23">
        <v>2</v>
      </c>
    </row>
    <row r="1323" spans="1:11" hidden="1" x14ac:dyDescent="0.2">
      <c r="A1323" s="23" t="s">
        <v>8219</v>
      </c>
      <c r="B1323" s="23">
        <v>1762</v>
      </c>
      <c r="C1323" s="24"/>
      <c r="D1323" s="24"/>
      <c r="E1323" s="24"/>
      <c r="J1323" s="23" t="s">
        <v>8221</v>
      </c>
      <c r="K1323" s="23">
        <v>7</v>
      </c>
    </row>
    <row r="1324" spans="1:11" hidden="1" x14ac:dyDescent="0.2">
      <c r="A1324" s="23" t="s">
        <v>8219</v>
      </c>
      <c r="B1324" s="23">
        <v>385</v>
      </c>
      <c r="C1324" s="24"/>
      <c r="D1324" s="24"/>
      <c r="E1324" s="24"/>
      <c r="J1324" s="23" t="s">
        <v>8221</v>
      </c>
      <c r="K1324" s="23">
        <v>16</v>
      </c>
    </row>
    <row r="1325" spans="1:11" hidden="1" x14ac:dyDescent="0.2">
      <c r="A1325" s="23" t="s">
        <v>8219</v>
      </c>
      <c r="B1325" s="23">
        <v>398</v>
      </c>
      <c r="C1325" s="24"/>
      <c r="D1325" s="24"/>
      <c r="E1325" s="24"/>
      <c r="J1325" s="23" t="s">
        <v>8221</v>
      </c>
      <c r="K1325" s="23">
        <v>4</v>
      </c>
    </row>
    <row r="1326" spans="1:11" hidden="1" x14ac:dyDescent="0.2">
      <c r="A1326" s="23" t="s">
        <v>8219</v>
      </c>
      <c r="B1326" s="23">
        <v>304</v>
      </c>
      <c r="C1326" s="24"/>
      <c r="D1326" s="24"/>
      <c r="E1326" s="24"/>
      <c r="J1326" s="23" t="s">
        <v>8221</v>
      </c>
      <c r="K1326" s="23">
        <v>4</v>
      </c>
    </row>
    <row r="1327" spans="1:11" hidden="1" x14ac:dyDescent="0.2">
      <c r="A1327" s="23" t="s">
        <v>8219</v>
      </c>
      <c r="B1327" s="23">
        <v>676</v>
      </c>
      <c r="C1327" s="24"/>
      <c r="D1327" s="24"/>
      <c r="E1327" s="24"/>
      <c r="J1327" s="23" t="s">
        <v>8221</v>
      </c>
      <c r="K1327" s="23">
        <v>4</v>
      </c>
    </row>
    <row r="1328" spans="1:11" hidden="1" x14ac:dyDescent="0.2">
      <c r="A1328" s="23" t="s">
        <v>8219</v>
      </c>
      <c r="B1328" s="23">
        <v>577</v>
      </c>
      <c r="C1328" s="24"/>
      <c r="D1328" s="24"/>
      <c r="E1328" s="24"/>
      <c r="J1328" s="23" t="s">
        <v>8221</v>
      </c>
      <c r="K1328" s="23">
        <v>3</v>
      </c>
    </row>
    <row r="1329" spans="1:11" hidden="1" x14ac:dyDescent="0.2">
      <c r="A1329" s="23" t="s">
        <v>8219</v>
      </c>
      <c r="B1329" s="23">
        <v>3663</v>
      </c>
      <c r="C1329" s="24"/>
      <c r="D1329" s="24"/>
      <c r="E1329" s="24"/>
      <c r="J1329" s="23" t="s">
        <v>8221</v>
      </c>
      <c r="K1329" s="23">
        <v>36</v>
      </c>
    </row>
    <row r="1330" spans="1:11" hidden="1" x14ac:dyDescent="0.2">
      <c r="A1330" s="23" t="s">
        <v>8219</v>
      </c>
      <c r="B1330" s="23">
        <v>294</v>
      </c>
      <c r="C1330" s="24"/>
      <c r="D1330" s="24"/>
      <c r="E1330" s="24"/>
      <c r="J1330" s="23" t="s">
        <v>8221</v>
      </c>
      <c r="K1330" s="23">
        <v>1</v>
      </c>
    </row>
    <row r="1331" spans="1:11" hidden="1" x14ac:dyDescent="0.2">
      <c r="A1331" s="23" t="s">
        <v>8219</v>
      </c>
      <c r="B1331" s="23">
        <v>28</v>
      </c>
      <c r="C1331" s="24"/>
      <c r="D1331" s="24"/>
      <c r="E1331" s="24"/>
      <c r="J1331" s="23" t="s">
        <v>8221</v>
      </c>
      <c r="K1331" s="23">
        <v>7</v>
      </c>
    </row>
    <row r="1332" spans="1:11" hidden="1" x14ac:dyDescent="0.2">
      <c r="A1332" s="23" t="s">
        <v>8219</v>
      </c>
      <c r="B1332" s="23">
        <v>100</v>
      </c>
      <c r="C1332" s="24"/>
      <c r="D1332" s="24"/>
      <c r="E1332" s="24"/>
      <c r="J1332" s="23" t="s">
        <v>8221</v>
      </c>
      <c r="K1332" s="23">
        <v>27</v>
      </c>
    </row>
    <row r="1333" spans="1:11" hidden="1" x14ac:dyDescent="0.2">
      <c r="A1333" s="23" t="s">
        <v>8219</v>
      </c>
      <c r="B1333" s="23">
        <v>72</v>
      </c>
      <c r="C1333" s="24"/>
      <c r="D1333" s="24"/>
      <c r="E1333" s="24"/>
      <c r="J1333" s="23" t="s">
        <v>8221</v>
      </c>
      <c r="K1333" s="23">
        <v>1</v>
      </c>
    </row>
    <row r="1334" spans="1:11" hidden="1" x14ac:dyDescent="0.2">
      <c r="A1334" s="23" t="s">
        <v>8219</v>
      </c>
      <c r="B1334" s="23">
        <v>238</v>
      </c>
      <c r="C1334" s="24"/>
      <c r="D1334" s="24"/>
      <c r="E1334" s="24"/>
      <c r="J1334" s="23" t="s">
        <v>8221</v>
      </c>
      <c r="K1334" s="23">
        <v>0</v>
      </c>
    </row>
    <row r="1335" spans="1:11" hidden="1" x14ac:dyDescent="0.2">
      <c r="A1335" s="23" t="s">
        <v>8219</v>
      </c>
      <c r="B1335" s="23">
        <v>159</v>
      </c>
      <c r="C1335" s="24"/>
      <c r="D1335" s="24"/>
      <c r="E1335" s="24"/>
      <c r="J1335" s="23" t="s">
        <v>8221</v>
      </c>
      <c r="K1335" s="23">
        <v>1</v>
      </c>
    </row>
    <row r="1336" spans="1:11" hidden="1" x14ac:dyDescent="0.2">
      <c r="A1336" s="23" t="s">
        <v>8219</v>
      </c>
      <c r="B1336" s="23">
        <v>77</v>
      </c>
      <c r="C1336" s="24"/>
      <c r="D1336" s="24"/>
      <c r="E1336" s="24"/>
      <c r="J1336" s="23" t="s">
        <v>8221</v>
      </c>
      <c r="K1336" s="23">
        <v>3</v>
      </c>
    </row>
    <row r="1337" spans="1:11" hidden="1" x14ac:dyDescent="0.2">
      <c r="A1337" s="23" t="s">
        <v>8219</v>
      </c>
      <c r="B1337" s="23">
        <v>53</v>
      </c>
      <c r="C1337" s="24"/>
      <c r="D1337" s="24"/>
      <c r="E1337" s="24"/>
      <c r="J1337" s="23" t="s">
        <v>8221</v>
      </c>
      <c r="K1337" s="23">
        <v>3</v>
      </c>
    </row>
    <row r="1338" spans="1:11" hidden="1" x14ac:dyDescent="0.2">
      <c r="A1338" s="23" t="s">
        <v>8219</v>
      </c>
      <c r="B1338" s="23">
        <v>1251</v>
      </c>
      <c r="C1338" s="24"/>
      <c r="D1338" s="24"/>
      <c r="E1338" s="24"/>
      <c r="J1338" s="23" t="s">
        <v>8221</v>
      </c>
      <c r="K1338" s="23">
        <v>3</v>
      </c>
    </row>
    <row r="1339" spans="1:11" hidden="1" x14ac:dyDescent="0.2">
      <c r="A1339" s="23" t="s">
        <v>8219</v>
      </c>
      <c r="B1339" s="23">
        <v>465</v>
      </c>
      <c r="C1339" s="24"/>
      <c r="D1339" s="24"/>
      <c r="E1339" s="24"/>
      <c r="J1339" s="23" t="s">
        <v>8221</v>
      </c>
      <c r="K1339" s="23">
        <v>0</v>
      </c>
    </row>
    <row r="1340" spans="1:11" hidden="1" x14ac:dyDescent="0.2">
      <c r="A1340" s="23" t="s">
        <v>8219</v>
      </c>
      <c r="B1340" s="23">
        <v>74</v>
      </c>
      <c r="C1340" s="24"/>
      <c r="D1340" s="24"/>
      <c r="E1340" s="24"/>
      <c r="J1340" s="23" t="s">
        <v>8221</v>
      </c>
      <c r="K1340" s="23">
        <v>6</v>
      </c>
    </row>
    <row r="1341" spans="1:11" hidden="1" x14ac:dyDescent="0.2">
      <c r="A1341" s="23" t="s">
        <v>8219</v>
      </c>
      <c r="B1341" s="23">
        <v>62</v>
      </c>
      <c r="C1341" s="24"/>
      <c r="D1341" s="24"/>
      <c r="E1341" s="24"/>
      <c r="J1341" s="23" t="s">
        <v>8221</v>
      </c>
      <c r="K1341" s="23">
        <v>17</v>
      </c>
    </row>
    <row r="1342" spans="1:11" hidden="1" x14ac:dyDescent="0.2">
      <c r="A1342" s="23" t="s">
        <v>8219</v>
      </c>
      <c r="B1342" s="23">
        <v>3468</v>
      </c>
      <c r="C1342" s="24"/>
      <c r="D1342" s="24"/>
      <c r="E1342" s="24"/>
      <c r="J1342" s="23" t="s">
        <v>8221</v>
      </c>
      <c r="K1342" s="23">
        <v>40</v>
      </c>
    </row>
    <row r="1343" spans="1:11" hidden="1" x14ac:dyDescent="0.2">
      <c r="A1343" s="23" t="s">
        <v>8219</v>
      </c>
      <c r="B1343" s="23">
        <v>52</v>
      </c>
      <c r="C1343" s="24"/>
      <c r="D1343" s="24"/>
      <c r="E1343" s="24"/>
      <c r="J1343" s="23" t="s">
        <v>8221</v>
      </c>
      <c r="K1343" s="23">
        <v>3</v>
      </c>
    </row>
    <row r="1344" spans="1:11" hidden="1" x14ac:dyDescent="0.2">
      <c r="A1344" s="23" t="s">
        <v>8219</v>
      </c>
      <c r="B1344" s="23">
        <v>50</v>
      </c>
      <c r="C1344" s="24"/>
      <c r="D1344" s="24"/>
      <c r="E1344" s="24"/>
      <c r="J1344" s="23" t="s">
        <v>8221</v>
      </c>
      <c r="K1344" s="23">
        <v>1</v>
      </c>
    </row>
    <row r="1345" spans="1:11" hidden="1" x14ac:dyDescent="0.2">
      <c r="A1345" s="23" t="s">
        <v>8219</v>
      </c>
      <c r="B1345" s="23">
        <v>45</v>
      </c>
      <c r="C1345" s="24"/>
      <c r="D1345" s="24"/>
      <c r="E1345" s="24"/>
      <c r="J1345" s="23" t="s">
        <v>8221</v>
      </c>
      <c r="K1345" s="23">
        <v>2</v>
      </c>
    </row>
    <row r="1346" spans="1:11" hidden="1" x14ac:dyDescent="0.2">
      <c r="A1346" s="23" t="s">
        <v>8219</v>
      </c>
      <c r="B1346" s="23">
        <v>21</v>
      </c>
      <c r="C1346" s="24"/>
      <c r="D1346" s="24"/>
      <c r="E1346" s="24"/>
      <c r="J1346" s="23" t="s">
        <v>8221</v>
      </c>
      <c r="K1346" s="23">
        <v>7</v>
      </c>
    </row>
    <row r="1347" spans="1:11" hidden="1" x14ac:dyDescent="0.2">
      <c r="A1347" s="23" t="s">
        <v>8219</v>
      </c>
      <c r="B1347" s="23">
        <v>100</v>
      </c>
      <c r="C1347" s="24"/>
      <c r="D1347" s="24"/>
      <c r="E1347" s="24"/>
      <c r="J1347" s="23" t="s">
        <v>8221</v>
      </c>
      <c r="K1347" s="23">
        <v>14</v>
      </c>
    </row>
    <row r="1348" spans="1:11" hidden="1" x14ac:dyDescent="0.2">
      <c r="A1348" s="23" t="s">
        <v>8219</v>
      </c>
      <c r="B1348" s="23">
        <v>81</v>
      </c>
      <c r="C1348" s="24"/>
      <c r="D1348" s="24"/>
      <c r="E1348" s="24"/>
      <c r="J1348" s="23" t="s">
        <v>8221</v>
      </c>
      <c r="K1348" s="23">
        <v>0</v>
      </c>
    </row>
    <row r="1349" spans="1:11" hidden="1" x14ac:dyDescent="0.2">
      <c r="A1349" s="23" t="s">
        <v>8219</v>
      </c>
      <c r="B1349" s="23">
        <v>286</v>
      </c>
      <c r="C1349" s="24"/>
      <c r="D1349" s="24"/>
      <c r="E1349" s="24"/>
      <c r="J1349" s="23" t="s">
        <v>8221</v>
      </c>
      <c r="K1349" s="23">
        <v>0</v>
      </c>
    </row>
    <row r="1350" spans="1:11" hidden="1" x14ac:dyDescent="0.2">
      <c r="A1350" s="23" t="s">
        <v>8219</v>
      </c>
      <c r="B1350" s="23">
        <v>42</v>
      </c>
      <c r="C1350" s="24"/>
      <c r="D1350" s="24"/>
      <c r="E1350" s="24"/>
      <c r="J1350" s="23" t="s">
        <v>8221</v>
      </c>
      <c r="K1350" s="23">
        <v>1</v>
      </c>
    </row>
    <row r="1351" spans="1:11" hidden="1" x14ac:dyDescent="0.2">
      <c r="A1351" s="23" t="s">
        <v>8219</v>
      </c>
      <c r="B1351" s="23">
        <v>199</v>
      </c>
      <c r="C1351" s="24"/>
      <c r="D1351" s="24"/>
      <c r="E1351" s="24"/>
      <c r="J1351" s="23" t="s">
        <v>8221</v>
      </c>
      <c r="K1351" s="23">
        <v>12</v>
      </c>
    </row>
    <row r="1352" spans="1:11" hidden="1" x14ac:dyDescent="0.2">
      <c r="A1352" s="23" t="s">
        <v>8219</v>
      </c>
      <c r="B1352" s="23">
        <v>25</v>
      </c>
      <c r="C1352" s="24"/>
      <c r="D1352" s="24"/>
      <c r="E1352" s="24"/>
      <c r="J1352" s="23" t="s">
        <v>8221</v>
      </c>
      <c r="K1352" s="23">
        <v>12</v>
      </c>
    </row>
    <row r="1353" spans="1:11" hidden="1" x14ac:dyDescent="0.2">
      <c r="A1353" s="23" t="s">
        <v>8219</v>
      </c>
      <c r="B1353" s="23">
        <v>84</v>
      </c>
      <c r="C1353" s="24"/>
      <c r="D1353" s="24"/>
      <c r="E1353" s="24"/>
      <c r="J1353" s="23" t="s">
        <v>8221</v>
      </c>
      <c r="K1353" s="23">
        <v>23</v>
      </c>
    </row>
    <row r="1354" spans="1:11" hidden="1" x14ac:dyDescent="0.2">
      <c r="A1354" s="23" t="s">
        <v>8219</v>
      </c>
      <c r="B1354" s="23">
        <v>50</v>
      </c>
      <c r="C1354" s="24"/>
      <c r="D1354" s="24"/>
      <c r="E1354" s="24"/>
      <c r="J1354" s="23" t="s">
        <v>8221</v>
      </c>
      <c r="K1354" s="23">
        <v>0</v>
      </c>
    </row>
    <row r="1355" spans="1:11" hidden="1" x14ac:dyDescent="0.2">
      <c r="A1355" s="23" t="s">
        <v>8219</v>
      </c>
      <c r="B1355" s="23">
        <v>26</v>
      </c>
      <c r="C1355" s="24"/>
      <c r="D1355" s="24"/>
      <c r="E1355" s="24"/>
      <c r="J1355" s="23" t="s">
        <v>8221</v>
      </c>
      <c r="K1355" s="23">
        <v>10</v>
      </c>
    </row>
    <row r="1356" spans="1:11" hidden="1" x14ac:dyDescent="0.2">
      <c r="A1356" s="23" t="s">
        <v>8219</v>
      </c>
      <c r="B1356" s="23">
        <v>14</v>
      </c>
      <c r="C1356" s="24"/>
      <c r="D1356" s="24"/>
      <c r="E1356" s="24"/>
      <c r="J1356" s="23" t="s">
        <v>8221</v>
      </c>
      <c r="K1356" s="23">
        <v>5</v>
      </c>
    </row>
    <row r="1357" spans="1:11" hidden="1" x14ac:dyDescent="0.2">
      <c r="A1357" s="23" t="s">
        <v>8219</v>
      </c>
      <c r="B1357" s="23">
        <v>49</v>
      </c>
      <c r="C1357" s="24"/>
      <c r="D1357" s="24"/>
      <c r="E1357" s="24"/>
      <c r="J1357" s="23" t="s">
        <v>8221</v>
      </c>
      <c r="K1357" s="23">
        <v>1</v>
      </c>
    </row>
    <row r="1358" spans="1:11" hidden="1" x14ac:dyDescent="0.2">
      <c r="A1358" s="23" t="s">
        <v>8219</v>
      </c>
      <c r="B1358" s="23">
        <v>69</v>
      </c>
      <c r="C1358" s="24"/>
      <c r="D1358" s="24"/>
      <c r="E1358" s="24"/>
      <c r="J1358" s="23" t="s">
        <v>8221</v>
      </c>
      <c r="K1358" s="23">
        <v>2</v>
      </c>
    </row>
    <row r="1359" spans="1:11" hidden="1" x14ac:dyDescent="0.2">
      <c r="A1359" s="23" t="s">
        <v>8219</v>
      </c>
      <c r="B1359" s="23">
        <v>60</v>
      </c>
      <c r="C1359" s="24"/>
      <c r="D1359" s="24"/>
      <c r="E1359" s="24"/>
      <c r="J1359" s="23" t="s">
        <v>8221</v>
      </c>
      <c r="K1359" s="23">
        <v>2</v>
      </c>
    </row>
    <row r="1360" spans="1:11" hidden="1" x14ac:dyDescent="0.2">
      <c r="A1360" s="23" t="s">
        <v>8219</v>
      </c>
      <c r="B1360" s="23">
        <v>80</v>
      </c>
      <c r="C1360" s="24"/>
      <c r="D1360" s="24"/>
      <c r="E1360" s="24"/>
      <c r="J1360" s="23" t="s">
        <v>8221</v>
      </c>
      <c r="K1360" s="23">
        <v>0</v>
      </c>
    </row>
    <row r="1361" spans="1:11" hidden="1" x14ac:dyDescent="0.2">
      <c r="A1361" s="23" t="s">
        <v>8219</v>
      </c>
      <c r="B1361" s="23">
        <v>56</v>
      </c>
      <c r="C1361" s="24"/>
      <c r="D1361" s="24"/>
      <c r="E1361" s="24"/>
      <c r="J1361" s="23" t="s">
        <v>8221</v>
      </c>
      <c r="K1361" s="23">
        <v>13</v>
      </c>
    </row>
    <row r="1362" spans="1:11" hidden="1" x14ac:dyDescent="0.2">
      <c r="A1362" s="23" t="s">
        <v>8219</v>
      </c>
      <c r="B1362" s="23">
        <v>104</v>
      </c>
      <c r="C1362" s="24"/>
      <c r="D1362" s="24"/>
      <c r="E1362" s="24"/>
      <c r="J1362" s="23" t="s">
        <v>8221</v>
      </c>
      <c r="K1362" s="23">
        <v>0</v>
      </c>
    </row>
    <row r="1363" spans="1:11" hidden="1" x14ac:dyDescent="0.2">
      <c r="A1363" s="23" t="s">
        <v>8219</v>
      </c>
      <c r="B1363" s="23">
        <v>46</v>
      </c>
      <c r="C1363" s="24"/>
      <c r="D1363" s="24"/>
      <c r="E1363" s="24"/>
      <c r="J1363" s="23" t="s">
        <v>8221</v>
      </c>
      <c r="K1363" s="23">
        <v>1</v>
      </c>
    </row>
    <row r="1364" spans="1:11" hidden="1" x14ac:dyDescent="0.2">
      <c r="A1364" s="23" t="s">
        <v>8219</v>
      </c>
      <c r="B1364" s="23">
        <v>206</v>
      </c>
      <c r="C1364" s="24"/>
      <c r="D1364" s="24"/>
      <c r="E1364" s="24"/>
      <c r="J1364" s="23" t="s">
        <v>8221</v>
      </c>
      <c r="K1364" s="23">
        <v>5</v>
      </c>
    </row>
    <row r="1365" spans="1:11" hidden="1" x14ac:dyDescent="0.2">
      <c r="A1365" s="23" t="s">
        <v>8219</v>
      </c>
      <c r="B1365" s="23">
        <v>18</v>
      </c>
      <c r="C1365" s="24"/>
      <c r="D1365" s="24"/>
      <c r="E1365" s="24"/>
      <c r="J1365" s="23" t="s">
        <v>8221</v>
      </c>
      <c r="K1365" s="23">
        <v>2</v>
      </c>
    </row>
    <row r="1366" spans="1:11" hidden="1" x14ac:dyDescent="0.2">
      <c r="A1366" s="23" t="s">
        <v>8219</v>
      </c>
      <c r="B1366" s="23">
        <v>28</v>
      </c>
      <c r="C1366" s="24"/>
      <c r="D1366" s="24"/>
      <c r="E1366" s="24"/>
      <c r="J1366" s="23" t="s">
        <v>8221</v>
      </c>
      <c r="K1366" s="23">
        <v>0</v>
      </c>
    </row>
    <row r="1367" spans="1:11" hidden="1" x14ac:dyDescent="0.2">
      <c r="A1367" s="23" t="s">
        <v>8219</v>
      </c>
      <c r="B1367" s="23">
        <v>11</v>
      </c>
      <c r="C1367" s="24"/>
      <c r="D1367" s="24"/>
      <c r="E1367" s="24"/>
      <c r="J1367" s="23" t="s">
        <v>8221</v>
      </c>
      <c r="K1367" s="23">
        <v>32</v>
      </c>
    </row>
    <row r="1368" spans="1:11" hidden="1" x14ac:dyDescent="0.2">
      <c r="A1368" s="23" t="s">
        <v>8219</v>
      </c>
      <c r="B1368" s="23">
        <v>263</v>
      </c>
      <c r="C1368" s="24"/>
      <c r="D1368" s="24"/>
      <c r="E1368" s="24"/>
      <c r="J1368" s="23" t="s">
        <v>8221</v>
      </c>
      <c r="K1368" s="23">
        <v>1</v>
      </c>
    </row>
    <row r="1369" spans="1:11" hidden="1" x14ac:dyDescent="0.2">
      <c r="A1369" s="23" t="s">
        <v>8219</v>
      </c>
      <c r="B1369" s="23">
        <v>394</v>
      </c>
      <c r="C1369" s="24"/>
      <c r="D1369" s="24"/>
      <c r="E1369" s="24"/>
      <c r="J1369" s="23" t="s">
        <v>8221</v>
      </c>
      <c r="K1369" s="23">
        <v>1</v>
      </c>
    </row>
    <row r="1370" spans="1:11" hidden="1" x14ac:dyDescent="0.2">
      <c r="A1370" s="23" t="s">
        <v>8219</v>
      </c>
      <c r="B1370" s="23">
        <v>1049</v>
      </c>
      <c r="C1370" s="24"/>
      <c r="D1370" s="24"/>
      <c r="E1370" s="24"/>
      <c r="J1370" s="23" t="s">
        <v>8221</v>
      </c>
      <c r="K1370" s="23">
        <v>1</v>
      </c>
    </row>
    <row r="1371" spans="1:11" hidden="1" x14ac:dyDescent="0.2">
      <c r="A1371" s="23" t="s">
        <v>8219</v>
      </c>
      <c r="B1371" s="23">
        <v>308</v>
      </c>
      <c r="C1371" s="24"/>
      <c r="D1371" s="24"/>
      <c r="E1371" s="24"/>
      <c r="J1371" s="23" t="s">
        <v>8221</v>
      </c>
      <c r="K1371" s="23">
        <v>0</v>
      </c>
    </row>
    <row r="1372" spans="1:11" hidden="1" x14ac:dyDescent="0.2">
      <c r="A1372" s="23" t="s">
        <v>8219</v>
      </c>
      <c r="B1372" s="23">
        <v>1088</v>
      </c>
      <c r="C1372" s="24"/>
      <c r="D1372" s="24"/>
      <c r="E1372" s="24"/>
      <c r="J1372" s="23" t="s">
        <v>8221</v>
      </c>
      <c r="K1372" s="23">
        <v>0</v>
      </c>
    </row>
    <row r="1373" spans="1:11" hidden="1" x14ac:dyDescent="0.2">
      <c r="A1373" s="23" t="s">
        <v>8219</v>
      </c>
      <c r="B1373" s="23">
        <v>73</v>
      </c>
      <c r="C1373" s="24"/>
      <c r="D1373" s="24"/>
      <c r="E1373" s="24"/>
      <c r="J1373" s="23" t="s">
        <v>8221</v>
      </c>
      <c r="K1373" s="23">
        <v>8</v>
      </c>
    </row>
    <row r="1374" spans="1:11" hidden="1" x14ac:dyDescent="0.2">
      <c r="A1374" s="23" t="s">
        <v>8219</v>
      </c>
      <c r="B1374" s="23">
        <v>143</v>
      </c>
      <c r="C1374" s="24"/>
      <c r="D1374" s="24"/>
      <c r="E1374" s="24"/>
      <c r="J1374" s="23" t="s">
        <v>8221</v>
      </c>
      <c r="K1374" s="23">
        <v>0</v>
      </c>
    </row>
    <row r="1375" spans="1:11" hidden="1" x14ac:dyDescent="0.2">
      <c r="A1375" s="23" t="s">
        <v>8219</v>
      </c>
      <c r="B1375" s="23">
        <v>1420</v>
      </c>
      <c r="C1375" s="24"/>
      <c r="D1375" s="24"/>
      <c r="E1375" s="24"/>
      <c r="J1375" s="23" t="s">
        <v>8221</v>
      </c>
      <c r="K1375" s="23">
        <v>1</v>
      </c>
    </row>
    <row r="1376" spans="1:11" hidden="1" x14ac:dyDescent="0.2">
      <c r="A1376" s="23" t="s">
        <v>8219</v>
      </c>
      <c r="B1376" s="23">
        <v>305</v>
      </c>
      <c r="C1376" s="24"/>
      <c r="D1376" s="24"/>
      <c r="E1376" s="24"/>
      <c r="J1376" s="23" t="s">
        <v>8221</v>
      </c>
      <c r="K1376" s="23">
        <v>16</v>
      </c>
    </row>
    <row r="1377" spans="1:11" hidden="1" x14ac:dyDescent="0.2">
      <c r="A1377" s="23" t="s">
        <v>8219</v>
      </c>
      <c r="B1377" s="23">
        <v>551</v>
      </c>
      <c r="C1377" s="24"/>
      <c r="D1377" s="24"/>
      <c r="E1377" s="24"/>
      <c r="J1377" s="23" t="s">
        <v>8221</v>
      </c>
      <c r="K1377" s="23">
        <v>12</v>
      </c>
    </row>
    <row r="1378" spans="1:11" hidden="1" x14ac:dyDescent="0.2">
      <c r="A1378" s="23" t="s">
        <v>8219</v>
      </c>
      <c r="B1378" s="23">
        <v>187</v>
      </c>
      <c r="C1378" s="24"/>
      <c r="D1378" s="24"/>
      <c r="E1378" s="24"/>
      <c r="J1378" s="23" t="s">
        <v>8221</v>
      </c>
      <c r="K1378" s="23">
        <v>4</v>
      </c>
    </row>
    <row r="1379" spans="1:11" hidden="1" x14ac:dyDescent="0.2">
      <c r="A1379" s="23" t="s">
        <v>8219</v>
      </c>
      <c r="B1379" s="23">
        <v>325</v>
      </c>
      <c r="C1379" s="24"/>
      <c r="D1379" s="24"/>
      <c r="E1379" s="24"/>
      <c r="J1379" s="23" t="s">
        <v>8221</v>
      </c>
      <c r="K1379" s="23">
        <v>2</v>
      </c>
    </row>
    <row r="1380" spans="1:11" hidden="1" x14ac:dyDescent="0.2">
      <c r="A1380" s="23" t="s">
        <v>8219</v>
      </c>
      <c r="B1380" s="23">
        <v>148</v>
      </c>
      <c r="C1380" s="24"/>
      <c r="D1380" s="24"/>
      <c r="E1380" s="24"/>
      <c r="J1380" s="23" t="s">
        <v>8221</v>
      </c>
      <c r="K1380" s="23">
        <v>3</v>
      </c>
    </row>
    <row r="1381" spans="1:11" hidden="1" x14ac:dyDescent="0.2">
      <c r="A1381" s="23" t="s">
        <v>8219</v>
      </c>
      <c r="B1381" s="23">
        <v>69</v>
      </c>
      <c r="C1381" s="24"/>
      <c r="D1381" s="24"/>
      <c r="E1381" s="24"/>
      <c r="J1381" s="23" t="s">
        <v>8221</v>
      </c>
      <c r="K1381" s="23">
        <v>0</v>
      </c>
    </row>
    <row r="1382" spans="1:11" hidden="1" x14ac:dyDescent="0.2">
      <c r="A1382" s="23" t="s">
        <v>8219</v>
      </c>
      <c r="B1382" s="23">
        <v>173</v>
      </c>
      <c r="C1382" s="24"/>
      <c r="D1382" s="24"/>
      <c r="E1382" s="24"/>
      <c r="J1382" s="23" t="s">
        <v>8221</v>
      </c>
      <c r="K1382" s="23">
        <v>3</v>
      </c>
    </row>
    <row r="1383" spans="1:11" hidden="1" x14ac:dyDescent="0.2">
      <c r="A1383" s="23" t="s">
        <v>8219</v>
      </c>
      <c r="B1383" s="23">
        <v>269</v>
      </c>
      <c r="C1383" s="24"/>
      <c r="D1383" s="24"/>
      <c r="E1383" s="24"/>
      <c r="J1383" s="23" t="s">
        <v>8221</v>
      </c>
      <c r="K1383" s="23">
        <v>4</v>
      </c>
    </row>
    <row r="1384" spans="1:11" hidden="1" x14ac:dyDescent="0.2">
      <c r="A1384" s="23" t="s">
        <v>8219</v>
      </c>
      <c r="B1384" s="23">
        <v>185</v>
      </c>
      <c r="C1384" s="24"/>
      <c r="D1384" s="24"/>
      <c r="E1384" s="24"/>
      <c r="J1384" s="23" t="s">
        <v>8221</v>
      </c>
      <c r="K1384" s="23">
        <v>2</v>
      </c>
    </row>
    <row r="1385" spans="1:11" hidden="1" x14ac:dyDescent="0.2">
      <c r="A1385" s="23" t="s">
        <v>8219</v>
      </c>
      <c r="B1385" s="23">
        <v>176</v>
      </c>
      <c r="C1385" s="24"/>
      <c r="D1385" s="24"/>
      <c r="E1385" s="24"/>
      <c r="J1385" s="23" t="s">
        <v>8221</v>
      </c>
      <c r="K1385" s="23">
        <v>10</v>
      </c>
    </row>
    <row r="1386" spans="1:11" hidden="1" x14ac:dyDescent="0.2">
      <c r="A1386" s="23" t="s">
        <v>8219</v>
      </c>
      <c r="B1386" s="23">
        <v>1019</v>
      </c>
      <c r="C1386" s="24"/>
      <c r="D1386" s="24"/>
      <c r="E1386" s="24"/>
      <c r="J1386" s="23" t="s">
        <v>8221</v>
      </c>
      <c r="K1386" s="23">
        <v>11</v>
      </c>
    </row>
    <row r="1387" spans="1:11" hidden="1" x14ac:dyDescent="0.2">
      <c r="A1387" s="23" t="s">
        <v>8219</v>
      </c>
      <c r="B1387" s="23">
        <v>113</v>
      </c>
      <c r="C1387" s="24"/>
      <c r="D1387" s="24"/>
      <c r="E1387" s="24"/>
      <c r="J1387" s="23" t="s">
        <v>8221</v>
      </c>
      <c r="K1387" s="23">
        <v>6</v>
      </c>
    </row>
    <row r="1388" spans="1:11" hidden="1" x14ac:dyDescent="0.2">
      <c r="A1388" s="23" t="s">
        <v>8219</v>
      </c>
      <c r="B1388" s="23">
        <v>404</v>
      </c>
      <c r="C1388" s="24"/>
      <c r="D1388" s="24"/>
      <c r="E1388" s="24"/>
      <c r="J1388" s="23" t="s">
        <v>8221</v>
      </c>
      <c r="K1388" s="23">
        <v>2</v>
      </c>
    </row>
    <row r="1389" spans="1:11" hidden="1" x14ac:dyDescent="0.2">
      <c r="A1389" s="23" t="s">
        <v>8219</v>
      </c>
      <c r="B1389" s="23">
        <v>707</v>
      </c>
      <c r="C1389" s="24"/>
      <c r="D1389" s="24"/>
      <c r="E1389" s="24"/>
      <c r="J1389" s="23" t="s">
        <v>8221</v>
      </c>
      <c r="K1389" s="23">
        <v>6</v>
      </c>
    </row>
    <row r="1390" spans="1:11" hidden="1" x14ac:dyDescent="0.2">
      <c r="A1390" s="23" t="s">
        <v>8219</v>
      </c>
      <c r="B1390" s="23">
        <v>392</v>
      </c>
      <c r="C1390" s="24"/>
      <c r="D1390" s="24"/>
      <c r="E1390" s="24"/>
      <c r="J1390" s="23" t="s">
        <v>8221</v>
      </c>
      <c r="K1390" s="23">
        <v>8</v>
      </c>
    </row>
    <row r="1391" spans="1:11" hidden="1" x14ac:dyDescent="0.2">
      <c r="A1391" s="23" t="s">
        <v>8219</v>
      </c>
      <c r="B1391" s="23">
        <v>23</v>
      </c>
      <c r="C1391" s="24"/>
      <c r="D1391" s="24"/>
      <c r="E1391" s="24"/>
      <c r="J1391" s="23" t="s">
        <v>8221</v>
      </c>
      <c r="K1391" s="23">
        <v>37</v>
      </c>
    </row>
    <row r="1392" spans="1:11" hidden="1" x14ac:dyDescent="0.2">
      <c r="A1392" s="23" t="s">
        <v>8219</v>
      </c>
      <c r="B1392" s="23">
        <v>682</v>
      </c>
      <c r="C1392" s="24"/>
      <c r="D1392" s="24"/>
      <c r="E1392" s="24"/>
      <c r="J1392" s="23" t="s">
        <v>8221</v>
      </c>
      <c r="K1392" s="23">
        <v>11</v>
      </c>
    </row>
    <row r="1393" spans="1:11" hidden="1" x14ac:dyDescent="0.2">
      <c r="A1393" s="23" t="s">
        <v>8219</v>
      </c>
      <c r="B1393" s="23">
        <v>37</v>
      </c>
      <c r="C1393" s="24"/>
      <c r="D1393" s="24"/>
      <c r="E1393" s="24"/>
      <c r="J1393" s="23" t="s">
        <v>8221</v>
      </c>
      <c r="K1393" s="23">
        <v>0</v>
      </c>
    </row>
    <row r="1394" spans="1:11" hidden="1" x14ac:dyDescent="0.2">
      <c r="A1394" s="23" t="s">
        <v>8219</v>
      </c>
      <c r="B1394" s="23">
        <v>146</v>
      </c>
      <c r="C1394" s="24"/>
      <c r="D1394" s="24"/>
      <c r="E1394" s="24"/>
      <c r="J1394" s="23" t="s">
        <v>8221</v>
      </c>
      <c r="K1394" s="23">
        <v>10</v>
      </c>
    </row>
    <row r="1395" spans="1:11" hidden="1" x14ac:dyDescent="0.2">
      <c r="A1395" s="23" t="s">
        <v>8219</v>
      </c>
      <c r="B1395" s="23">
        <v>119</v>
      </c>
      <c r="C1395" s="24"/>
      <c r="D1395" s="24"/>
      <c r="E1395" s="24"/>
      <c r="J1395" s="23" t="s">
        <v>8221</v>
      </c>
      <c r="K1395" s="23">
        <v>6</v>
      </c>
    </row>
    <row r="1396" spans="1:11" hidden="1" x14ac:dyDescent="0.2">
      <c r="A1396" s="23" t="s">
        <v>8219</v>
      </c>
      <c r="B1396" s="23">
        <v>163</v>
      </c>
      <c r="C1396" s="24"/>
      <c r="D1396" s="24"/>
      <c r="E1396" s="24"/>
      <c r="J1396" s="23" t="s">
        <v>8221</v>
      </c>
      <c r="K1396" s="23">
        <v>8</v>
      </c>
    </row>
    <row r="1397" spans="1:11" hidden="1" x14ac:dyDescent="0.2">
      <c r="A1397" s="23" t="s">
        <v>8219</v>
      </c>
      <c r="B1397" s="23">
        <v>339</v>
      </c>
      <c r="C1397" s="24"/>
      <c r="D1397" s="24"/>
      <c r="E1397" s="24"/>
      <c r="J1397" s="23" t="s">
        <v>8221</v>
      </c>
      <c r="K1397" s="23">
        <v>6</v>
      </c>
    </row>
    <row r="1398" spans="1:11" hidden="1" x14ac:dyDescent="0.2">
      <c r="A1398" s="23" t="s">
        <v>8219</v>
      </c>
      <c r="B1398" s="23">
        <v>58</v>
      </c>
      <c r="C1398" s="24"/>
      <c r="D1398" s="24"/>
      <c r="E1398" s="24"/>
      <c r="J1398" s="23" t="s">
        <v>8221</v>
      </c>
      <c r="K1398" s="23">
        <v>7</v>
      </c>
    </row>
    <row r="1399" spans="1:11" hidden="1" x14ac:dyDescent="0.2">
      <c r="A1399" s="23" t="s">
        <v>8219</v>
      </c>
      <c r="B1399" s="23">
        <v>456</v>
      </c>
      <c r="C1399" s="24"/>
      <c r="D1399" s="24"/>
      <c r="E1399" s="24"/>
      <c r="J1399" s="23" t="s">
        <v>8221</v>
      </c>
      <c r="K1399" s="23">
        <v>7</v>
      </c>
    </row>
    <row r="1400" spans="1:11" hidden="1" x14ac:dyDescent="0.2">
      <c r="A1400" s="23" t="s">
        <v>8219</v>
      </c>
      <c r="B1400" s="23">
        <v>15</v>
      </c>
      <c r="C1400" s="24"/>
      <c r="D1400" s="24"/>
      <c r="E1400" s="24"/>
      <c r="J1400" s="23" t="s">
        <v>8221</v>
      </c>
      <c r="K1400" s="23">
        <v>5</v>
      </c>
    </row>
    <row r="1401" spans="1:11" hidden="1" x14ac:dyDescent="0.2">
      <c r="A1401" s="23" t="s">
        <v>8219</v>
      </c>
      <c r="B1401" s="23">
        <v>191</v>
      </c>
      <c r="C1401" s="24"/>
      <c r="D1401" s="24"/>
      <c r="E1401" s="24"/>
      <c r="J1401" s="23" t="s">
        <v>8221</v>
      </c>
      <c r="K1401" s="23">
        <v>46</v>
      </c>
    </row>
    <row r="1402" spans="1:11" hidden="1" x14ac:dyDescent="0.2">
      <c r="A1402" s="23" t="s">
        <v>8219</v>
      </c>
      <c r="B1402" s="23">
        <v>17</v>
      </c>
      <c r="C1402" s="24"/>
      <c r="D1402" s="24"/>
      <c r="E1402" s="24"/>
      <c r="J1402" s="23" t="s">
        <v>8221</v>
      </c>
      <c r="K1402" s="23">
        <v>10</v>
      </c>
    </row>
    <row r="1403" spans="1:11" hidden="1" x14ac:dyDescent="0.2">
      <c r="A1403" s="23" t="s">
        <v>8219</v>
      </c>
      <c r="B1403" s="23">
        <v>28</v>
      </c>
      <c r="C1403" s="24"/>
      <c r="D1403" s="24"/>
      <c r="E1403" s="24"/>
      <c r="J1403" s="23" t="s">
        <v>8221</v>
      </c>
      <c r="K1403" s="23">
        <v>19</v>
      </c>
    </row>
    <row r="1404" spans="1:11" hidden="1" x14ac:dyDescent="0.2">
      <c r="A1404" s="23" t="s">
        <v>8219</v>
      </c>
      <c r="B1404" s="23">
        <v>18</v>
      </c>
      <c r="C1404" s="24"/>
      <c r="D1404" s="24"/>
      <c r="E1404" s="24"/>
      <c r="J1404" s="23" t="s">
        <v>8221</v>
      </c>
      <c r="K1404" s="23">
        <v>13</v>
      </c>
    </row>
    <row r="1405" spans="1:11" hidden="1" x14ac:dyDescent="0.2">
      <c r="A1405" s="23" t="s">
        <v>8219</v>
      </c>
      <c r="B1405" s="23">
        <v>61</v>
      </c>
      <c r="C1405" s="24"/>
      <c r="D1405" s="24"/>
      <c r="E1405" s="24"/>
      <c r="J1405" s="23" t="s">
        <v>8221</v>
      </c>
      <c r="K1405" s="23">
        <v>13</v>
      </c>
    </row>
    <row r="1406" spans="1:11" hidden="1" x14ac:dyDescent="0.2">
      <c r="A1406" s="23" t="s">
        <v>8219</v>
      </c>
      <c r="B1406" s="23">
        <v>108</v>
      </c>
      <c r="C1406" s="24"/>
      <c r="D1406" s="24"/>
      <c r="E1406" s="24"/>
      <c r="J1406" s="23" t="s">
        <v>8221</v>
      </c>
      <c r="K1406" s="23">
        <v>4</v>
      </c>
    </row>
    <row r="1407" spans="1:11" hidden="1" x14ac:dyDescent="0.2">
      <c r="A1407" s="23" t="s">
        <v>8219</v>
      </c>
      <c r="B1407" s="23">
        <v>142</v>
      </c>
      <c r="C1407" s="24"/>
      <c r="D1407" s="24"/>
      <c r="E1407" s="24"/>
      <c r="J1407" s="23" t="s">
        <v>8221</v>
      </c>
      <c r="K1407" s="23">
        <v>0</v>
      </c>
    </row>
    <row r="1408" spans="1:11" hidden="1" x14ac:dyDescent="0.2">
      <c r="A1408" s="23" t="s">
        <v>8219</v>
      </c>
      <c r="B1408" s="23">
        <v>74</v>
      </c>
      <c r="C1408" s="24"/>
      <c r="D1408" s="24"/>
      <c r="E1408" s="24"/>
      <c r="J1408" s="23" t="s">
        <v>8221</v>
      </c>
      <c r="K1408" s="23">
        <v>3</v>
      </c>
    </row>
    <row r="1409" spans="1:11" hidden="1" x14ac:dyDescent="0.2">
      <c r="A1409" s="23" t="s">
        <v>8219</v>
      </c>
      <c r="B1409" s="23">
        <v>38</v>
      </c>
      <c r="C1409" s="24"/>
      <c r="D1409" s="24"/>
      <c r="E1409" s="24"/>
      <c r="J1409" s="23" t="s">
        <v>8221</v>
      </c>
      <c r="K1409" s="23">
        <v>1</v>
      </c>
    </row>
    <row r="1410" spans="1:11" hidden="1" x14ac:dyDescent="0.2">
      <c r="A1410" s="23" t="s">
        <v>8219</v>
      </c>
      <c r="B1410" s="23">
        <v>20</v>
      </c>
      <c r="C1410" s="24"/>
      <c r="D1410" s="24"/>
      <c r="E1410" s="24"/>
      <c r="J1410" s="23" t="s">
        <v>8221</v>
      </c>
      <c r="K1410" s="23">
        <v>9</v>
      </c>
    </row>
    <row r="1411" spans="1:11" hidden="1" x14ac:dyDescent="0.2">
      <c r="A1411" s="23" t="s">
        <v>8219</v>
      </c>
      <c r="B1411" s="23">
        <v>24</v>
      </c>
      <c r="C1411" s="24"/>
      <c r="D1411" s="24"/>
      <c r="E1411" s="24"/>
      <c r="J1411" s="23" t="s">
        <v>8221</v>
      </c>
      <c r="K1411" s="23">
        <v>1</v>
      </c>
    </row>
    <row r="1412" spans="1:11" hidden="1" x14ac:dyDescent="0.2">
      <c r="A1412" s="23" t="s">
        <v>8219</v>
      </c>
      <c r="B1412" s="23">
        <v>66</v>
      </c>
      <c r="C1412" s="24"/>
      <c r="D1412" s="24"/>
      <c r="E1412" s="24"/>
      <c r="J1412" s="23" t="s">
        <v>8221</v>
      </c>
      <c r="K1412" s="23">
        <v>1</v>
      </c>
    </row>
    <row r="1413" spans="1:11" hidden="1" x14ac:dyDescent="0.2">
      <c r="A1413" s="23" t="s">
        <v>8219</v>
      </c>
      <c r="B1413" s="23">
        <v>28</v>
      </c>
      <c r="C1413" s="24"/>
      <c r="D1413" s="24"/>
      <c r="E1413" s="24"/>
      <c r="J1413" s="23" t="s">
        <v>8221</v>
      </c>
      <c r="K1413" s="23">
        <v>4</v>
      </c>
    </row>
    <row r="1414" spans="1:11" hidden="1" x14ac:dyDescent="0.2">
      <c r="A1414" s="23" t="s">
        <v>8219</v>
      </c>
      <c r="B1414" s="23">
        <v>24</v>
      </c>
      <c r="C1414" s="24"/>
      <c r="D1414" s="24"/>
      <c r="E1414" s="24"/>
      <c r="J1414" s="23" t="s">
        <v>8221</v>
      </c>
      <c r="K1414" s="23">
        <v>17</v>
      </c>
    </row>
    <row r="1415" spans="1:11" hidden="1" x14ac:dyDescent="0.2">
      <c r="A1415" s="23" t="s">
        <v>8219</v>
      </c>
      <c r="B1415" s="23">
        <v>73</v>
      </c>
      <c r="C1415" s="24"/>
      <c r="D1415" s="24"/>
      <c r="E1415" s="24"/>
      <c r="J1415" s="23" t="s">
        <v>8221</v>
      </c>
      <c r="K1415" s="23">
        <v>0</v>
      </c>
    </row>
    <row r="1416" spans="1:11" hidden="1" x14ac:dyDescent="0.2">
      <c r="A1416" s="23" t="s">
        <v>8219</v>
      </c>
      <c r="B1416" s="23">
        <v>3</v>
      </c>
      <c r="C1416" s="24"/>
      <c r="D1416" s="24"/>
      <c r="E1416" s="24"/>
      <c r="J1416" s="23" t="s">
        <v>8221</v>
      </c>
      <c r="K1416" s="23">
        <v>12</v>
      </c>
    </row>
    <row r="1417" spans="1:11" hidden="1" x14ac:dyDescent="0.2">
      <c r="A1417" s="23" t="s">
        <v>8219</v>
      </c>
      <c r="B1417" s="23">
        <v>20</v>
      </c>
      <c r="C1417" s="24"/>
      <c r="D1417" s="24"/>
      <c r="E1417" s="24"/>
      <c r="J1417" s="23" t="s">
        <v>8221</v>
      </c>
      <c r="K1417" s="23">
        <v>14</v>
      </c>
    </row>
    <row r="1418" spans="1:11" hidden="1" x14ac:dyDescent="0.2">
      <c r="A1418" s="23" t="s">
        <v>8219</v>
      </c>
      <c r="B1418" s="23">
        <v>21</v>
      </c>
      <c r="C1418" s="24"/>
      <c r="D1418" s="24"/>
      <c r="E1418" s="24"/>
      <c r="J1418" s="23" t="s">
        <v>8221</v>
      </c>
      <c r="K1418" s="23">
        <v>1</v>
      </c>
    </row>
    <row r="1419" spans="1:11" hidden="1" x14ac:dyDescent="0.2">
      <c r="A1419" s="23" t="s">
        <v>8219</v>
      </c>
      <c r="B1419" s="23">
        <v>94</v>
      </c>
      <c r="C1419" s="24"/>
      <c r="D1419" s="24"/>
      <c r="E1419" s="24"/>
      <c r="J1419" s="23" t="s">
        <v>8221</v>
      </c>
      <c r="K1419" s="23">
        <v>14</v>
      </c>
    </row>
    <row r="1420" spans="1:11" hidden="1" x14ac:dyDescent="0.2">
      <c r="A1420" s="23" t="s">
        <v>8219</v>
      </c>
      <c r="B1420" s="23">
        <v>139</v>
      </c>
      <c r="C1420" s="24"/>
      <c r="D1420" s="24"/>
      <c r="E1420" s="24"/>
      <c r="J1420" s="23" t="s">
        <v>8221</v>
      </c>
      <c r="K1420" s="23">
        <v>4</v>
      </c>
    </row>
    <row r="1421" spans="1:11" hidden="1" x14ac:dyDescent="0.2">
      <c r="A1421" s="23" t="s">
        <v>8219</v>
      </c>
      <c r="B1421" s="23">
        <v>130</v>
      </c>
      <c r="C1421" s="24"/>
      <c r="D1421" s="24"/>
      <c r="E1421" s="24"/>
      <c r="J1421" s="23" t="s">
        <v>8221</v>
      </c>
      <c r="K1421" s="23">
        <v>2</v>
      </c>
    </row>
    <row r="1422" spans="1:11" hidden="1" x14ac:dyDescent="0.2">
      <c r="A1422" s="23" t="s">
        <v>8219</v>
      </c>
      <c r="B1422" s="23">
        <v>31</v>
      </c>
      <c r="C1422" s="24"/>
      <c r="D1422" s="24"/>
      <c r="E1422" s="24"/>
      <c r="J1422" s="23" t="s">
        <v>8221</v>
      </c>
      <c r="K1422" s="23">
        <v>1</v>
      </c>
    </row>
    <row r="1423" spans="1:11" hidden="1" x14ac:dyDescent="0.2">
      <c r="A1423" s="23" t="s">
        <v>8219</v>
      </c>
      <c r="B1423" s="23">
        <v>13</v>
      </c>
      <c r="C1423" s="24"/>
      <c r="D1423" s="24"/>
      <c r="E1423" s="24"/>
      <c r="J1423" s="23" t="s">
        <v>8221</v>
      </c>
      <c r="K1423" s="23">
        <v>2</v>
      </c>
    </row>
    <row r="1424" spans="1:11" hidden="1" x14ac:dyDescent="0.2">
      <c r="A1424" s="23" t="s">
        <v>8219</v>
      </c>
      <c r="B1424" s="23">
        <v>90</v>
      </c>
      <c r="C1424" s="24"/>
      <c r="D1424" s="24"/>
      <c r="E1424" s="24"/>
      <c r="J1424" s="23" t="s">
        <v>8221</v>
      </c>
      <c r="K1424" s="23">
        <v>1</v>
      </c>
    </row>
    <row r="1425" spans="1:11" hidden="1" x14ac:dyDescent="0.2">
      <c r="A1425" s="23" t="s">
        <v>8219</v>
      </c>
      <c r="B1425" s="23">
        <v>141</v>
      </c>
      <c r="C1425" s="24"/>
      <c r="D1425" s="24"/>
      <c r="E1425" s="24"/>
      <c r="J1425" s="23" t="s">
        <v>8221</v>
      </c>
      <c r="K1425" s="23">
        <v>1</v>
      </c>
    </row>
    <row r="1426" spans="1:11" hidden="1" x14ac:dyDescent="0.2">
      <c r="A1426" s="23" t="s">
        <v>8219</v>
      </c>
      <c r="B1426" s="23">
        <v>23</v>
      </c>
      <c r="C1426" s="24"/>
      <c r="D1426" s="24"/>
      <c r="E1426" s="24"/>
      <c r="J1426" s="23" t="s">
        <v>8221</v>
      </c>
      <c r="K1426" s="23">
        <v>4</v>
      </c>
    </row>
    <row r="1427" spans="1:11" hidden="1" x14ac:dyDescent="0.2">
      <c r="A1427" s="23" t="s">
        <v>8219</v>
      </c>
      <c r="B1427" s="23">
        <v>18</v>
      </c>
      <c r="C1427" s="24"/>
      <c r="D1427" s="24"/>
      <c r="E1427" s="24"/>
      <c r="J1427" s="23" t="s">
        <v>8221</v>
      </c>
      <c r="K1427" s="23">
        <v>3</v>
      </c>
    </row>
    <row r="1428" spans="1:11" hidden="1" x14ac:dyDescent="0.2">
      <c r="A1428" s="23" t="s">
        <v>8219</v>
      </c>
      <c r="B1428" s="23">
        <v>76</v>
      </c>
      <c r="C1428" s="24"/>
      <c r="D1428" s="24"/>
      <c r="E1428" s="24"/>
      <c r="J1428" s="23" t="s">
        <v>8221</v>
      </c>
      <c r="K1428" s="23">
        <v>38</v>
      </c>
    </row>
    <row r="1429" spans="1:11" hidden="1" x14ac:dyDescent="0.2">
      <c r="A1429" s="23" t="s">
        <v>8219</v>
      </c>
      <c r="B1429" s="23">
        <v>93</v>
      </c>
      <c r="C1429" s="24"/>
      <c r="D1429" s="24"/>
      <c r="E1429" s="24"/>
      <c r="J1429" s="23" t="s">
        <v>8221</v>
      </c>
      <c r="K1429" s="23">
        <v>4</v>
      </c>
    </row>
    <row r="1430" spans="1:11" hidden="1" x14ac:dyDescent="0.2">
      <c r="A1430" s="23" t="s">
        <v>8219</v>
      </c>
      <c r="B1430" s="23">
        <v>69</v>
      </c>
      <c r="C1430" s="24"/>
      <c r="D1430" s="24"/>
      <c r="E1430" s="24"/>
      <c r="J1430" s="23" t="s">
        <v>8221</v>
      </c>
      <c r="K1430" s="23">
        <v>0</v>
      </c>
    </row>
    <row r="1431" spans="1:11" hidden="1" x14ac:dyDescent="0.2">
      <c r="A1431" s="23" t="s">
        <v>8219</v>
      </c>
      <c r="B1431" s="23">
        <v>21</v>
      </c>
      <c r="C1431" s="24"/>
      <c r="D1431" s="24"/>
      <c r="E1431" s="24"/>
      <c r="J1431" s="23" t="s">
        <v>8221</v>
      </c>
      <c r="K1431" s="23">
        <v>2</v>
      </c>
    </row>
    <row r="1432" spans="1:11" hidden="1" x14ac:dyDescent="0.2">
      <c r="A1432" s="23" t="s">
        <v>8219</v>
      </c>
      <c r="B1432" s="23">
        <v>57</v>
      </c>
      <c r="C1432" s="24"/>
      <c r="D1432" s="24"/>
      <c r="E1432" s="24"/>
      <c r="J1432" s="23" t="s">
        <v>8221</v>
      </c>
      <c r="K1432" s="23">
        <v>0</v>
      </c>
    </row>
    <row r="1433" spans="1:11" hidden="1" x14ac:dyDescent="0.2">
      <c r="A1433" s="23" t="s">
        <v>8219</v>
      </c>
      <c r="B1433" s="23">
        <v>108</v>
      </c>
      <c r="C1433" s="24"/>
      <c r="D1433" s="24"/>
      <c r="E1433" s="24"/>
      <c r="J1433" s="23" t="s">
        <v>8221</v>
      </c>
      <c r="K1433" s="23">
        <v>1</v>
      </c>
    </row>
    <row r="1434" spans="1:11" hidden="1" x14ac:dyDescent="0.2">
      <c r="A1434" s="23" t="s">
        <v>8219</v>
      </c>
      <c r="B1434" s="23">
        <v>83</v>
      </c>
      <c r="C1434" s="24"/>
      <c r="D1434" s="24"/>
      <c r="E1434" s="24"/>
      <c r="J1434" s="23" t="s">
        <v>8221</v>
      </c>
      <c r="K1434" s="23">
        <v>7</v>
      </c>
    </row>
    <row r="1435" spans="1:11" hidden="1" x14ac:dyDescent="0.2">
      <c r="A1435" s="23" t="s">
        <v>8219</v>
      </c>
      <c r="B1435" s="23">
        <v>96</v>
      </c>
      <c r="C1435" s="24"/>
      <c r="D1435" s="24"/>
      <c r="E1435" s="24"/>
      <c r="J1435" s="23" t="s">
        <v>8221</v>
      </c>
      <c r="K1435" s="23">
        <v>2</v>
      </c>
    </row>
    <row r="1436" spans="1:11" hidden="1" x14ac:dyDescent="0.2">
      <c r="A1436" s="23" t="s">
        <v>8219</v>
      </c>
      <c r="B1436" s="23">
        <v>64</v>
      </c>
      <c r="C1436" s="24"/>
      <c r="D1436" s="24"/>
      <c r="E1436" s="24"/>
      <c r="J1436" s="23" t="s">
        <v>8221</v>
      </c>
      <c r="K1436" s="23">
        <v>4</v>
      </c>
    </row>
    <row r="1437" spans="1:11" hidden="1" x14ac:dyDescent="0.2">
      <c r="A1437" s="23" t="s">
        <v>8219</v>
      </c>
      <c r="B1437" s="23">
        <v>14</v>
      </c>
      <c r="C1437" s="24"/>
      <c r="D1437" s="24"/>
      <c r="E1437" s="24"/>
      <c r="J1437" s="23" t="s">
        <v>8221</v>
      </c>
      <c r="K1437" s="23">
        <v>4</v>
      </c>
    </row>
    <row r="1438" spans="1:11" hidden="1" x14ac:dyDescent="0.2">
      <c r="A1438" s="23" t="s">
        <v>8219</v>
      </c>
      <c r="B1438" s="23">
        <v>169</v>
      </c>
      <c r="C1438" s="24"/>
      <c r="D1438" s="24"/>
      <c r="E1438" s="24"/>
      <c r="J1438" s="23" t="s">
        <v>8221</v>
      </c>
      <c r="K1438" s="23">
        <v>3</v>
      </c>
    </row>
    <row r="1439" spans="1:11" hidden="1" x14ac:dyDescent="0.2">
      <c r="A1439" s="23" t="s">
        <v>8219</v>
      </c>
      <c r="B1439" s="23">
        <v>33</v>
      </c>
      <c r="C1439" s="24"/>
      <c r="D1439" s="24"/>
      <c r="E1439" s="24"/>
      <c r="J1439" s="23" t="s">
        <v>8221</v>
      </c>
      <c r="K1439" s="23">
        <v>2</v>
      </c>
    </row>
    <row r="1440" spans="1:11" hidden="1" x14ac:dyDescent="0.2">
      <c r="A1440" s="23" t="s">
        <v>8219</v>
      </c>
      <c r="B1440" s="23">
        <v>102</v>
      </c>
      <c r="C1440" s="24"/>
      <c r="D1440" s="24"/>
      <c r="E1440" s="24"/>
      <c r="J1440" s="23" t="s">
        <v>8221</v>
      </c>
      <c r="K1440" s="23">
        <v>197</v>
      </c>
    </row>
    <row r="1441" spans="1:11" hidden="1" x14ac:dyDescent="0.2">
      <c r="A1441" s="23" t="s">
        <v>8219</v>
      </c>
      <c r="B1441" s="23">
        <v>104</v>
      </c>
      <c r="C1441" s="24"/>
      <c r="D1441" s="24"/>
      <c r="E1441" s="24"/>
      <c r="J1441" s="23" t="s">
        <v>8221</v>
      </c>
      <c r="K1441" s="23">
        <v>0</v>
      </c>
    </row>
    <row r="1442" spans="1:11" hidden="1" x14ac:dyDescent="0.2">
      <c r="A1442" s="23" t="s">
        <v>8219</v>
      </c>
      <c r="B1442" s="23">
        <v>20</v>
      </c>
      <c r="C1442" s="24"/>
      <c r="D1442" s="24"/>
      <c r="E1442" s="24"/>
      <c r="J1442" s="23" t="s">
        <v>8221</v>
      </c>
      <c r="K1442" s="23">
        <v>1</v>
      </c>
    </row>
    <row r="1443" spans="1:11" hidden="1" x14ac:dyDescent="0.2">
      <c r="A1443" s="23" t="s">
        <v>8219</v>
      </c>
      <c r="B1443" s="23">
        <v>35</v>
      </c>
      <c r="C1443" s="24"/>
      <c r="D1443" s="24"/>
      <c r="E1443" s="24"/>
      <c r="J1443" s="23" t="s">
        <v>8221</v>
      </c>
      <c r="K1443" s="23">
        <v>4</v>
      </c>
    </row>
    <row r="1444" spans="1:11" hidden="1" x14ac:dyDescent="0.2">
      <c r="A1444" s="23" t="s">
        <v>8219</v>
      </c>
      <c r="B1444" s="23">
        <v>94</v>
      </c>
      <c r="C1444" s="24"/>
      <c r="D1444" s="24"/>
      <c r="E1444" s="24"/>
      <c r="J1444" s="23" t="s">
        <v>8221</v>
      </c>
      <c r="K1444" s="23">
        <v>0</v>
      </c>
    </row>
    <row r="1445" spans="1:11" hidden="1" x14ac:dyDescent="0.2">
      <c r="A1445" s="23" t="s">
        <v>8219</v>
      </c>
      <c r="B1445" s="23">
        <v>14</v>
      </c>
      <c r="C1445" s="24"/>
      <c r="D1445" s="24"/>
      <c r="E1445" s="24"/>
      <c r="J1445" s="23" t="s">
        <v>8221</v>
      </c>
      <c r="K1445" s="23">
        <v>7</v>
      </c>
    </row>
    <row r="1446" spans="1:11" hidden="1" x14ac:dyDescent="0.2">
      <c r="A1446" s="23" t="s">
        <v>8219</v>
      </c>
      <c r="B1446" s="23">
        <v>15</v>
      </c>
      <c r="C1446" s="24"/>
      <c r="D1446" s="24"/>
      <c r="E1446" s="24"/>
      <c r="J1446" s="23" t="s">
        <v>8221</v>
      </c>
      <c r="K1446" s="23">
        <v>11</v>
      </c>
    </row>
    <row r="1447" spans="1:11" hidden="1" x14ac:dyDescent="0.2">
      <c r="A1447" s="23" t="s">
        <v>8219</v>
      </c>
      <c r="B1447" s="23">
        <v>51</v>
      </c>
      <c r="C1447" s="24"/>
      <c r="D1447" s="24"/>
      <c r="E1447" s="24"/>
      <c r="J1447" s="23" t="s">
        <v>8221</v>
      </c>
      <c r="K1447" s="23">
        <v>0</v>
      </c>
    </row>
    <row r="1448" spans="1:11" hidden="1" x14ac:dyDescent="0.2">
      <c r="A1448" s="23" t="s">
        <v>8219</v>
      </c>
      <c r="B1448" s="23">
        <v>19</v>
      </c>
      <c r="C1448" s="24"/>
      <c r="D1448" s="24"/>
      <c r="E1448" s="24"/>
      <c r="J1448" s="23" t="s">
        <v>8221</v>
      </c>
      <c r="K1448" s="23">
        <v>6</v>
      </c>
    </row>
    <row r="1449" spans="1:11" hidden="1" x14ac:dyDescent="0.2">
      <c r="A1449" s="23" t="s">
        <v>8219</v>
      </c>
      <c r="B1449" s="23">
        <v>23</v>
      </c>
      <c r="C1449" s="24"/>
      <c r="D1449" s="24"/>
      <c r="E1449" s="24"/>
      <c r="J1449" s="23" t="s">
        <v>8221</v>
      </c>
      <c r="K1449" s="23">
        <v>0</v>
      </c>
    </row>
    <row r="1450" spans="1:11" hidden="1" x14ac:dyDescent="0.2">
      <c r="A1450" s="23" t="s">
        <v>8219</v>
      </c>
      <c r="B1450" s="23">
        <v>97</v>
      </c>
      <c r="C1450" s="24"/>
      <c r="D1450" s="24"/>
      <c r="E1450" s="24"/>
      <c r="J1450" s="23" t="s">
        <v>8221</v>
      </c>
      <c r="K1450" s="23">
        <v>7</v>
      </c>
    </row>
    <row r="1451" spans="1:11" hidden="1" x14ac:dyDescent="0.2">
      <c r="A1451" s="23" t="s">
        <v>8219</v>
      </c>
      <c r="B1451" s="23">
        <v>76</v>
      </c>
      <c r="C1451" s="24"/>
      <c r="D1451" s="24"/>
      <c r="E1451" s="24"/>
      <c r="J1451" s="23" t="s">
        <v>8221</v>
      </c>
      <c r="K1451" s="23">
        <v>94</v>
      </c>
    </row>
    <row r="1452" spans="1:11" hidden="1" x14ac:dyDescent="0.2">
      <c r="A1452" s="23" t="s">
        <v>8219</v>
      </c>
      <c r="B1452" s="23">
        <v>11</v>
      </c>
      <c r="C1452" s="24"/>
      <c r="D1452" s="24"/>
      <c r="E1452" s="24"/>
      <c r="J1452" s="23" t="s">
        <v>8221</v>
      </c>
      <c r="K1452" s="23">
        <v>2</v>
      </c>
    </row>
    <row r="1453" spans="1:11" hidden="1" x14ac:dyDescent="0.2">
      <c r="A1453" s="23" t="s">
        <v>8219</v>
      </c>
      <c r="B1453" s="23">
        <v>52</v>
      </c>
      <c r="C1453" s="24"/>
      <c r="D1453" s="24"/>
      <c r="E1453" s="24"/>
      <c r="J1453" s="23" t="s">
        <v>8221</v>
      </c>
      <c r="K1453" s="23">
        <v>25</v>
      </c>
    </row>
    <row r="1454" spans="1:11" hidden="1" x14ac:dyDescent="0.2">
      <c r="A1454" s="23" t="s">
        <v>8219</v>
      </c>
      <c r="B1454" s="23">
        <v>95</v>
      </c>
      <c r="C1454" s="24"/>
      <c r="D1454" s="24"/>
      <c r="E1454" s="24"/>
      <c r="J1454" s="23" t="s">
        <v>8221</v>
      </c>
      <c r="K1454" s="23">
        <v>17</v>
      </c>
    </row>
    <row r="1455" spans="1:11" hidden="1" x14ac:dyDescent="0.2">
      <c r="A1455" s="23" t="s">
        <v>8219</v>
      </c>
      <c r="B1455" s="23">
        <v>35</v>
      </c>
      <c r="C1455" s="24"/>
      <c r="D1455" s="24"/>
      <c r="E1455" s="24"/>
      <c r="J1455" s="23" t="s">
        <v>8221</v>
      </c>
      <c r="K1455" s="23">
        <v>2</v>
      </c>
    </row>
    <row r="1456" spans="1:11" hidden="1" x14ac:dyDescent="0.2">
      <c r="A1456" s="23" t="s">
        <v>8219</v>
      </c>
      <c r="B1456" s="23">
        <v>21</v>
      </c>
      <c r="C1456" s="24"/>
      <c r="D1456" s="24"/>
      <c r="E1456" s="24"/>
      <c r="J1456" s="23" t="s">
        <v>8221</v>
      </c>
      <c r="K1456" s="23">
        <v>4</v>
      </c>
    </row>
    <row r="1457" spans="1:11" hidden="1" x14ac:dyDescent="0.2">
      <c r="A1457" s="23" t="s">
        <v>8219</v>
      </c>
      <c r="B1457" s="23">
        <v>93</v>
      </c>
      <c r="C1457" s="24"/>
      <c r="D1457" s="24"/>
      <c r="E1457" s="24"/>
      <c r="J1457" s="23" t="s">
        <v>8221</v>
      </c>
      <c r="K1457" s="23">
        <v>5</v>
      </c>
    </row>
    <row r="1458" spans="1:11" hidden="1" x14ac:dyDescent="0.2">
      <c r="A1458" s="23" t="s">
        <v>8219</v>
      </c>
      <c r="B1458" s="23">
        <v>11</v>
      </c>
      <c r="C1458" s="24"/>
      <c r="D1458" s="24"/>
      <c r="E1458" s="24"/>
      <c r="J1458" s="23" t="s">
        <v>8221</v>
      </c>
      <c r="K1458" s="23">
        <v>2</v>
      </c>
    </row>
    <row r="1459" spans="1:11" hidden="1" x14ac:dyDescent="0.2">
      <c r="A1459" s="23" t="s">
        <v>8219</v>
      </c>
      <c r="B1459" s="23">
        <v>21</v>
      </c>
      <c r="C1459" s="24"/>
      <c r="D1459" s="24"/>
      <c r="E1459" s="24"/>
      <c r="J1459" s="23" t="s">
        <v>8221</v>
      </c>
      <c r="K1459" s="23">
        <v>2</v>
      </c>
    </row>
    <row r="1460" spans="1:11" hidden="1" x14ac:dyDescent="0.2">
      <c r="A1460" s="23" t="s">
        <v>8219</v>
      </c>
      <c r="B1460" s="23">
        <v>54</v>
      </c>
      <c r="C1460" s="24"/>
      <c r="D1460" s="24"/>
      <c r="E1460" s="24"/>
      <c r="J1460" s="23" t="s">
        <v>8221</v>
      </c>
      <c r="K1460" s="23">
        <v>3</v>
      </c>
    </row>
    <row r="1461" spans="1:11" hidden="1" x14ac:dyDescent="0.2">
      <c r="A1461" s="23" t="s">
        <v>8219</v>
      </c>
      <c r="B1461" s="23">
        <v>31</v>
      </c>
      <c r="C1461" s="24"/>
      <c r="D1461" s="24"/>
      <c r="E1461" s="24"/>
      <c r="J1461" s="23" t="s">
        <v>8221</v>
      </c>
      <c r="K1461" s="23">
        <v>0</v>
      </c>
    </row>
    <row r="1462" spans="1:11" hidden="1" x14ac:dyDescent="0.2">
      <c r="A1462" s="23" t="s">
        <v>8219</v>
      </c>
      <c r="B1462" s="23">
        <v>132</v>
      </c>
      <c r="C1462" s="24"/>
      <c r="D1462" s="24"/>
      <c r="E1462" s="24"/>
      <c r="J1462" s="23" t="s">
        <v>8221</v>
      </c>
      <c r="K1462" s="23">
        <v>4</v>
      </c>
    </row>
    <row r="1463" spans="1:11" hidden="1" x14ac:dyDescent="0.2">
      <c r="A1463" s="23" t="s">
        <v>8219</v>
      </c>
      <c r="B1463" s="23">
        <v>3</v>
      </c>
      <c r="C1463" s="24"/>
      <c r="D1463" s="24"/>
      <c r="E1463" s="24"/>
      <c r="J1463" s="23" t="s">
        <v>8221</v>
      </c>
      <c r="K1463" s="23">
        <v>1</v>
      </c>
    </row>
    <row r="1464" spans="1:11" hidden="1" x14ac:dyDescent="0.2">
      <c r="A1464" s="23" t="s">
        <v>8219</v>
      </c>
      <c r="B1464" s="23">
        <v>6</v>
      </c>
      <c r="C1464" s="24"/>
      <c r="D1464" s="24"/>
      <c r="E1464" s="24"/>
      <c r="J1464" s="23" t="s">
        <v>8221</v>
      </c>
      <c r="K1464" s="23">
        <v>12</v>
      </c>
    </row>
    <row r="1465" spans="1:11" hidden="1" x14ac:dyDescent="0.2">
      <c r="A1465" s="23" t="s">
        <v>8219</v>
      </c>
      <c r="B1465" s="23">
        <v>10</v>
      </c>
      <c r="C1465" s="24"/>
      <c r="D1465" s="24"/>
      <c r="E1465" s="24"/>
      <c r="J1465" s="23" t="s">
        <v>8221</v>
      </c>
      <c r="K1465" s="23">
        <v>4</v>
      </c>
    </row>
    <row r="1466" spans="1:11" hidden="1" x14ac:dyDescent="0.2">
      <c r="A1466" s="23" t="s">
        <v>8219</v>
      </c>
      <c r="B1466" s="23">
        <v>147</v>
      </c>
      <c r="C1466" s="24"/>
      <c r="D1466" s="24"/>
      <c r="E1466" s="24"/>
      <c r="J1466" s="23" t="s">
        <v>8221</v>
      </c>
      <c r="K1466" s="23">
        <v>91</v>
      </c>
    </row>
    <row r="1467" spans="1:11" hidden="1" x14ac:dyDescent="0.2">
      <c r="A1467" s="23" t="s">
        <v>8219</v>
      </c>
      <c r="B1467" s="23">
        <v>199</v>
      </c>
      <c r="C1467" s="24"/>
      <c r="D1467" s="24"/>
      <c r="E1467" s="24"/>
      <c r="J1467" s="23" t="s">
        <v>8221</v>
      </c>
      <c r="K1467" s="23">
        <v>1</v>
      </c>
    </row>
    <row r="1468" spans="1:11" hidden="1" x14ac:dyDescent="0.2">
      <c r="A1468" s="23" t="s">
        <v>8219</v>
      </c>
      <c r="B1468" s="23">
        <v>50</v>
      </c>
      <c r="C1468" s="24"/>
      <c r="D1468" s="24"/>
      <c r="E1468" s="24"/>
      <c r="J1468" s="23" t="s">
        <v>8221</v>
      </c>
      <c r="K1468" s="23">
        <v>1</v>
      </c>
    </row>
    <row r="1469" spans="1:11" hidden="1" x14ac:dyDescent="0.2">
      <c r="A1469" s="23" t="s">
        <v>8219</v>
      </c>
      <c r="B1469" s="23">
        <v>21</v>
      </c>
      <c r="C1469" s="24"/>
      <c r="D1469" s="24"/>
      <c r="E1469" s="24"/>
      <c r="J1469" s="23" t="s">
        <v>8221</v>
      </c>
      <c r="K1469" s="23">
        <v>0</v>
      </c>
    </row>
    <row r="1470" spans="1:11" hidden="1" x14ac:dyDescent="0.2">
      <c r="A1470" s="23" t="s">
        <v>8219</v>
      </c>
      <c r="B1470" s="23">
        <v>24</v>
      </c>
      <c r="C1470" s="24"/>
      <c r="D1470" s="24"/>
      <c r="E1470" s="24"/>
      <c r="J1470" s="23" t="s">
        <v>8221</v>
      </c>
      <c r="K1470" s="23">
        <v>13</v>
      </c>
    </row>
    <row r="1471" spans="1:11" hidden="1" x14ac:dyDescent="0.2">
      <c r="A1471" s="23" t="s">
        <v>8219</v>
      </c>
      <c r="B1471" s="23">
        <v>32</v>
      </c>
      <c r="C1471" s="24"/>
      <c r="D1471" s="24"/>
      <c r="E1471" s="24"/>
      <c r="J1471" s="23" t="s">
        <v>8221</v>
      </c>
      <c r="K1471" s="23">
        <v>2</v>
      </c>
    </row>
    <row r="1472" spans="1:11" hidden="1" x14ac:dyDescent="0.2">
      <c r="A1472" s="23" t="s">
        <v>8219</v>
      </c>
      <c r="B1472" s="23">
        <v>62</v>
      </c>
      <c r="C1472" s="24"/>
      <c r="D1472" s="24"/>
      <c r="E1472" s="24"/>
      <c r="J1472" s="23" t="s">
        <v>8221</v>
      </c>
      <c r="K1472" s="23">
        <v>0</v>
      </c>
    </row>
    <row r="1473" spans="1:11" hidden="1" x14ac:dyDescent="0.2">
      <c r="A1473" s="23" t="s">
        <v>8219</v>
      </c>
      <c r="B1473" s="23">
        <v>9</v>
      </c>
      <c r="C1473" s="24"/>
      <c r="D1473" s="24"/>
      <c r="E1473" s="24"/>
      <c r="J1473" s="23" t="s">
        <v>8221</v>
      </c>
      <c r="K1473" s="23">
        <v>21</v>
      </c>
    </row>
    <row r="1474" spans="1:11" hidden="1" x14ac:dyDescent="0.2">
      <c r="A1474" s="23" t="s">
        <v>8219</v>
      </c>
      <c r="B1474" s="23">
        <v>38</v>
      </c>
      <c r="C1474" s="24"/>
      <c r="D1474" s="24"/>
      <c r="E1474" s="24"/>
      <c r="J1474" s="23" t="s">
        <v>8221</v>
      </c>
      <c r="K1474" s="23">
        <v>9</v>
      </c>
    </row>
    <row r="1475" spans="1:11" hidden="1" x14ac:dyDescent="0.2">
      <c r="A1475" s="23" t="s">
        <v>8219</v>
      </c>
      <c r="B1475" s="23">
        <v>54</v>
      </c>
      <c r="C1475" s="24"/>
      <c r="D1475" s="24"/>
      <c r="E1475" s="24"/>
      <c r="J1475" s="23" t="s">
        <v>8221</v>
      </c>
      <c r="K1475" s="23">
        <v>6</v>
      </c>
    </row>
    <row r="1476" spans="1:11" hidden="1" x14ac:dyDescent="0.2">
      <c r="A1476" s="23" t="s">
        <v>8219</v>
      </c>
      <c r="B1476" s="23">
        <v>37</v>
      </c>
      <c r="C1476" s="24"/>
      <c r="D1476" s="24"/>
      <c r="E1476" s="24"/>
      <c r="J1476" s="23" t="s">
        <v>8221</v>
      </c>
      <c r="K1476" s="23">
        <v>4</v>
      </c>
    </row>
    <row r="1477" spans="1:11" hidden="1" x14ac:dyDescent="0.2">
      <c r="A1477" s="23" t="s">
        <v>8219</v>
      </c>
      <c r="B1477" s="23">
        <v>39</v>
      </c>
      <c r="C1477" s="24"/>
      <c r="D1477" s="24"/>
      <c r="E1477" s="24"/>
      <c r="J1477" s="23" t="s">
        <v>8221</v>
      </c>
      <c r="K1477" s="23">
        <v>7</v>
      </c>
    </row>
    <row r="1478" spans="1:11" hidden="1" x14ac:dyDescent="0.2">
      <c r="A1478" s="23" t="s">
        <v>8219</v>
      </c>
      <c r="B1478" s="23">
        <v>34</v>
      </c>
      <c r="C1478" s="24"/>
      <c r="D1478" s="24"/>
      <c r="E1478" s="24"/>
      <c r="J1478" s="23" t="s">
        <v>8221</v>
      </c>
      <c r="K1478" s="23">
        <v>5</v>
      </c>
    </row>
    <row r="1479" spans="1:11" hidden="1" x14ac:dyDescent="0.2">
      <c r="A1479" s="23" t="s">
        <v>8219</v>
      </c>
      <c r="B1479" s="23">
        <v>55</v>
      </c>
      <c r="C1479" s="24"/>
      <c r="D1479" s="24"/>
      <c r="E1479" s="24"/>
      <c r="J1479" s="23" t="s">
        <v>8221</v>
      </c>
      <c r="K1479" s="23">
        <v>0</v>
      </c>
    </row>
    <row r="1480" spans="1:11" hidden="1" x14ac:dyDescent="0.2">
      <c r="A1480" s="23" t="s">
        <v>8219</v>
      </c>
      <c r="B1480" s="23">
        <v>32</v>
      </c>
      <c r="C1480" s="24"/>
      <c r="D1480" s="24"/>
      <c r="E1480" s="24"/>
      <c r="J1480" s="23" t="s">
        <v>8221</v>
      </c>
      <c r="K1480" s="23">
        <v>3</v>
      </c>
    </row>
    <row r="1481" spans="1:11" hidden="1" x14ac:dyDescent="0.2">
      <c r="A1481" s="23" t="s">
        <v>8219</v>
      </c>
      <c r="B1481" s="23">
        <v>25</v>
      </c>
      <c r="C1481" s="24"/>
      <c r="D1481" s="24"/>
      <c r="E1481" s="24"/>
      <c r="J1481" s="23" t="s">
        <v>8221</v>
      </c>
      <c r="K1481" s="23">
        <v>9</v>
      </c>
    </row>
    <row r="1482" spans="1:11" hidden="1" x14ac:dyDescent="0.2">
      <c r="A1482" s="23" t="s">
        <v>8219</v>
      </c>
      <c r="B1482" s="23">
        <v>33</v>
      </c>
      <c r="C1482" s="24"/>
      <c r="D1482" s="24"/>
      <c r="E1482" s="24"/>
      <c r="J1482" s="23" t="s">
        <v>8221</v>
      </c>
      <c r="K1482" s="23">
        <v>6</v>
      </c>
    </row>
    <row r="1483" spans="1:11" hidden="1" x14ac:dyDescent="0.2">
      <c r="A1483" s="23" t="s">
        <v>8219</v>
      </c>
      <c r="B1483" s="23">
        <v>108</v>
      </c>
      <c r="C1483" s="24"/>
      <c r="D1483" s="24"/>
      <c r="E1483" s="24"/>
      <c r="J1483" s="23" t="s">
        <v>8221</v>
      </c>
      <c r="K1483" s="23">
        <v>4</v>
      </c>
    </row>
    <row r="1484" spans="1:11" hidden="1" x14ac:dyDescent="0.2">
      <c r="A1484" s="23" t="s">
        <v>8219</v>
      </c>
      <c r="B1484" s="23">
        <v>20</v>
      </c>
      <c r="C1484" s="24"/>
      <c r="D1484" s="24"/>
      <c r="E1484" s="24"/>
      <c r="J1484" s="23" t="s">
        <v>8221</v>
      </c>
      <c r="K1484" s="23">
        <v>1</v>
      </c>
    </row>
    <row r="1485" spans="1:11" hidden="1" x14ac:dyDescent="0.2">
      <c r="A1485" s="23" t="s">
        <v>8219</v>
      </c>
      <c r="B1485" s="23">
        <v>98</v>
      </c>
      <c r="C1485" s="24"/>
      <c r="D1485" s="24"/>
      <c r="E1485" s="24"/>
      <c r="J1485" s="23" t="s">
        <v>8221</v>
      </c>
      <c r="K1485" s="23">
        <v>17</v>
      </c>
    </row>
    <row r="1486" spans="1:11" hidden="1" x14ac:dyDescent="0.2">
      <c r="A1486" s="23" t="s">
        <v>8219</v>
      </c>
      <c r="B1486" s="23">
        <v>196</v>
      </c>
      <c r="C1486" s="24"/>
      <c r="D1486" s="24"/>
      <c r="E1486" s="24"/>
      <c r="J1486" s="23" t="s">
        <v>8221</v>
      </c>
      <c r="K1486" s="23">
        <v>1</v>
      </c>
    </row>
    <row r="1487" spans="1:11" hidden="1" x14ac:dyDescent="0.2">
      <c r="A1487" s="23" t="s">
        <v>8219</v>
      </c>
      <c r="B1487" s="23">
        <v>39</v>
      </c>
      <c r="C1487" s="24"/>
      <c r="D1487" s="24"/>
      <c r="E1487" s="24"/>
      <c r="J1487" s="23" t="s">
        <v>8221</v>
      </c>
      <c r="K1487" s="23">
        <v>13</v>
      </c>
    </row>
    <row r="1488" spans="1:11" hidden="1" x14ac:dyDescent="0.2">
      <c r="A1488" s="23" t="s">
        <v>8219</v>
      </c>
      <c r="B1488" s="23">
        <v>128</v>
      </c>
      <c r="C1488" s="24"/>
      <c r="D1488" s="24"/>
      <c r="E1488" s="24"/>
      <c r="J1488" s="23" t="s">
        <v>8221</v>
      </c>
      <c r="K1488" s="23">
        <v>6</v>
      </c>
    </row>
    <row r="1489" spans="1:11" hidden="1" x14ac:dyDescent="0.2">
      <c r="A1489" s="23" t="s">
        <v>8219</v>
      </c>
      <c r="B1489" s="23">
        <v>71</v>
      </c>
      <c r="C1489" s="24"/>
      <c r="D1489" s="24"/>
      <c r="E1489" s="24"/>
      <c r="J1489" s="23" t="s">
        <v>8221</v>
      </c>
      <c r="K1489" s="23">
        <v>0</v>
      </c>
    </row>
    <row r="1490" spans="1:11" hidden="1" x14ac:dyDescent="0.2">
      <c r="A1490" s="23" t="s">
        <v>8219</v>
      </c>
      <c r="B1490" s="23">
        <v>47</v>
      </c>
      <c r="C1490" s="24"/>
      <c r="D1490" s="24"/>
      <c r="E1490" s="24"/>
      <c r="J1490" s="23" t="s">
        <v>8221</v>
      </c>
      <c r="K1490" s="23">
        <v>2</v>
      </c>
    </row>
    <row r="1491" spans="1:11" hidden="1" x14ac:dyDescent="0.2">
      <c r="A1491" s="23" t="s">
        <v>8219</v>
      </c>
      <c r="B1491" s="23">
        <v>17</v>
      </c>
      <c r="C1491" s="24"/>
      <c r="D1491" s="24"/>
      <c r="E1491" s="24"/>
      <c r="J1491" s="23" t="s">
        <v>8221</v>
      </c>
      <c r="K1491" s="23">
        <v>2</v>
      </c>
    </row>
    <row r="1492" spans="1:11" hidden="1" x14ac:dyDescent="0.2">
      <c r="A1492" s="23" t="s">
        <v>8219</v>
      </c>
      <c r="B1492" s="23">
        <v>91</v>
      </c>
      <c r="C1492" s="24"/>
      <c r="D1492" s="24"/>
      <c r="E1492" s="24"/>
      <c r="J1492" s="23" t="s">
        <v>8221</v>
      </c>
      <c r="K1492" s="23">
        <v>21</v>
      </c>
    </row>
    <row r="1493" spans="1:11" hidden="1" x14ac:dyDescent="0.2">
      <c r="A1493" s="23" t="s">
        <v>8219</v>
      </c>
      <c r="B1493" s="23">
        <v>43</v>
      </c>
      <c r="C1493" s="24"/>
      <c r="D1493" s="24"/>
      <c r="E1493" s="24"/>
      <c r="J1493" s="23" t="s">
        <v>8221</v>
      </c>
      <c r="K1493" s="23">
        <v>13</v>
      </c>
    </row>
    <row r="1494" spans="1:11" hidden="1" x14ac:dyDescent="0.2">
      <c r="A1494" s="23" t="s">
        <v>8219</v>
      </c>
      <c r="B1494" s="23">
        <v>17</v>
      </c>
      <c r="C1494" s="24"/>
      <c r="D1494" s="24"/>
      <c r="E1494" s="24"/>
      <c r="J1494" s="23" t="s">
        <v>8221</v>
      </c>
      <c r="K1494" s="23">
        <v>0</v>
      </c>
    </row>
    <row r="1495" spans="1:11" hidden="1" x14ac:dyDescent="0.2">
      <c r="A1495" s="23" t="s">
        <v>8219</v>
      </c>
      <c r="B1495" s="23">
        <v>33</v>
      </c>
      <c r="C1495" s="24"/>
      <c r="D1495" s="24"/>
      <c r="E1495" s="24"/>
      <c r="J1495" s="23" t="s">
        <v>8221</v>
      </c>
      <c r="K1495" s="23">
        <v>6</v>
      </c>
    </row>
    <row r="1496" spans="1:11" hidden="1" x14ac:dyDescent="0.2">
      <c r="A1496" s="23" t="s">
        <v>8219</v>
      </c>
      <c r="B1496" s="23">
        <v>87</v>
      </c>
      <c r="C1496" s="24"/>
      <c r="D1496" s="24"/>
      <c r="E1496" s="24"/>
      <c r="J1496" s="23" t="s">
        <v>8221</v>
      </c>
      <c r="K1496" s="23">
        <v>0</v>
      </c>
    </row>
    <row r="1497" spans="1:11" hidden="1" x14ac:dyDescent="0.2">
      <c r="A1497" s="23" t="s">
        <v>8219</v>
      </c>
      <c r="B1497" s="23">
        <v>113</v>
      </c>
      <c r="C1497" s="24"/>
      <c r="D1497" s="24"/>
      <c r="E1497" s="24"/>
      <c r="J1497" s="23" t="s">
        <v>8221</v>
      </c>
      <c r="K1497" s="23">
        <v>1</v>
      </c>
    </row>
    <row r="1498" spans="1:11" hidden="1" x14ac:dyDescent="0.2">
      <c r="A1498" s="23" t="s">
        <v>8219</v>
      </c>
      <c r="B1498" s="23">
        <v>14</v>
      </c>
      <c r="C1498" s="24"/>
      <c r="D1498" s="24"/>
      <c r="E1498" s="24"/>
      <c r="J1498" s="23" t="s">
        <v>8221</v>
      </c>
      <c r="K1498" s="23">
        <v>0</v>
      </c>
    </row>
    <row r="1499" spans="1:11" hidden="1" x14ac:dyDescent="0.2">
      <c r="A1499" s="23" t="s">
        <v>8219</v>
      </c>
      <c r="B1499" s="23">
        <v>30</v>
      </c>
      <c r="C1499" s="24"/>
      <c r="D1499" s="24"/>
      <c r="E1499" s="24"/>
      <c r="J1499" s="23" t="s">
        <v>8221</v>
      </c>
      <c r="K1499" s="23">
        <v>12</v>
      </c>
    </row>
    <row r="1500" spans="1:11" hidden="1" x14ac:dyDescent="0.2">
      <c r="A1500" s="23" t="s">
        <v>8219</v>
      </c>
      <c r="B1500" s="23">
        <v>16</v>
      </c>
      <c r="C1500" s="24"/>
      <c r="D1500" s="24"/>
      <c r="E1500" s="24"/>
      <c r="J1500" s="23" t="s">
        <v>8221</v>
      </c>
      <c r="K1500" s="23">
        <v>2</v>
      </c>
    </row>
    <row r="1501" spans="1:11" hidden="1" x14ac:dyDescent="0.2">
      <c r="A1501" s="23" t="s">
        <v>8219</v>
      </c>
      <c r="B1501" s="23">
        <v>46</v>
      </c>
      <c r="C1501" s="24"/>
      <c r="D1501" s="24"/>
      <c r="E1501" s="24"/>
      <c r="J1501" s="23" t="s">
        <v>8221</v>
      </c>
      <c r="K1501" s="23">
        <v>6</v>
      </c>
    </row>
    <row r="1502" spans="1:11" hidden="1" x14ac:dyDescent="0.2">
      <c r="A1502" s="23" t="s">
        <v>8219</v>
      </c>
      <c r="B1502" s="23">
        <v>24</v>
      </c>
      <c r="C1502" s="24"/>
      <c r="D1502" s="24"/>
      <c r="E1502" s="24"/>
      <c r="J1502" s="23" t="s">
        <v>8221</v>
      </c>
      <c r="K1502" s="23">
        <v>1</v>
      </c>
    </row>
    <row r="1503" spans="1:11" hidden="1" x14ac:dyDescent="0.2">
      <c r="A1503" s="23" t="s">
        <v>8219</v>
      </c>
      <c r="B1503" s="23">
        <v>97</v>
      </c>
      <c r="C1503" s="24"/>
      <c r="D1503" s="24"/>
      <c r="E1503" s="24"/>
      <c r="J1503" s="23" t="s">
        <v>8221</v>
      </c>
      <c r="K1503" s="23">
        <v>1</v>
      </c>
    </row>
    <row r="1504" spans="1:11" hidden="1" x14ac:dyDescent="0.2">
      <c r="A1504" s="23" t="s">
        <v>8219</v>
      </c>
      <c r="B1504" s="23">
        <v>59</v>
      </c>
      <c r="C1504" s="24"/>
      <c r="D1504" s="24"/>
      <c r="E1504" s="24"/>
      <c r="J1504" s="23" t="s">
        <v>8221</v>
      </c>
      <c r="K1504" s="23">
        <v>5</v>
      </c>
    </row>
    <row r="1505" spans="1:11" hidden="1" x14ac:dyDescent="0.2">
      <c r="A1505" s="23" t="s">
        <v>8219</v>
      </c>
      <c r="B1505" s="23">
        <v>1095</v>
      </c>
      <c r="C1505" s="24"/>
      <c r="D1505" s="24"/>
      <c r="E1505" s="24"/>
      <c r="J1505" s="23" t="s">
        <v>8221</v>
      </c>
      <c r="K1505" s="23">
        <v>0</v>
      </c>
    </row>
    <row r="1506" spans="1:11" hidden="1" x14ac:dyDescent="0.2">
      <c r="A1506" s="23" t="s">
        <v>8219</v>
      </c>
      <c r="B1506" s="23">
        <v>218</v>
      </c>
      <c r="C1506" s="24"/>
      <c r="D1506" s="24"/>
      <c r="E1506" s="24"/>
      <c r="J1506" s="23" t="s">
        <v>8221</v>
      </c>
      <c r="K1506" s="23">
        <v>3</v>
      </c>
    </row>
    <row r="1507" spans="1:11" hidden="1" x14ac:dyDescent="0.2">
      <c r="A1507" s="23" t="s">
        <v>8219</v>
      </c>
      <c r="B1507" s="23">
        <v>111</v>
      </c>
      <c r="C1507" s="24"/>
      <c r="D1507" s="24"/>
      <c r="E1507" s="24"/>
      <c r="J1507" s="23" t="s">
        <v>8221</v>
      </c>
      <c r="K1507" s="23">
        <v>8</v>
      </c>
    </row>
    <row r="1508" spans="1:11" hidden="1" x14ac:dyDescent="0.2">
      <c r="A1508" s="23" t="s">
        <v>8219</v>
      </c>
      <c r="B1508" s="23">
        <v>56</v>
      </c>
      <c r="C1508" s="24"/>
      <c r="D1508" s="24"/>
      <c r="E1508" s="24"/>
      <c r="J1508" s="23" t="s">
        <v>8221</v>
      </c>
      <c r="K1508" s="23">
        <v>3</v>
      </c>
    </row>
    <row r="1509" spans="1:11" hidden="1" x14ac:dyDescent="0.2">
      <c r="A1509" s="23" t="s">
        <v>8219</v>
      </c>
      <c r="B1509" s="23">
        <v>265</v>
      </c>
      <c r="C1509" s="24"/>
      <c r="D1509" s="24"/>
      <c r="E1509" s="24"/>
      <c r="J1509" s="23" t="s">
        <v>8221</v>
      </c>
      <c r="K1509" s="23">
        <v>8</v>
      </c>
    </row>
    <row r="1510" spans="1:11" hidden="1" x14ac:dyDescent="0.2">
      <c r="A1510" s="23" t="s">
        <v>8219</v>
      </c>
      <c r="B1510" s="23">
        <v>28</v>
      </c>
      <c r="C1510" s="24"/>
      <c r="D1510" s="24"/>
      <c r="E1510" s="24"/>
      <c r="J1510" s="23" t="s">
        <v>8221</v>
      </c>
      <c r="K1510" s="23">
        <v>1</v>
      </c>
    </row>
    <row r="1511" spans="1:11" hidden="1" x14ac:dyDescent="0.2">
      <c r="A1511" s="23" t="s">
        <v>8219</v>
      </c>
      <c r="B1511" s="23">
        <v>364</v>
      </c>
      <c r="C1511" s="24"/>
      <c r="D1511" s="24"/>
      <c r="E1511" s="24"/>
      <c r="J1511" s="23" t="s">
        <v>8221</v>
      </c>
      <c r="K1511" s="23">
        <v>4</v>
      </c>
    </row>
    <row r="1512" spans="1:11" hidden="1" x14ac:dyDescent="0.2">
      <c r="A1512" s="23" t="s">
        <v>8219</v>
      </c>
      <c r="B1512" s="23">
        <v>27</v>
      </c>
      <c r="C1512" s="24"/>
      <c r="D1512" s="24"/>
      <c r="E1512" s="24"/>
      <c r="J1512" s="23" t="s">
        <v>8221</v>
      </c>
      <c r="K1512" s="23">
        <v>8</v>
      </c>
    </row>
    <row r="1513" spans="1:11" hidden="1" x14ac:dyDescent="0.2">
      <c r="A1513" s="23" t="s">
        <v>8219</v>
      </c>
      <c r="B1513" s="23">
        <v>93</v>
      </c>
      <c r="C1513" s="24"/>
      <c r="D1513" s="24"/>
      <c r="E1513" s="24"/>
      <c r="J1513" s="23" t="s">
        <v>8221</v>
      </c>
      <c r="K1513" s="23">
        <v>1</v>
      </c>
    </row>
    <row r="1514" spans="1:11" hidden="1" x14ac:dyDescent="0.2">
      <c r="A1514" s="23" t="s">
        <v>8219</v>
      </c>
      <c r="B1514" s="23">
        <v>64</v>
      </c>
      <c r="C1514" s="24"/>
      <c r="D1514" s="24"/>
      <c r="E1514" s="24"/>
      <c r="J1514" s="23" t="s">
        <v>8221</v>
      </c>
      <c r="K1514" s="23">
        <v>5</v>
      </c>
    </row>
    <row r="1515" spans="1:11" hidden="1" x14ac:dyDescent="0.2">
      <c r="A1515" s="23" t="s">
        <v>8219</v>
      </c>
      <c r="B1515" s="23">
        <v>22</v>
      </c>
      <c r="C1515" s="24"/>
      <c r="D1515" s="24"/>
      <c r="E1515" s="24"/>
      <c r="J1515" s="23" t="s">
        <v>8221</v>
      </c>
      <c r="K1515" s="23">
        <v>0</v>
      </c>
    </row>
    <row r="1516" spans="1:11" hidden="1" x14ac:dyDescent="0.2">
      <c r="A1516" s="23" t="s">
        <v>8219</v>
      </c>
      <c r="B1516" s="23">
        <v>59</v>
      </c>
      <c r="C1516" s="24"/>
      <c r="D1516" s="24"/>
      <c r="E1516" s="24"/>
      <c r="J1516" s="23" t="s">
        <v>8221</v>
      </c>
      <c r="K1516" s="23">
        <v>0</v>
      </c>
    </row>
    <row r="1517" spans="1:11" hidden="1" x14ac:dyDescent="0.2">
      <c r="A1517" s="23" t="s">
        <v>8219</v>
      </c>
      <c r="B1517" s="23">
        <v>249</v>
      </c>
      <c r="C1517" s="24"/>
      <c r="D1517" s="24"/>
      <c r="E1517" s="24"/>
      <c r="J1517" s="23" t="s">
        <v>8221</v>
      </c>
      <c r="K1517" s="23">
        <v>1</v>
      </c>
    </row>
    <row r="1518" spans="1:11" hidden="1" x14ac:dyDescent="0.2">
      <c r="A1518" s="23" t="s">
        <v>8219</v>
      </c>
      <c r="B1518" s="23">
        <v>392</v>
      </c>
      <c r="C1518" s="24"/>
      <c r="D1518" s="24"/>
      <c r="E1518" s="24"/>
      <c r="J1518" s="23" t="s">
        <v>8221</v>
      </c>
      <c r="K1518" s="23">
        <v>0</v>
      </c>
    </row>
    <row r="1519" spans="1:11" hidden="1" x14ac:dyDescent="0.2">
      <c r="A1519" s="23" t="s">
        <v>8219</v>
      </c>
      <c r="B1519" s="23">
        <v>115</v>
      </c>
      <c r="C1519" s="24"/>
      <c r="D1519" s="24"/>
      <c r="E1519" s="24"/>
      <c r="J1519" s="23" t="s">
        <v>8221</v>
      </c>
      <c r="K1519" s="23">
        <v>0</v>
      </c>
    </row>
    <row r="1520" spans="1:11" hidden="1" x14ac:dyDescent="0.2">
      <c r="A1520" s="23" t="s">
        <v>8219</v>
      </c>
      <c r="B1520" s="23">
        <v>433</v>
      </c>
      <c r="C1520" s="24"/>
      <c r="D1520" s="24"/>
      <c r="E1520" s="24"/>
      <c r="J1520" s="23" t="s">
        <v>8221</v>
      </c>
      <c r="K1520" s="23">
        <v>6</v>
      </c>
    </row>
    <row r="1521" spans="1:11" hidden="1" x14ac:dyDescent="0.2">
      <c r="A1521" s="23" t="s">
        <v>8219</v>
      </c>
      <c r="B1521" s="23">
        <v>20</v>
      </c>
      <c r="C1521" s="24"/>
      <c r="D1521" s="24"/>
      <c r="E1521" s="24"/>
      <c r="J1521" s="23" t="s">
        <v>8221</v>
      </c>
      <c r="K1521" s="23">
        <v>6</v>
      </c>
    </row>
    <row r="1522" spans="1:11" hidden="1" x14ac:dyDescent="0.2">
      <c r="A1522" s="23" t="s">
        <v>8219</v>
      </c>
      <c r="B1522" s="23">
        <v>8</v>
      </c>
      <c r="C1522" s="24"/>
      <c r="D1522" s="24"/>
      <c r="E1522" s="24"/>
      <c r="J1522" s="23" t="s">
        <v>8221</v>
      </c>
      <c r="K1522" s="23">
        <v>14</v>
      </c>
    </row>
    <row r="1523" spans="1:11" hidden="1" x14ac:dyDescent="0.2">
      <c r="A1523" s="23" t="s">
        <v>8219</v>
      </c>
      <c r="B1523" s="23">
        <v>175</v>
      </c>
      <c r="C1523" s="24"/>
      <c r="D1523" s="24"/>
      <c r="E1523" s="24"/>
      <c r="J1523" s="23" t="s">
        <v>8221</v>
      </c>
      <c r="K1523" s="23">
        <v>6</v>
      </c>
    </row>
    <row r="1524" spans="1:11" hidden="1" x14ac:dyDescent="0.2">
      <c r="A1524" s="23" t="s">
        <v>8219</v>
      </c>
      <c r="B1524" s="23">
        <v>104</v>
      </c>
      <c r="C1524" s="24"/>
      <c r="D1524" s="24"/>
      <c r="E1524" s="24"/>
      <c r="J1524" s="23" t="s">
        <v>8221</v>
      </c>
      <c r="K1524" s="23">
        <v>33</v>
      </c>
    </row>
    <row r="1525" spans="1:11" hidden="1" x14ac:dyDescent="0.2">
      <c r="A1525" s="23" t="s">
        <v>8219</v>
      </c>
      <c r="B1525" s="23">
        <v>17</v>
      </c>
      <c r="C1525" s="24"/>
      <c r="D1525" s="24"/>
      <c r="E1525" s="24"/>
      <c r="J1525" s="23" t="s">
        <v>8221</v>
      </c>
      <c r="K1525" s="23">
        <v>4</v>
      </c>
    </row>
    <row r="1526" spans="1:11" hidden="1" x14ac:dyDescent="0.2">
      <c r="A1526" s="23" t="s">
        <v>8219</v>
      </c>
      <c r="B1526" s="23">
        <v>277</v>
      </c>
      <c r="C1526" s="24"/>
      <c r="D1526" s="24"/>
      <c r="E1526" s="24"/>
      <c r="J1526" s="23" t="s">
        <v>8221</v>
      </c>
      <c r="K1526" s="23">
        <v>1</v>
      </c>
    </row>
    <row r="1527" spans="1:11" hidden="1" x14ac:dyDescent="0.2">
      <c r="A1527" s="23" t="s">
        <v>8219</v>
      </c>
      <c r="B1527" s="23">
        <v>118</v>
      </c>
      <c r="C1527" s="24"/>
      <c r="D1527" s="24"/>
      <c r="E1527" s="24"/>
      <c r="J1527" s="23" t="s">
        <v>8221</v>
      </c>
      <c r="K1527" s="23">
        <v>0</v>
      </c>
    </row>
    <row r="1528" spans="1:11" hidden="1" x14ac:dyDescent="0.2">
      <c r="A1528" s="23" t="s">
        <v>8219</v>
      </c>
      <c r="B1528" s="23">
        <v>97</v>
      </c>
      <c r="C1528" s="24"/>
      <c r="D1528" s="24"/>
      <c r="E1528" s="24"/>
      <c r="J1528" s="23" t="s">
        <v>8221</v>
      </c>
      <c r="K1528" s="23">
        <v>6</v>
      </c>
    </row>
    <row r="1529" spans="1:11" hidden="1" x14ac:dyDescent="0.2">
      <c r="A1529" s="23" t="s">
        <v>8219</v>
      </c>
      <c r="B1529" s="23">
        <v>20</v>
      </c>
      <c r="C1529" s="24"/>
      <c r="D1529" s="24"/>
      <c r="E1529" s="24"/>
      <c r="J1529" s="23" t="s">
        <v>8221</v>
      </c>
      <c r="K1529" s="23">
        <v>6</v>
      </c>
    </row>
    <row r="1530" spans="1:11" hidden="1" x14ac:dyDescent="0.2">
      <c r="A1530" s="23" t="s">
        <v>8219</v>
      </c>
      <c r="B1530" s="23">
        <v>26</v>
      </c>
      <c r="C1530" s="24"/>
      <c r="D1530" s="24"/>
      <c r="E1530" s="24"/>
      <c r="J1530" s="23" t="s">
        <v>8221</v>
      </c>
      <c r="K1530" s="23">
        <v>1</v>
      </c>
    </row>
    <row r="1531" spans="1:11" hidden="1" x14ac:dyDescent="0.2">
      <c r="A1531" s="23" t="s">
        <v>8219</v>
      </c>
      <c r="B1531" s="23">
        <v>128</v>
      </c>
      <c r="C1531" s="24"/>
      <c r="D1531" s="24"/>
      <c r="E1531" s="24"/>
      <c r="J1531" s="23" t="s">
        <v>8221</v>
      </c>
      <c r="K1531" s="23">
        <v>3</v>
      </c>
    </row>
    <row r="1532" spans="1:11" hidden="1" x14ac:dyDescent="0.2">
      <c r="A1532" s="23" t="s">
        <v>8219</v>
      </c>
      <c r="B1532" s="23">
        <v>15</v>
      </c>
      <c r="C1532" s="24"/>
      <c r="D1532" s="24"/>
      <c r="E1532" s="24"/>
    </row>
    <row r="1533" spans="1:11" hidden="1" x14ac:dyDescent="0.2">
      <c r="A1533" s="23" t="s">
        <v>8219</v>
      </c>
      <c r="B1533" s="23">
        <v>25</v>
      </c>
      <c r="C1533" s="24"/>
      <c r="D1533" s="24"/>
      <c r="E1533" s="24"/>
    </row>
    <row r="1534" spans="1:11" hidden="1" x14ac:dyDescent="0.2">
      <c r="A1534" s="23" t="s">
        <v>8219</v>
      </c>
      <c r="B1534" s="23">
        <v>55</v>
      </c>
      <c r="C1534" s="24"/>
      <c r="D1534" s="24"/>
      <c r="E1534" s="24"/>
    </row>
    <row r="1535" spans="1:11" hidden="1" x14ac:dyDescent="0.2">
      <c r="A1535" s="23" t="s">
        <v>8219</v>
      </c>
      <c r="B1535" s="23">
        <v>107</v>
      </c>
      <c r="C1535" s="24"/>
      <c r="D1535" s="24"/>
      <c r="E1535" s="24"/>
    </row>
    <row r="1536" spans="1:11" hidden="1" x14ac:dyDescent="0.2">
      <c r="A1536" s="23" t="s">
        <v>8219</v>
      </c>
      <c r="B1536" s="23">
        <v>557</v>
      </c>
      <c r="C1536" s="24"/>
      <c r="D1536" s="24"/>
      <c r="E1536" s="24"/>
    </row>
    <row r="1537" spans="1:5" hidden="1" x14ac:dyDescent="0.2">
      <c r="A1537" s="23" t="s">
        <v>8219</v>
      </c>
      <c r="B1537" s="23">
        <v>40</v>
      </c>
      <c r="C1537" s="24"/>
      <c r="D1537" s="24"/>
      <c r="E1537" s="24"/>
    </row>
    <row r="1538" spans="1:5" hidden="1" x14ac:dyDescent="0.2">
      <c r="A1538" s="23" t="s">
        <v>8219</v>
      </c>
      <c r="B1538" s="23">
        <v>36</v>
      </c>
      <c r="C1538" s="24"/>
      <c r="D1538" s="24"/>
      <c r="E1538" s="24"/>
    </row>
    <row r="1539" spans="1:5" hidden="1" x14ac:dyDescent="0.2">
      <c r="A1539" s="23" t="s">
        <v>8219</v>
      </c>
      <c r="B1539" s="23">
        <v>159</v>
      </c>
      <c r="C1539" s="24"/>
      <c r="D1539" s="24"/>
      <c r="E1539" s="24"/>
    </row>
    <row r="1540" spans="1:5" hidden="1" x14ac:dyDescent="0.2">
      <c r="A1540" s="23" t="s">
        <v>8219</v>
      </c>
      <c r="B1540" s="23">
        <v>41</v>
      </c>
      <c r="C1540" s="24"/>
      <c r="D1540" s="24"/>
      <c r="E1540" s="24"/>
    </row>
    <row r="1541" spans="1:5" hidden="1" x14ac:dyDescent="0.2">
      <c r="A1541" s="23" t="s">
        <v>8219</v>
      </c>
      <c r="B1541" s="23">
        <v>226</v>
      </c>
      <c r="C1541" s="24"/>
      <c r="D1541" s="24"/>
      <c r="E1541" s="24"/>
    </row>
    <row r="1542" spans="1:5" hidden="1" x14ac:dyDescent="0.2">
      <c r="A1542" s="23" t="s">
        <v>8219</v>
      </c>
      <c r="B1542" s="23">
        <v>30</v>
      </c>
      <c r="C1542" s="24"/>
      <c r="D1542" s="24"/>
      <c r="E1542" s="24"/>
    </row>
    <row r="1543" spans="1:5" hidden="1" x14ac:dyDescent="0.2">
      <c r="A1543" s="23" t="s">
        <v>8219</v>
      </c>
      <c r="B1543" s="23">
        <v>103</v>
      </c>
      <c r="C1543" s="24"/>
      <c r="D1543" s="24"/>
      <c r="E1543" s="24"/>
    </row>
    <row r="1544" spans="1:5" hidden="1" x14ac:dyDescent="0.2">
      <c r="A1544" s="23" t="s">
        <v>8219</v>
      </c>
      <c r="B1544" s="23">
        <v>62</v>
      </c>
      <c r="C1544" s="24"/>
      <c r="D1544" s="24"/>
      <c r="E1544" s="24"/>
    </row>
    <row r="1545" spans="1:5" hidden="1" x14ac:dyDescent="0.2">
      <c r="A1545" s="23" t="s">
        <v>8219</v>
      </c>
      <c r="B1545" s="23">
        <v>6</v>
      </c>
      <c r="C1545" s="24"/>
      <c r="D1545" s="24"/>
      <c r="E1545" s="24"/>
    </row>
    <row r="1546" spans="1:5" hidden="1" x14ac:dyDescent="0.2">
      <c r="A1546" s="23" t="s">
        <v>8219</v>
      </c>
      <c r="B1546" s="23">
        <v>182</v>
      </c>
      <c r="C1546" s="24"/>
      <c r="D1546" s="24"/>
      <c r="E1546" s="24"/>
    </row>
    <row r="1547" spans="1:5" hidden="1" x14ac:dyDescent="0.2">
      <c r="A1547" s="23" t="s">
        <v>8219</v>
      </c>
      <c r="B1547" s="23">
        <v>145</v>
      </c>
      <c r="C1547" s="24"/>
      <c r="D1547" s="24"/>
      <c r="E1547" s="24"/>
    </row>
    <row r="1548" spans="1:5" hidden="1" x14ac:dyDescent="0.2">
      <c r="A1548" s="23" t="s">
        <v>8219</v>
      </c>
      <c r="B1548" s="23">
        <v>25</v>
      </c>
      <c r="C1548" s="24"/>
      <c r="D1548" s="24"/>
      <c r="E1548" s="24"/>
    </row>
    <row r="1549" spans="1:5" hidden="1" x14ac:dyDescent="0.2">
      <c r="A1549" s="23" t="s">
        <v>8219</v>
      </c>
      <c r="B1549" s="23">
        <v>320</v>
      </c>
      <c r="C1549" s="24"/>
      <c r="D1549" s="24"/>
      <c r="E1549" s="24"/>
    </row>
    <row r="1550" spans="1:5" hidden="1" x14ac:dyDescent="0.2">
      <c r="A1550" s="23" t="s">
        <v>8219</v>
      </c>
      <c r="B1550" s="23">
        <v>99</v>
      </c>
      <c r="C1550" s="24"/>
      <c r="D1550" s="24"/>
      <c r="E1550" s="24"/>
    </row>
    <row r="1551" spans="1:5" hidden="1" x14ac:dyDescent="0.2">
      <c r="A1551" s="23" t="s">
        <v>8219</v>
      </c>
      <c r="B1551" s="23">
        <v>348</v>
      </c>
      <c r="C1551" s="24"/>
      <c r="D1551" s="24"/>
      <c r="E1551" s="24"/>
    </row>
    <row r="1552" spans="1:5" hidden="1" x14ac:dyDescent="0.2">
      <c r="A1552" s="23" t="s">
        <v>8219</v>
      </c>
      <c r="B1552" s="23">
        <v>41</v>
      </c>
      <c r="C1552" s="24"/>
      <c r="D1552" s="24"/>
      <c r="E1552" s="24"/>
    </row>
    <row r="1553" spans="1:5" hidden="1" x14ac:dyDescent="0.2">
      <c r="A1553" s="23" t="s">
        <v>8219</v>
      </c>
      <c r="B1553" s="23">
        <v>29</v>
      </c>
      <c r="C1553" s="24"/>
      <c r="D1553" s="24"/>
      <c r="E1553" s="24"/>
    </row>
    <row r="1554" spans="1:5" hidden="1" x14ac:dyDescent="0.2">
      <c r="A1554" s="23" t="s">
        <v>8219</v>
      </c>
      <c r="B1554" s="23">
        <v>25</v>
      </c>
      <c r="C1554" s="24"/>
      <c r="D1554" s="24"/>
      <c r="E1554" s="24"/>
    </row>
    <row r="1555" spans="1:5" hidden="1" x14ac:dyDescent="0.2">
      <c r="A1555" s="23" t="s">
        <v>8219</v>
      </c>
      <c r="B1555" s="23">
        <v>23</v>
      </c>
      <c r="C1555" s="24"/>
      <c r="D1555" s="24"/>
      <c r="E1555" s="24"/>
    </row>
    <row r="1556" spans="1:5" hidden="1" x14ac:dyDescent="0.2">
      <c r="A1556" s="23" t="s">
        <v>8219</v>
      </c>
      <c r="B1556" s="23">
        <v>1260</v>
      </c>
      <c r="C1556" s="24"/>
      <c r="D1556" s="24"/>
      <c r="E1556" s="24"/>
    </row>
    <row r="1557" spans="1:5" hidden="1" x14ac:dyDescent="0.2">
      <c r="A1557" s="23" t="s">
        <v>8219</v>
      </c>
      <c r="B1557" s="23">
        <v>307</v>
      </c>
      <c r="C1557" s="24"/>
      <c r="D1557" s="24"/>
      <c r="E1557" s="24"/>
    </row>
    <row r="1558" spans="1:5" hidden="1" x14ac:dyDescent="0.2">
      <c r="A1558" s="23" t="s">
        <v>8219</v>
      </c>
      <c r="B1558" s="23">
        <v>329</v>
      </c>
      <c r="C1558" s="24"/>
      <c r="D1558" s="24"/>
      <c r="E1558" s="24"/>
    </row>
    <row r="1559" spans="1:5" hidden="1" x14ac:dyDescent="0.2">
      <c r="A1559" s="23" t="s">
        <v>8219</v>
      </c>
      <c r="B1559" s="23">
        <v>32</v>
      </c>
      <c r="C1559" s="24"/>
      <c r="D1559" s="24"/>
      <c r="E1559" s="24"/>
    </row>
    <row r="1560" spans="1:5" hidden="1" x14ac:dyDescent="0.2">
      <c r="A1560" s="23" t="s">
        <v>8219</v>
      </c>
      <c r="B1560" s="23">
        <v>27</v>
      </c>
      <c r="C1560" s="24"/>
      <c r="D1560" s="24"/>
      <c r="E1560" s="24"/>
    </row>
    <row r="1561" spans="1:5" hidden="1" x14ac:dyDescent="0.2">
      <c r="A1561" s="23" t="s">
        <v>8219</v>
      </c>
      <c r="B1561" s="23">
        <v>236</v>
      </c>
      <c r="C1561" s="24"/>
      <c r="D1561" s="24"/>
      <c r="E1561" s="24"/>
    </row>
    <row r="1562" spans="1:5" hidden="1" x14ac:dyDescent="0.2">
      <c r="A1562" s="23" t="s">
        <v>8219</v>
      </c>
      <c r="B1562" s="23">
        <v>42</v>
      </c>
      <c r="C1562" s="24"/>
      <c r="D1562" s="24"/>
      <c r="E1562" s="24"/>
    </row>
    <row r="1563" spans="1:5" hidden="1" x14ac:dyDescent="0.2">
      <c r="A1563" s="23" t="s">
        <v>8219</v>
      </c>
      <c r="B1563" s="23">
        <v>95</v>
      </c>
      <c r="C1563" s="24"/>
      <c r="D1563" s="24"/>
      <c r="E1563" s="24"/>
    </row>
    <row r="1564" spans="1:5" hidden="1" x14ac:dyDescent="0.2">
      <c r="A1564" s="23" t="s">
        <v>8219</v>
      </c>
      <c r="B1564" s="23">
        <v>37</v>
      </c>
      <c r="C1564" s="24"/>
      <c r="D1564" s="24"/>
      <c r="E1564" s="24"/>
    </row>
    <row r="1565" spans="1:5" hidden="1" x14ac:dyDescent="0.2">
      <c r="A1565" s="23" t="s">
        <v>8219</v>
      </c>
      <c r="B1565" s="23">
        <v>128</v>
      </c>
      <c r="C1565" s="24"/>
      <c r="D1565" s="24"/>
      <c r="E1565" s="24"/>
    </row>
    <row r="1566" spans="1:5" hidden="1" x14ac:dyDescent="0.2">
      <c r="A1566" s="23" t="s">
        <v>8219</v>
      </c>
      <c r="B1566" s="23">
        <v>156</v>
      </c>
      <c r="C1566" s="24"/>
      <c r="D1566" s="24"/>
      <c r="E1566" s="24"/>
    </row>
    <row r="1567" spans="1:5" hidden="1" x14ac:dyDescent="0.2">
      <c r="A1567" s="23" t="s">
        <v>8219</v>
      </c>
      <c r="B1567" s="23">
        <v>64</v>
      </c>
      <c r="C1567" s="24"/>
      <c r="D1567" s="24"/>
      <c r="E1567" s="24"/>
    </row>
    <row r="1568" spans="1:5" hidden="1" x14ac:dyDescent="0.2">
      <c r="A1568" s="23" t="s">
        <v>8219</v>
      </c>
      <c r="B1568" s="23">
        <v>58</v>
      </c>
      <c r="C1568" s="24"/>
      <c r="D1568" s="24"/>
      <c r="E1568" s="24"/>
    </row>
    <row r="1569" spans="1:5" hidden="1" x14ac:dyDescent="0.2">
      <c r="A1569" s="23" t="s">
        <v>8219</v>
      </c>
      <c r="B1569" s="23">
        <v>20</v>
      </c>
      <c r="C1569" s="24"/>
      <c r="D1569" s="24"/>
      <c r="E1569" s="24"/>
    </row>
    <row r="1570" spans="1:5" hidden="1" x14ac:dyDescent="0.2">
      <c r="A1570" s="23" t="s">
        <v>8219</v>
      </c>
      <c r="B1570" s="23">
        <v>47</v>
      </c>
      <c r="C1570" s="24"/>
      <c r="D1570" s="24"/>
      <c r="E1570" s="24"/>
    </row>
    <row r="1571" spans="1:5" hidden="1" x14ac:dyDescent="0.2">
      <c r="A1571" s="23" t="s">
        <v>8219</v>
      </c>
      <c r="B1571" s="23">
        <v>54</v>
      </c>
      <c r="C1571" s="24"/>
      <c r="D1571" s="24"/>
      <c r="E1571" s="24"/>
    </row>
    <row r="1572" spans="1:5" hidden="1" x14ac:dyDescent="0.2">
      <c r="A1572" s="23" t="s">
        <v>8219</v>
      </c>
      <c r="B1572" s="23">
        <v>9</v>
      </c>
      <c r="C1572" s="24"/>
      <c r="D1572" s="24"/>
      <c r="E1572" s="24"/>
    </row>
    <row r="1573" spans="1:5" hidden="1" x14ac:dyDescent="0.2">
      <c r="A1573" s="23" t="s">
        <v>8219</v>
      </c>
      <c r="B1573" s="23">
        <v>213</v>
      </c>
      <c r="C1573" s="24"/>
      <c r="D1573" s="24"/>
      <c r="E1573" s="24"/>
    </row>
    <row r="1574" spans="1:5" hidden="1" x14ac:dyDescent="0.2">
      <c r="A1574" s="23" t="s">
        <v>8219</v>
      </c>
      <c r="B1574" s="23">
        <v>57</v>
      </c>
      <c r="C1574" s="24"/>
      <c r="D1574" s="24"/>
      <c r="E1574" s="24"/>
    </row>
    <row r="1575" spans="1:5" hidden="1" x14ac:dyDescent="0.2">
      <c r="A1575" s="23" t="s">
        <v>8219</v>
      </c>
      <c r="B1575" s="23">
        <v>25</v>
      </c>
      <c r="C1575" s="24"/>
      <c r="D1575" s="24"/>
      <c r="E1575" s="24"/>
    </row>
    <row r="1576" spans="1:5" hidden="1" x14ac:dyDescent="0.2">
      <c r="A1576" s="23" t="s">
        <v>8219</v>
      </c>
      <c r="B1576" s="23">
        <v>104</v>
      </c>
      <c r="C1576" s="24"/>
      <c r="D1576" s="24"/>
      <c r="E1576" s="24"/>
    </row>
    <row r="1577" spans="1:5" hidden="1" x14ac:dyDescent="0.2">
      <c r="A1577" s="23" t="s">
        <v>8219</v>
      </c>
      <c r="B1577" s="23">
        <v>34</v>
      </c>
      <c r="C1577" s="24"/>
      <c r="D1577" s="24"/>
      <c r="E1577" s="24"/>
    </row>
    <row r="1578" spans="1:5" hidden="1" x14ac:dyDescent="0.2">
      <c r="A1578" s="23" t="s">
        <v>8219</v>
      </c>
      <c r="B1578" s="23">
        <v>67</v>
      </c>
      <c r="C1578" s="24"/>
      <c r="D1578" s="24"/>
      <c r="E1578" s="24"/>
    </row>
    <row r="1579" spans="1:5" hidden="1" x14ac:dyDescent="0.2">
      <c r="A1579" s="23" t="s">
        <v>8219</v>
      </c>
      <c r="B1579" s="23">
        <v>241</v>
      </c>
      <c r="C1579" s="24"/>
      <c r="D1579" s="24"/>
      <c r="E1579" s="24"/>
    </row>
    <row r="1580" spans="1:5" hidden="1" x14ac:dyDescent="0.2">
      <c r="A1580" s="23" t="s">
        <v>8219</v>
      </c>
      <c r="B1580" s="23">
        <v>123</v>
      </c>
      <c r="C1580" s="24"/>
      <c r="D1580" s="24"/>
      <c r="E1580" s="24"/>
    </row>
    <row r="1581" spans="1:5" hidden="1" x14ac:dyDescent="0.2">
      <c r="A1581" s="23" t="s">
        <v>8219</v>
      </c>
      <c r="B1581" s="23">
        <v>302</v>
      </c>
      <c r="C1581" s="24"/>
      <c r="D1581" s="24"/>
      <c r="E1581" s="24"/>
    </row>
    <row r="1582" spans="1:5" hidden="1" x14ac:dyDescent="0.2">
      <c r="A1582" s="23" t="s">
        <v>8219</v>
      </c>
      <c r="B1582" s="23">
        <v>89</v>
      </c>
      <c r="C1582" s="24"/>
      <c r="D1582" s="24"/>
      <c r="E1582" s="24"/>
    </row>
    <row r="1583" spans="1:5" hidden="1" x14ac:dyDescent="0.2">
      <c r="A1583" s="23" t="s">
        <v>8219</v>
      </c>
      <c r="B1583" s="23">
        <v>41</v>
      </c>
      <c r="C1583" s="24"/>
      <c r="D1583" s="24"/>
      <c r="E1583" s="24"/>
    </row>
    <row r="1584" spans="1:5" hidden="1" x14ac:dyDescent="0.2">
      <c r="A1584" s="23" t="s">
        <v>8219</v>
      </c>
      <c r="B1584" s="23">
        <v>69</v>
      </c>
      <c r="C1584" s="24"/>
      <c r="D1584" s="24"/>
      <c r="E1584" s="24"/>
    </row>
    <row r="1585" spans="1:5" hidden="1" x14ac:dyDescent="0.2">
      <c r="A1585" s="23" t="s">
        <v>8219</v>
      </c>
      <c r="B1585" s="23">
        <v>52</v>
      </c>
      <c r="C1585" s="24"/>
      <c r="D1585" s="24"/>
      <c r="E1585" s="24"/>
    </row>
    <row r="1586" spans="1:5" hidden="1" x14ac:dyDescent="0.2">
      <c r="A1586" s="23" t="s">
        <v>8219</v>
      </c>
      <c r="B1586" s="23">
        <v>57</v>
      </c>
      <c r="C1586" s="24"/>
      <c r="D1586" s="24"/>
      <c r="E1586" s="24"/>
    </row>
    <row r="1587" spans="1:5" hidden="1" x14ac:dyDescent="0.2">
      <c r="A1587" s="23" t="s">
        <v>8219</v>
      </c>
      <c r="B1587" s="23">
        <v>74</v>
      </c>
      <c r="C1587" s="24"/>
      <c r="D1587" s="24"/>
      <c r="E1587" s="24"/>
    </row>
    <row r="1588" spans="1:5" hidden="1" x14ac:dyDescent="0.2">
      <c r="A1588" s="23" t="s">
        <v>8219</v>
      </c>
      <c r="B1588" s="23">
        <v>63</v>
      </c>
      <c r="C1588" s="24"/>
      <c r="D1588" s="24"/>
      <c r="E1588" s="24"/>
    </row>
    <row r="1589" spans="1:5" hidden="1" x14ac:dyDescent="0.2">
      <c r="A1589" s="23" t="s">
        <v>8219</v>
      </c>
      <c r="B1589" s="23">
        <v>72</v>
      </c>
      <c r="C1589" s="24"/>
      <c r="D1589" s="24"/>
      <c r="E1589" s="24"/>
    </row>
    <row r="1590" spans="1:5" hidden="1" x14ac:dyDescent="0.2">
      <c r="A1590" s="23" t="s">
        <v>8219</v>
      </c>
      <c r="B1590" s="23">
        <v>71</v>
      </c>
      <c r="C1590" s="24"/>
      <c r="D1590" s="24"/>
      <c r="E1590" s="24"/>
    </row>
    <row r="1591" spans="1:5" hidden="1" x14ac:dyDescent="0.2">
      <c r="A1591" s="23" t="s">
        <v>8219</v>
      </c>
      <c r="B1591" s="23">
        <v>21</v>
      </c>
      <c r="C1591" s="24"/>
      <c r="D1591" s="24"/>
      <c r="E1591" s="24"/>
    </row>
    <row r="1592" spans="1:5" hidden="1" x14ac:dyDescent="0.2">
      <c r="A1592" s="23" t="s">
        <v>8219</v>
      </c>
      <c r="B1592" s="23">
        <v>930</v>
      </c>
      <c r="C1592" s="24"/>
      <c r="D1592" s="24"/>
      <c r="E1592" s="24"/>
    </row>
    <row r="1593" spans="1:5" hidden="1" x14ac:dyDescent="0.2">
      <c r="A1593" s="23" t="s">
        <v>8219</v>
      </c>
      <c r="B1593" s="23">
        <v>55</v>
      </c>
      <c r="C1593" s="24"/>
      <c r="D1593" s="24"/>
      <c r="E1593" s="24"/>
    </row>
    <row r="1594" spans="1:5" hidden="1" x14ac:dyDescent="0.2">
      <c r="A1594" s="23" t="s">
        <v>8219</v>
      </c>
      <c r="B1594" s="23">
        <v>61</v>
      </c>
      <c r="C1594" s="24"/>
      <c r="D1594" s="24"/>
      <c r="E1594" s="24"/>
    </row>
    <row r="1595" spans="1:5" hidden="1" x14ac:dyDescent="0.2">
      <c r="A1595" s="23" t="s">
        <v>8219</v>
      </c>
      <c r="B1595" s="23">
        <v>82</v>
      </c>
      <c r="C1595" s="24"/>
      <c r="D1595" s="24"/>
      <c r="E1595" s="24"/>
    </row>
    <row r="1596" spans="1:5" hidden="1" x14ac:dyDescent="0.2">
      <c r="A1596" s="23" t="s">
        <v>8219</v>
      </c>
      <c r="B1596" s="23">
        <v>71</v>
      </c>
      <c r="C1596" s="24"/>
      <c r="D1596" s="24"/>
      <c r="E1596" s="24"/>
    </row>
    <row r="1597" spans="1:5" hidden="1" x14ac:dyDescent="0.2">
      <c r="A1597" s="23" t="s">
        <v>8219</v>
      </c>
      <c r="B1597" s="23">
        <v>117</v>
      </c>
      <c r="C1597" s="24"/>
      <c r="D1597" s="24"/>
      <c r="E1597" s="24"/>
    </row>
    <row r="1598" spans="1:5" hidden="1" x14ac:dyDescent="0.2">
      <c r="A1598" s="23" t="s">
        <v>8219</v>
      </c>
      <c r="B1598" s="23">
        <v>29</v>
      </c>
      <c r="C1598" s="24"/>
      <c r="D1598" s="24"/>
      <c r="E1598" s="24"/>
    </row>
    <row r="1599" spans="1:5" hidden="1" x14ac:dyDescent="0.2">
      <c r="A1599" s="23" t="s">
        <v>8219</v>
      </c>
      <c r="B1599" s="23">
        <v>74</v>
      </c>
      <c r="C1599" s="24"/>
      <c r="D1599" s="24"/>
      <c r="E1599" s="24"/>
    </row>
    <row r="1600" spans="1:5" hidden="1" x14ac:dyDescent="0.2">
      <c r="A1600" s="23" t="s">
        <v>8219</v>
      </c>
      <c r="B1600" s="23">
        <v>23</v>
      </c>
      <c r="C1600" s="24"/>
      <c r="D1600" s="24"/>
      <c r="E1600" s="24"/>
    </row>
    <row r="1601" spans="1:5" hidden="1" x14ac:dyDescent="0.2">
      <c r="A1601" s="23" t="s">
        <v>8219</v>
      </c>
      <c r="B1601" s="23">
        <v>60</v>
      </c>
      <c r="C1601" s="24"/>
      <c r="D1601" s="24"/>
      <c r="E1601" s="24"/>
    </row>
    <row r="1602" spans="1:5" hidden="1" x14ac:dyDescent="0.2">
      <c r="A1602" s="23" t="s">
        <v>8219</v>
      </c>
      <c r="B1602" s="23">
        <v>55</v>
      </c>
      <c r="C1602" s="24"/>
      <c r="D1602" s="24"/>
      <c r="E1602" s="24"/>
    </row>
    <row r="1603" spans="1:5" hidden="1" x14ac:dyDescent="0.2">
      <c r="A1603" s="23" t="s">
        <v>8219</v>
      </c>
      <c r="B1603" s="23">
        <v>51</v>
      </c>
      <c r="C1603" s="24"/>
      <c r="D1603" s="24"/>
      <c r="E1603" s="24"/>
    </row>
    <row r="1604" spans="1:5" hidden="1" x14ac:dyDescent="0.2">
      <c r="A1604" s="23" t="s">
        <v>8219</v>
      </c>
      <c r="B1604" s="23">
        <v>78</v>
      </c>
      <c r="C1604" s="24"/>
      <c r="D1604" s="24"/>
      <c r="E1604" s="24"/>
    </row>
    <row r="1605" spans="1:5" hidden="1" x14ac:dyDescent="0.2">
      <c r="A1605" s="23" t="s">
        <v>8219</v>
      </c>
      <c r="B1605" s="23">
        <v>62</v>
      </c>
      <c r="C1605" s="24"/>
      <c r="D1605" s="24"/>
      <c r="E1605" s="24"/>
    </row>
    <row r="1606" spans="1:5" hidden="1" x14ac:dyDescent="0.2">
      <c r="A1606" s="23" t="s">
        <v>8219</v>
      </c>
      <c r="B1606" s="23">
        <v>45</v>
      </c>
      <c r="C1606" s="24"/>
      <c r="D1606" s="24"/>
      <c r="E1606" s="24"/>
    </row>
    <row r="1607" spans="1:5" hidden="1" x14ac:dyDescent="0.2">
      <c r="A1607" s="23" t="s">
        <v>8219</v>
      </c>
      <c r="B1607" s="23">
        <v>15</v>
      </c>
      <c r="C1607" s="24"/>
      <c r="D1607" s="24"/>
      <c r="E1607" s="24"/>
    </row>
    <row r="1608" spans="1:5" hidden="1" x14ac:dyDescent="0.2">
      <c r="A1608" s="23" t="s">
        <v>8219</v>
      </c>
      <c r="B1608" s="23">
        <v>151</v>
      </c>
      <c r="C1608" s="24"/>
      <c r="D1608" s="24"/>
      <c r="E1608" s="24"/>
    </row>
    <row r="1609" spans="1:5" hidden="1" x14ac:dyDescent="0.2">
      <c r="A1609" s="23" t="s">
        <v>8219</v>
      </c>
      <c r="B1609" s="23">
        <v>68</v>
      </c>
      <c r="C1609" s="24"/>
      <c r="D1609" s="24"/>
      <c r="E1609" s="24"/>
    </row>
    <row r="1610" spans="1:5" hidden="1" x14ac:dyDescent="0.2">
      <c r="A1610" s="23" t="s">
        <v>8219</v>
      </c>
      <c r="B1610" s="23">
        <v>46</v>
      </c>
      <c r="C1610" s="24"/>
      <c r="D1610" s="24"/>
      <c r="E1610" s="24"/>
    </row>
    <row r="1611" spans="1:5" hidden="1" x14ac:dyDescent="0.2">
      <c r="A1611" s="23" t="s">
        <v>8219</v>
      </c>
      <c r="B1611" s="23">
        <v>24</v>
      </c>
      <c r="C1611" s="24"/>
      <c r="D1611" s="24"/>
      <c r="E1611" s="24"/>
    </row>
    <row r="1612" spans="1:5" hidden="1" x14ac:dyDescent="0.2">
      <c r="A1612" s="23" t="s">
        <v>8219</v>
      </c>
      <c r="B1612" s="23">
        <v>70</v>
      </c>
      <c r="C1612" s="24"/>
      <c r="D1612" s="24"/>
      <c r="E1612" s="24"/>
    </row>
    <row r="1613" spans="1:5" hidden="1" x14ac:dyDescent="0.2">
      <c r="A1613" s="23" t="s">
        <v>8219</v>
      </c>
      <c r="B1613" s="23">
        <v>244</v>
      </c>
      <c r="C1613" s="24"/>
      <c r="D1613" s="24"/>
      <c r="E1613" s="24"/>
    </row>
    <row r="1614" spans="1:5" hidden="1" x14ac:dyDescent="0.2">
      <c r="A1614" s="23" t="s">
        <v>8219</v>
      </c>
      <c r="B1614" s="23">
        <v>82</v>
      </c>
      <c r="C1614" s="24"/>
      <c r="D1614" s="24"/>
      <c r="E1614" s="24"/>
    </row>
    <row r="1615" spans="1:5" hidden="1" x14ac:dyDescent="0.2">
      <c r="A1615" s="23" t="s">
        <v>8219</v>
      </c>
      <c r="B1615" s="23">
        <v>226</v>
      </c>
      <c r="C1615" s="24"/>
      <c r="D1615" s="24"/>
      <c r="E1615" s="24"/>
    </row>
    <row r="1616" spans="1:5" hidden="1" x14ac:dyDescent="0.2">
      <c r="A1616" s="23" t="s">
        <v>8219</v>
      </c>
      <c r="B1616" s="23">
        <v>60</v>
      </c>
      <c r="C1616" s="24"/>
      <c r="D1616" s="24"/>
      <c r="E1616" s="24"/>
    </row>
    <row r="1617" spans="1:5" hidden="1" x14ac:dyDescent="0.2">
      <c r="A1617" s="23" t="s">
        <v>8219</v>
      </c>
      <c r="B1617" s="23">
        <v>322</v>
      </c>
      <c r="C1617" s="24"/>
      <c r="D1617" s="24"/>
      <c r="E1617" s="24"/>
    </row>
    <row r="1618" spans="1:5" hidden="1" x14ac:dyDescent="0.2">
      <c r="A1618" s="23" t="s">
        <v>8219</v>
      </c>
      <c r="B1618" s="23">
        <v>94</v>
      </c>
      <c r="C1618" s="24"/>
      <c r="D1618" s="24"/>
      <c r="E1618" s="24"/>
    </row>
    <row r="1619" spans="1:5" hidden="1" x14ac:dyDescent="0.2">
      <c r="A1619" s="23" t="s">
        <v>8219</v>
      </c>
      <c r="B1619" s="23">
        <v>47</v>
      </c>
      <c r="C1619" s="24"/>
      <c r="D1619" s="24"/>
      <c r="E1619" s="24"/>
    </row>
    <row r="1620" spans="1:5" hidden="1" x14ac:dyDescent="0.2">
      <c r="A1620" s="23" t="s">
        <v>8219</v>
      </c>
      <c r="B1620" s="23">
        <v>115</v>
      </c>
      <c r="C1620" s="24"/>
      <c r="D1620" s="24"/>
      <c r="E1620" s="24"/>
    </row>
    <row r="1621" spans="1:5" hidden="1" x14ac:dyDescent="0.2">
      <c r="A1621" s="23" t="s">
        <v>8219</v>
      </c>
      <c r="B1621" s="23">
        <v>134</v>
      </c>
      <c r="C1621" s="24"/>
      <c r="D1621" s="24"/>
      <c r="E1621" s="24"/>
    </row>
    <row r="1622" spans="1:5" hidden="1" x14ac:dyDescent="0.2">
      <c r="A1622" s="23" t="s">
        <v>8219</v>
      </c>
      <c r="B1622" s="23">
        <v>35</v>
      </c>
      <c r="C1622" s="24"/>
      <c r="D1622" s="24"/>
      <c r="E1622" s="24"/>
    </row>
    <row r="1623" spans="1:5" hidden="1" x14ac:dyDescent="0.2">
      <c r="A1623" s="23" t="s">
        <v>8219</v>
      </c>
      <c r="B1623" s="23">
        <v>104</v>
      </c>
      <c r="C1623" s="24"/>
      <c r="D1623" s="24"/>
      <c r="E1623" s="24"/>
    </row>
    <row r="1624" spans="1:5" hidden="1" x14ac:dyDescent="0.2">
      <c r="A1624" s="23" t="s">
        <v>8219</v>
      </c>
      <c r="B1624" s="23">
        <v>184</v>
      </c>
      <c r="C1624" s="24"/>
      <c r="D1624" s="24"/>
      <c r="E1624" s="24"/>
    </row>
    <row r="1625" spans="1:5" hidden="1" x14ac:dyDescent="0.2">
      <c r="A1625" s="23" t="s">
        <v>8219</v>
      </c>
      <c r="B1625" s="23">
        <v>119</v>
      </c>
      <c r="C1625" s="24"/>
      <c r="D1625" s="24"/>
      <c r="E1625" s="24"/>
    </row>
    <row r="1626" spans="1:5" hidden="1" x14ac:dyDescent="0.2">
      <c r="A1626" s="23" t="s">
        <v>8219</v>
      </c>
      <c r="B1626" s="23">
        <v>59</v>
      </c>
      <c r="C1626" s="24"/>
      <c r="D1626" s="24"/>
      <c r="E1626" s="24"/>
    </row>
    <row r="1627" spans="1:5" hidden="1" x14ac:dyDescent="0.2">
      <c r="A1627" s="23" t="s">
        <v>8219</v>
      </c>
      <c r="B1627" s="23">
        <v>113</v>
      </c>
      <c r="C1627" s="24"/>
      <c r="D1627" s="24"/>
      <c r="E1627" s="24"/>
    </row>
    <row r="1628" spans="1:5" hidden="1" x14ac:dyDescent="0.2">
      <c r="A1628" s="23" t="s">
        <v>8219</v>
      </c>
      <c r="B1628" s="23">
        <v>84</v>
      </c>
      <c r="C1628" s="24"/>
      <c r="D1628" s="24"/>
      <c r="E1628" s="24"/>
    </row>
    <row r="1629" spans="1:5" hidden="1" x14ac:dyDescent="0.2">
      <c r="A1629" s="23" t="s">
        <v>8219</v>
      </c>
      <c r="B1629" s="23">
        <v>74</v>
      </c>
      <c r="C1629" s="24"/>
      <c r="D1629" s="24"/>
      <c r="E1629" s="24"/>
    </row>
    <row r="1630" spans="1:5" hidden="1" x14ac:dyDescent="0.2">
      <c r="A1630" s="23" t="s">
        <v>8219</v>
      </c>
      <c r="B1630" s="23">
        <v>216</v>
      </c>
      <c r="C1630" s="24"/>
      <c r="D1630" s="24"/>
      <c r="E1630" s="24"/>
    </row>
    <row r="1631" spans="1:5" hidden="1" x14ac:dyDescent="0.2">
      <c r="A1631" s="23" t="s">
        <v>8219</v>
      </c>
      <c r="B1631" s="23">
        <v>39</v>
      </c>
      <c r="C1631" s="24"/>
      <c r="D1631" s="24"/>
      <c r="E1631" s="24"/>
    </row>
    <row r="1632" spans="1:5" hidden="1" x14ac:dyDescent="0.2">
      <c r="A1632" s="23" t="s">
        <v>8219</v>
      </c>
      <c r="B1632" s="23">
        <v>21</v>
      </c>
      <c r="C1632" s="24"/>
      <c r="D1632" s="24"/>
      <c r="E1632" s="24"/>
    </row>
    <row r="1633" spans="1:5" hidden="1" x14ac:dyDescent="0.2">
      <c r="A1633" s="23" t="s">
        <v>8219</v>
      </c>
      <c r="B1633" s="23">
        <v>30</v>
      </c>
      <c r="C1633" s="24"/>
      <c r="D1633" s="24"/>
      <c r="E1633" s="24"/>
    </row>
    <row r="1634" spans="1:5" hidden="1" x14ac:dyDescent="0.2">
      <c r="A1634" s="23" t="s">
        <v>8219</v>
      </c>
      <c r="B1634" s="23">
        <v>37</v>
      </c>
      <c r="C1634" s="24"/>
      <c r="D1634" s="24"/>
      <c r="E1634" s="24"/>
    </row>
    <row r="1635" spans="1:5" hidden="1" x14ac:dyDescent="0.2">
      <c r="A1635" s="23" t="s">
        <v>8219</v>
      </c>
      <c r="B1635" s="23">
        <v>202</v>
      </c>
      <c r="C1635" s="24"/>
      <c r="D1635" s="24"/>
      <c r="E1635" s="24"/>
    </row>
    <row r="1636" spans="1:5" hidden="1" x14ac:dyDescent="0.2">
      <c r="A1636" s="23" t="s">
        <v>8219</v>
      </c>
      <c r="B1636" s="23">
        <v>37</v>
      </c>
      <c r="C1636" s="24"/>
      <c r="D1636" s="24"/>
      <c r="E1636" s="24"/>
    </row>
    <row r="1637" spans="1:5" hidden="1" x14ac:dyDescent="0.2">
      <c r="A1637" s="23" t="s">
        <v>8219</v>
      </c>
      <c r="B1637" s="23">
        <v>28</v>
      </c>
      <c r="C1637" s="24"/>
      <c r="D1637" s="24"/>
      <c r="E1637" s="24"/>
    </row>
    <row r="1638" spans="1:5" hidden="1" x14ac:dyDescent="0.2">
      <c r="A1638" s="23" t="s">
        <v>8219</v>
      </c>
      <c r="B1638" s="23">
        <v>26</v>
      </c>
      <c r="C1638" s="24"/>
      <c r="D1638" s="24"/>
      <c r="E1638" s="24"/>
    </row>
    <row r="1639" spans="1:5" hidden="1" x14ac:dyDescent="0.2">
      <c r="A1639" s="23" t="s">
        <v>8219</v>
      </c>
      <c r="B1639" s="23">
        <v>61</v>
      </c>
      <c r="C1639" s="24"/>
      <c r="D1639" s="24"/>
      <c r="E1639" s="24"/>
    </row>
    <row r="1640" spans="1:5" hidden="1" x14ac:dyDescent="0.2">
      <c r="A1640" s="23" t="s">
        <v>8219</v>
      </c>
      <c r="B1640" s="23">
        <v>115</v>
      </c>
      <c r="C1640" s="24"/>
      <c r="D1640" s="24"/>
      <c r="E1640" s="24"/>
    </row>
    <row r="1641" spans="1:5" hidden="1" x14ac:dyDescent="0.2">
      <c r="A1641" s="23" t="s">
        <v>8219</v>
      </c>
      <c r="B1641" s="23">
        <v>181</v>
      </c>
      <c r="C1641" s="24"/>
      <c r="D1641" s="24"/>
      <c r="E1641" s="24"/>
    </row>
    <row r="1642" spans="1:5" hidden="1" x14ac:dyDescent="0.2">
      <c r="A1642" s="23" t="s">
        <v>8219</v>
      </c>
      <c r="B1642" s="23">
        <v>110</v>
      </c>
      <c r="C1642" s="24"/>
      <c r="D1642" s="24"/>
      <c r="E1642" s="24"/>
    </row>
    <row r="1643" spans="1:5" hidden="1" x14ac:dyDescent="0.2">
      <c r="A1643" s="23" t="s">
        <v>8219</v>
      </c>
      <c r="B1643" s="23">
        <v>269</v>
      </c>
      <c r="C1643" s="24"/>
      <c r="D1643" s="24"/>
      <c r="E1643" s="24"/>
    </row>
    <row r="1644" spans="1:5" hidden="1" x14ac:dyDescent="0.2">
      <c r="A1644" s="23" t="s">
        <v>8219</v>
      </c>
      <c r="B1644" s="23">
        <v>79</v>
      </c>
      <c r="C1644" s="24"/>
      <c r="D1644" s="24"/>
      <c r="E1644" s="24"/>
    </row>
    <row r="1645" spans="1:5" hidden="1" x14ac:dyDescent="0.2">
      <c r="A1645" s="23" t="s">
        <v>8219</v>
      </c>
      <c r="B1645" s="23">
        <v>104</v>
      </c>
      <c r="C1645" s="24"/>
      <c r="D1645" s="24"/>
      <c r="E1645" s="24"/>
    </row>
    <row r="1646" spans="1:5" hidden="1" x14ac:dyDescent="0.2">
      <c r="A1646" s="23" t="s">
        <v>8219</v>
      </c>
      <c r="B1646" s="23">
        <v>34</v>
      </c>
      <c r="C1646" s="24"/>
      <c r="D1646" s="24"/>
      <c r="E1646" s="24"/>
    </row>
    <row r="1647" spans="1:5" hidden="1" x14ac:dyDescent="0.2">
      <c r="A1647" s="23" t="s">
        <v>8219</v>
      </c>
      <c r="B1647" s="23">
        <v>167</v>
      </c>
      <c r="C1647" s="24"/>
      <c r="D1647" s="24"/>
      <c r="E1647" s="24"/>
    </row>
    <row r="1648" spans="1:5" hidden="1" x14ac:dyDescent="0.2">
      <c r="A1648" s="23" t="s">
        <v>8219</v>
      </c>
      <c r="B1648" s="23">
        <v>183</v>
      </c>
      <c r="C1648" s="24"/>
      <c r="D1648" s="24"/>
      <c r="E1648" s="24"/>
    </row>
    <row r="1649" spans="1:5" hidden="1" x14ac:dyDescent="0.2">
      <c r="A1649" s="23" t="s">
        <v>8219</v>
      </c>
      <c r="B1649" s="23">
        <v>71</v>
      </c>
      <c r="C1649" s="24"/>
      <c r="D1649" s="24"/>
      <c r="E1649" s="24"/>
    </row>
    <row r="1650" spans="1:5" hidden="1" x14ac:dyDescent="0.2">
      <c r="A1650" s="23" t="s">
        <v>8219</v>
      </c>
      <c r="B1650" s="23">
        <v>69</v>
      </c>
      <c r="C1650" s="24"/>
      <c r="D1650" s="24"/>
      <c r="E1650" s="24"/>
    </row>
    <row r="1651" spans="1:5" hidden="1" x14ac:dyDescent="0.2">
      <c r="A1651" s="23" t="s">
        <v>8219</v>
      </c>
      <c r="B1651" s="23">
        <v>270</v>
      </c>
      <c r="C1651" s="24"/>
      <c r="D1651" s="24"/>
      <c r="E1651" s="24"/>
    </row>
    <row r="1652" spans="1:5" hidden="1" x14ac:dyDescent="0.2">
      <c r="A1652" s="23" t="s">
        <v>8219</v>
      </c>
      <c r="B1652" s="23">
        <v>193</v>
      </c>
      <c r="C1652" s="24"/>
      <c r="D1652" s="24"/>
      <c r="E1652" s="24"/>
    </row>
    <row r="1653" spans="1:5" hidden="1" x14ac:dyDescent="0.2">
      <c r="A1653" s="23" t="s">
        <v>8219</v>
      </c>
      <c r="B1653" s="23">
        <v>57</v>
      </c>
      <c r="C1653" s="24"/>
      <c r="D1653" s="24"/>
      <c r="E1653" s="24"/>
    </row>
    <row r="1654" spans="1:5" hidden="1" x14ac:dyDescent="0.2">
      <c r="A1654" s="23" t="s">
        <v>8219</v>
      </c>
      <c r="B1654" s="23">
        <v>200</v>
      </c>
      <c r="C1654" s="24"/>
      <c r="D1654" s="24"/>
      <c r="E1654" s="24"/>
    </row>
    <row r="1655" spans="1:5" hidden="1" x14ac:dyDescent="0.2">
      <c r="A1655" s="23" t="s">
        <v>8219</v>
      </c>
      <c r="B1655" s="23">
        <v>88</v>
      </c>
      <c r="C1655" s="24"/>
      <c r="D1655" s="24"/>
      <c r="E1655" s="24"/>
    </row>
    <row r="1656" spans="1:5" hidden="1" x14ac:dyDescent="0.2">
      <c r="A1656" s="23" t="s">
        <v>8219</v>
      </c>
      <c r="B1656" s="23">
        <v>213</v>
      </c>
      <c r="C1656" s="24"/>
      <c r="D1656" s="24"/>
      <c r="E1656" s="24"/>
    </row>
    <row r="1657" spans="1:5" hidden="1" x14ac:dyDescent="0.2">
      <c r="A1657" s="23" t="s">
        <v>8219</v>
      </c>
      <c r="B1657" s="23">
        <v>20</v>
      </c>
      <c r="C1657" s="24"/>
      <c r="D1657" s="24"/>
      <c r="E1657" s="24"/>
    </row>
    <row r="1658" spans="1:5" hidden="1" x14ac:dyDescent="0.2">
      <c r="A1658" s="23" t="s">
        <v>8219</v>
      </c>
      <c r="B1658" s="23">
        <v>50</v>
      </c>
      <c r="C1658" s="24"/>
      <c r="D1658" s="24"/>
      <c r="E1658" s="24"/>
    </row>
    <row r="1659" spans="1:5" hidden="1" x14ac:dyDescent="0.2">
      <c r="A1659" s="23" t="s">
        <v>8219</v>
      </c>
      <c r="B1659" s="23">
        <v>115</v>
      </c>
      <c r="C1659" s="24"/>
      <c r="D1659" s="24"/>
      <c r="E1659" s="24"/>
    </row>
    <row r="1660" spans="1:5" hidden="1" x14ac:dyDescent="0.2">
      <c r="A1660" s="23" t="s">
        <v>8219</v>
      </c>
      <c r="B1660" s="23">
        <v>186</v>
      </c>
      <c r="C1660" s="24"/>
      <c r="D1660" s="24"/>
      <c r="E1660" s="24"/>
    </row>
    <row r="1661" spans="1:5" hidden="1" x14ac:dyDescent="0.2">
      <c r="A1661" s="23" t="s">
        <v>8219</v>
      </c>
      <c r="B1661" s="23">
        <v>18</v>
      </c>
      <c r="C1661" s="24"/>
      <c r="D1661" s="24"/>
      <c r="E1661" s="24"/>
    </row>
    <row r="1662" spans="1:5" hidden="1" x14ac:dyDescent="0.2">
      <c r="A1662" s="23" t="s">
        <v>8219</v>
      </c>
      <c r="B1662" s="23">
        <v>176</v>
      </c>
      <c r="C1662" s="24"/>
      <c r="D1662" s="24"/>
      <c r="E1662" s="24"/>
    </row>
    <row r="1663" spans="1:5" hidden="1" x14ac:dyDescent="0.2">
      <c r="A1663" s="23" t="s">
        <v>8219</v>
      </c>
      <c r="B1663" s="23">
        <v>41</v>
      </c>
      <c r="C1663" s="24"/>
      <c r="D1663" s="24"/>
      <c r="E1663" s="24"/>
    </row>
    <row r="1664" spans="1:5" hidden="1" x14ac:dyDescent="0.2">
      <c r="A1664" s="23" t="s">
        <v>8219</v>
      </c>
      <c r="B1664" s="23">
        <v>75</v>
      </c>
      <c r="C1664" s="24"/>
      <c r="D1664" s="24"/>
      <c r="E1664" s="24"/>
    </row>
    <row r="1665" spans="1:5" hidden="1" x14ac:dyDescent="0.2">
      <c r="A1665" s="23" t="s">
        <v>8219</v>
      </c>
      <c r="B1665" s="23">
        <v>97</v>
      </c>
      <c r="C1665" s="24"/>
      <c r="D1665" s="24"/>
      <c r="E1665" s="24"/>
    </row>
    <row r="1666" spans="1:5" hidden="1" x14ac:dyDescent="0.2">
      <c r="A1666" s="23" t="s">
        <v>8219</v>
      </c>
      <c r="B1666" s="23">
        <v>73</v>
      </c>
      <c r="C1666" s="24"/>
      <c r="D1666" s="24"/>
      <c r="E1666" s="24"/>
    </row>
    <row r="1667" spans="1:5" hidden="1" x14ac:dyDescent="0.2">
      <c r="A1667" s="23" t="s">
        <v>8219</v>
      </c>
      <c r="B1667" s="23">
        <v>49</v>
      </c>
      <c r="C1667" s="24"/>
      <c r="D1667" s="24"/>
      <c r="E1667" s="24"/>
    </row>
    <row r="1668" spans="1:5" hidden="1" x14ac:dyDescent="0.2">
      <c r="A1668" s="23" t="s">
        <v>8219</v>
      </c>
      <c r="B1668" s="23">
        <v>134</v>
      </c>
      <c r="C1668" s="24"/>
      <c r="D1668" s="24"/>
      <c r="E1668" s="24"/>
    </row>
    <row r="1669" spans="1:5" hidden="1" x14ac:dyDescent="0.2">
      <c r="A1669" s="23" t="s">
        <v>8219</v>
      </c>
      <c r="B1669" s="23">
        <v>68</v>
      </c>
      <c r="C1669" s="24"/>
      <c r="D1669" s="24"/>
      <c r="E1669" s="24"/>
    </row>
    <row r="1670" spans="1:5" hidden="1" x14ac:dyDescent="0.2">
      <c r="A1670" s="23" t="s">
        <v>8219</v>
      </c>
      <c r="B1670" s="23">
        <v>49</v>
      </c>
      <c r="C1670" s="24"/>
      <c r="D1670" s="24"/>
      <c r="E1670" s="24"/>
    </row>
    <row r="1671" spans="1:5" hidden="1" x14ac:dyDescent="0.2">
      <c r="A1671" s="23" t="s">
        <v>8219</v>
      </c>
      <c r="B1671" s="23">
        <v>63</v>
      </c>
      <c r="C1671" s="24"/>
      <c r="D1671" s="24"/>
      <c r="E1671" s="24"/>
    </row>
    <row r="1672" spans="1:5" hidden="1" x14ac:dyDescent="0.2">
      <c r="A1672" s="23" t="s">
        <v>8219</v>
      </c>
      <c r="B1672" s="23">
        <v>163</v>
      </c>
      <c r="C1672" s="24"/>
      <c r="D1672" s="24"/>
      <c r="E1672" s="24"/>
    </row>
    <row r="1673" spans="1:5" hidden="1" x14ac:dyDescent="0.2">
      <c r="A1673" s="23" t="s">
        <v>8219</v>
      </c>
      <c r="B1673" s="23">
        <v>288</v>
      </c>
      <c r="C1673" s="24"/>
      <c r="D1673" s="24"/>
      <c r="E1673" s="24"/>
    </row>
    <row r="1674" spans="1:5" hidden="1" x14ac:dyDescent="0.2">
      <c r="A1674" s="23" t="s">
        <v>8219</v>
      </c>
      <c r="B1674" s="23">
        <v>42</v>
      </c>
      <c r="C1674" s="24"/>
      <c r="D1674" s="24"/>
      <c r="E1674" s="24"/>
    </row>
    <row r="1675" spans="1:5" hidden="1" x14ac:dyDescent="0.2">
      <c r="A1675" s="23" t="s">
        <v>8219</v>
      </c>
      <c r="B1675" s="23">
        <v>70</v>
      </c>
      <c r="C1675" s="24"/>
      <c r="D1675" s="24"/>
      <c r="E1675" s="24"/>
    </row>
    <row r="1676" spans="1:5" hidden="1" x14ac:dyDescent="0.2">
      <c r="A1676" s="23" t="s">
        <v>8219</v>
      </c>
      <c r="B1676" s="23">
        <v>30</v>
      </c>
      <c r="C1676" s="24"/>
      <c r="D1676" s="24"/>
      <c r="E1676" s="24"/>
    </row>
    <row r="1677" spans="1:5" hidden="1" x14ac:dyDescent="0.2">
      <c r="A1677" s="23" t="s">
        <v>8219</v>
      </c>
      <c r="B1677" s="23">
        <v>51</v>
      </c>
      <c r="C1677" s="24"/>
      <c r="D1677" s="24"/>
      <c r="E1677" s="24"/>
    </row>
    <row r="1678" spans="1:5" hidden="1" x14ac:dyDescent="0.2">
      <c r="A1678" s="23" t="s">
        <v>8219</v>
      </c>
      <c r="B1678" s="23">
        <v>145</v>
      </c>
      <c r="C1678" s="24"/>
      <c r="D1678" s="24"/>
      <c r="E1678" s="24"/>
    </row>
    <row r="1679" spans="1:5" hidden="1" x14ac:dyDescent="0.2">
      <c r="A1679" s="23" t="s">
        <v>8219</v>
      </c>
      <c r="B1679" s="23">
        <v>21</v>
      </c>
      <c r="C1679" s="24"/>
      <c r="D1679" s="24"/>
      <c r="E1679" s="24"/>
    </row>
    <row r="1680" spans="1:5" hidden="1" x14ac:dyDescent="0.2">
      <c r="A1680" s="23" t="s">
        <v>8219</v>
      </c>
      <c r="B1680" s="23">
        <v>286</v>
      </c>
      <c r="C1680" s="24"/>
      <c r="D1680" s="24"/>
      <c r="E1680" s="24"/>
    </row>
    <row r="1681" spans="1:5" hidden="1" x14ac:dyDescent="0.2">
      <c r="A1681" s="23" t="s">
        <v>8219</v>
      </c>
      <c r="B1681" s="23">
        <v>12</v>
      </c>
      <c r="C1681" s="24"/>
      <c r="D1681" s="24"/>
      <c r="E1681" s="24"/>
    </row>
    <row r="1682" spans="1:5" hidden="1" x14ac:dyDescent="0.2">
      <c r="A1682" s="23" t="s">
        <v>8219</v>
      </c>
      <c r="B1682" s="23">
        <v>100</v>
      </c>
      <c r="C1682" s="24"/>
      <c r="D1682" s="24"/>
      <c r="E1682" s="24"/>
    </row>
    <row r="1683" spans="1:5" hidden="1" x14ac:dyDescent="0.2">
      <c r="A1683" s="23" t="s">
        <v>8219</v>
      </c>
      <c r="B1683" s="23">
        <v>100</v>
      </c>
      <c r="C1683" s="24"/>
      <c r="D1683" s="24"/>
      <c r="E1683" s="24"/>
    </row>
    <row r="1684" spans="1:5" hidden="1" x14ac:dyDescent="0.2">
      <c r="A1684" s="23" t="s">
        <v>8219</v>
      </c>
      <c r="B1684" s="23">
        <v>34</v>
      </c>
      <c r="C1684" s="24"/>
      <c r="D1684" s="24"/>
      <c r="E1684" s="24"/>
    </row>
    <row r="1685" spans="1:5" hidden="1" x14ac:dyDescent="0.2">
      <c r="A1685" s="23" t="s">
        <v>8219</v>
      </c>
      <c r="B1685" s="23">
        <v>63</v>
      </c>
      <c r="C1685" s="24"/>
      <c r="D1685" s="24"/>
      <c r="E1685" s="24"/>
    </row>
    <row r="1686" spans="1:5" hidden="1" x14ac:dyDescent="0.2">
      <c r="A1686" s="23" t="s">
        <v>8219</v>
      </c>
      <c r="B1686" s="23">
        <v>30</v>
      </c>
      <c r="C1686" s="24"/>
      <c r="D1686" s="24"/>
      <c r="E1686" s="24"/>
    </row>
    <row r="1687" spans="1:5" hidden="1" x14ac:dyDescent="0.2">
      <c r="A1687" s="23" t="s">
        <v>8219</v>
      </c>
      <c r="B1687" s="23">
        <v>47</v>
      </c>
      <c r="C1687" s="24"/>
      <c r="D1687" s="24"/>
      <c r="E1687" s="24"/>
    </row>
    <row r="1688" spans="1:5" hidden="1" x14ac:dyDescent="0.2">
      <c r="A1688" s="23" t="s">
        <v>8219</v>
      </c>
      <c r="B1688" s="23">
        <v>237</v>
      </c>
      <c r="C1688" s="24"/>
      <c r="D1688" s="24"/>
      <c r="E1688" s="24"/>
    </row>
    <row r="1689" spans="1:5" hidden="1" x14ac:dyDescent="0.2">
      <c r="A1689" s="23" t="s">
        <v>8219</v>
      </c>
      <c r="B1689" s="23">
        <v>47</v>
      </c>
      <c r="C1689" s="24"/>
      <c r="D1689" s="24"/>
      <c r="E1689" s="24"/>
    </row>
    <row r="1690" spans="1:5" hidden="1" x14ac:dyDescent="0.2">
      <c r="A1690" s="23" t="s">
        <v>8219</v>
      </c>
      <c r="B1690" s="23">
        <v>15</v>
      </c>
      <c r="C1690" s="24"/>
      <c r="D1690" s="24"/>
      <c r="E1690" s="24"/>
    </row>
    <row r="1691" spans="1:5" hidden="1" x14ac:dyDescent="0.2">
      <c r="A1691" s="23" t="s">
        <v>8219</v>
      </c>
      <c r="B1691" s="23">
        <v>81</v>
      </c>
      <c r="C1691" s="24"/>
      <c r="D1691" s="24"/>
      <c r="E1691" s="24"/>
    </row>
    <row r="1692" spans="1:5" hidden="1" x14ac:dyDescent="0.2">
      <c r="A1692" s="23" t="s">
        <v>8219</v>
      </c>
      <c r="B1692" s="23">
        <v>122</v>
      </c>
      <c r="C1692" s="24"/>
      <c r="D1692" s="24"/>
      <c r="E1692" s="24"/>
    </row>
    <row r="1693" spans="1:5" hidden="1" x14ac:dyDescent="0.2">
      <c r="A1693" s="23" t="s">
        <v>8219</v>
      </c>
      <c r="B1693" s="23">
        <v>34</v>
      </c>
      <c r="C1693" s="24"/>
      <c r="D1693" s="24"/>
      <c r="E1693" s="24"/>
    </row>
    <row r="1694" spans="1:5" hidden="1" x14ac:dyDescent="0.2">
      <c r="A1694" s="23" t="s">
        <v>8219</v>
      </c>
      <c r="B1694" s="23">
        <v>207</v>
      </c>
      <c r="C1694" s="24"/>
      <c r="D1694" s="24"/>
      <c r="E1694" s="24"/>
    </row>
    <row r="1695" spans="1:5" hidden="1" x14ac:dyDescent="0.2">
      <c r="A1695" s="23" t="s">
        <v>8219</v>
      </c>
      <c r="B1695" s="23">
        <v>25</v>
      </c>
      <c r="C1695" s="24"/>
      <c r="D1695" s="24"/>
      <c r="E1695" s="24"/>
    </row>
    <row r="1696" spans="1:5" hidden="1" x14ac:dyDescent="0.2">
      <c r="A1696" s="23" t="s">
        <v>8219</v>
      </c>
      <c r="B1696" s="23">
        <v>72</v>
      </c>
      <c r="C1696" s="24"/>
      <c r="D1696" s="24"/>
      <c r="E1696" s="24"/>
    </row>
    <row r="1697" spans="1:5" hidden="1" x14ac:dyDescent="0.2">
      <c r="A1697" s="23" t="s">
        <v>8219</v>
      </c>
      <c r="B1697" s="23">
        <v>14</v>
      </c>
      <c r="C1697" s="24"/>
      <c r="D1697" s="24"/>
      <c r="E1697" s="24"/>
    </row>
    <row r="1698" spans="1:5" hidden="1" x14ac:dyDescent="0.2">
      <c r="A1698" s="23" t="s">
        <v>8219</v>
      </c>
      <c r="B1698" s="23">
        <v>15</v>
      </c>
      <c r="C1698" s="24"/>
      <c r="D1698" s="24"/>
      <c r="E1698" s="24"/>
    </row>
    <row r="1699" spans="1:5" hidden="1" x14ac:dyDescent="0.2">
      <c r="A1699" s="23" t="s">
        <v>8219</v>
      </c>
      <c r="B1699" s="23">
        <v>91</v>
      </c>
      <c r="C1699" s="24"/>
      <c r="D1699" s="24"/>
      <c r="E1699" s="24"/>
    </row>
    <row r="1700" spans="1:5" hidden="1" x14ac:dyDescent="0.2">
      <c r="A1700" s="23" t="s">
        <v>8219</v>
      </c>
      <c r="B1700" s="23">
        <v>24</v>
      </c>
      <c r="C1700" s="24"/>
      <c r="D1700" s="24"/>
      <c r="E1700" s="24"/>
    </row>
    <row r="1701" spans="1:5" hidden="1" x14ac:dyDescent="0.2">
      <c r="A1701" s="23" t="s">
        <v>8219</v>
      </c>
      <c r="B1701" s="23">
        <v>27</v>
      </c>
      <c r="C1701" s="24"/>
      <c r="D1701" s="24"/>
      <c r="E1701" s="24"/>
    </row>
    <row r="1702" spans="1:5" hidden="1" x14ac:dyDescent="0.2">
      <c r="A1702" s="23" t="s">
        <v>8219</v>
      </c>
      <c r="B1702" s="23">
        <v>47</v>
      </c>
      <c r="C1702" s="24"/>
      <c r="D1702" s="24"/>
      <c r="E1702" s="24"/>
    </row>
    <row r="1703" spans="1:5" hidden="1" x14ac:dyDescent="0.2">
      <c r="A1703" s="23" t="s">
        <v>8219</v>
      </c>
      <c r="B1703" s="23">
        <v>44</v>
      </c>
      <c r="C1703" s="24"/>
      <c r="D1703" s="24"/>
      <c r="E1703" s="24"/>
    </row>
    <row r="1704" spans="1:5" hidden="1" x14ac:dyDescent="0.2">
      <c r="A1704" s="23" t="s">
        <v>8219</v>
      </c>
      <c r="B1704" s="23">
        <v>72</v>
      </c>
      <c r="C1704" s="24"/>
      <c r="D1704" s="24"/>
      <c r="E1704" s="24"/>
    </row>
    <row r="1705" spans="1:5" hidden="1" x14ac:dyDescent="0.2">
      <c r="A1705" s="23" t="s">
        <v>8219</v>
      </c>
      <c r="B1705" s="23">
        <v>63</v>
      </c>
      <c r="C1705" s="24"/>
      <c r="D1705" s="24"/>
      <c r="E1705" s="24"/>
    </row>
    <row r="1706" spans="1:5" hidden="1" x14ac:dyDescent="0.2">
      <c r="A1706" s="23" t="s">
        <v>8219</v>
      </c>
      <c r="B1706" s="23">
        <v>88</v>
      </c>
      <c r="C1706" s="24"/>
      <c r="D1706" s="24"/>
      <c r="E1706" s="24"/>
    </row>
    <row r="1707" spans="1:5" hidden="1" x14ac:dyDescent="0.2">
      <c r="A1707" s="23" t="s">
        <v>8219</v>
      </c>
      <c r="B1707" s="23">
        <v>70</v>
      </c>
      <c r="C1707" s="24"/>
      <c r="D1707" s="24"/>
      <c r="E1707" s="24"/>
    </row>
    <row r="1708" spans="1:5" hidden="1" x14ac:dyDescent="0.2">
      <c r="A1708" s="23" t="s">
        <v>8219</v>
      </c>
      <c r="B1708" s="23">
        <v>50</v>
      </c>
      <c r="C1708" s="24"/>
      <c r="D1708" s="24"/>
      <c r="E1708" s="24"/>
    </row>
    <row r="1709" spans="1:5" hidden="1" x14ac:dyDescent="0.2">
      <c r="A1709" s="23" t="s">
        <v>8219</v>
      </c>
      <c r="B1709" s="23">
        <v>35</v>
      </c>
      <c r="C1709" s="24"/>
      <c r="D1709" s="24"/>
      <c r="E1709" s="24"/>
    </row>
    <row r="1710" spans="1:5" hidden="1" x14ac:dyDescent="0.2">
      <c r="A1710" s="23" t="s">
        <v>8219</v>
      </c>
      <c r="B1710" s="23">
        <v>175</v>
      </c>
      <c r="C1710" s="24"/>
      <c r="D1710" s="24"/>
      <c r="E1710" s="24"/>
    </row>
    <row r="1711" spans="1:5" hidden="1" x14ac:dyDescent="0.2">
      <c r="A1711" s="23" t="s">
        <v>8219</v>
      </c>
      <c r="B1711" s="23">
        <v>20</v>
      </c>
      <c r="C1711" s="24"/>
      <c r="D1711" s="24"/>
      <c r="E1711" s="24"/>
    </row>
    <row r="1712" spans="1:5" hidden="1" x14ac:dyDescent="0.2">
      <c r="A1712" s="23" t="s">
        <v>8219</v>
      </c>
      <c r="B1712" s="23">
        <v>54</v>
      </c>
      <c r="C1712" s="24"/>
      <c r="D1712" s="24"/>
      <c r="E1712" s="24"/>
    </row>
    <row r="1713" spans="1:5" hidden="1" x14ac:dyDescent="0.2">
      <c r="A1713" s="23" t="s">
        <v>8219</v>
      </c>
      <c r="B1713" s="23">
        <v>20</v>
      </c>
      <c r="C1713" s="24"/>
      <c r="D1713" s="24"/>
      <c r="E1713" s="24"/>
    </row>
    <row r="1714" spans="1:5" hidden="1" x14ac:dyDescent="0.2">
      <c r="A1714" s="23" t="s">
        <v>8219</v>
      </c>
      <c r="B1714" s="23">
        <v>57</v>
      </c>
      <c r="C1714" s="24"/>
      <c r="D1714" s="24"/>
      <c r="E1714" s="24"/>
    </row>
    <row r="1715" spans="1:5" hidden="1" x14ac:dyDescent="0.2">
      <c r="A1715" s="23" t="s">
        <v>8219</v>
      </c>
      <c r="B1715" s="23">
        <v>31</v>
      </c>
      <c r="C1715" s="24"/>
      <c r="D1715" s="24"/>
      <c r="E1715" s="24"/>
    </row>
    <row r="1716" spans="1:5" hidden="1" x14ac:dyDescent="0.2">
      <c r="A1716" s="23" t="s">
        <v>8219</v>
      </c>
      <c r="B1716" s="23">
        <v>31</v>
      </c>
      <c r="C1716" s="24"/>
      <c r="D1716" s="24"/>
      <c r="E1716" s="24"/>
    </row>
    <row r="1717" spans="1:5" hidden="1" x14ac:dyDescent="0.2">
      <c r="A1717" s="23" t="s">
        <v>8219</v>
      </c>
      <c r="B1717" s="23">
        <v>45</v>
      </c>
      <c r="C1717" s="24"/>
      <c r="D1717" s="24"/>
      <c r="E1717" s="24"/>
    </row>
    <row r="1718" spans="1:5" hidden="1" x14ac:dyDescent="0.2">
      <c r="A1718" s="23" t="s">
        <v>8219</v>
      </c>
      <c r="B1718" s="23">
        <v>41</v>
      </c>
      <c r="C1718" s="24"/>
      <c r="D1718" s="24"/>
      <c r="E1718" s="24"/>
    </row>
    <row r="1719" spans="1:5" hidden="1" x14ac:dyDescent="0.2">
      <c r="A1719" s="23" t="s">
        <v>8219</v>
      </c>
      <c r="B1719" s="23">
        <v>29</v>
      </c>
      <c r="C1719" s="24"/>
      <c r="D1719" s="24"/>
      <c r="E1719" s="24"/>
    </row>
    <row r="1720" spans="1:5" hidden="1" x14ac:dyDescent="0.2">
      <c r="A1720" s="23" t="s">
        <v>8219</v>
      </c>
      <c r="B1720" s="23">
        <v>58</v>
      </c>
      <c r="C1720" s="24"/>
      <c r="D1720" s="24"/>
      <c r="E1720" s="24"/>
    </row>
    <row r="1721" spans="1:5" hidden="1" x14ac:dyDescent="0.2">
      <c r="A1721" s="23" t="s">
        <v>8219</v>
      </c>
      <c r="B1721" s="23">
        <v>89</v>
      </c>
      <c r="C1721" s="24"/>
      <c r="D1721" s="24"/>
      <c r="E1721" s="24"/>
    </row>
    <row r="1722" spans="1:5" hidden="1" x14ac:dyDescent="0.2">
      <c r="A1722" s="23" t="s">
        <v>8219</v>
      </c>
      <c r="B1722" s="23">
        <v>125</v>
      </c>
      <c r="C1722" s="24"/>
      <c r="D1722" s="24"/>
      <c r="E1722" s="24"/>
    </row>
    <row r="1723" spans="1:5" hidden="1" x14ac:dyDescent="0.2">
      <c r="A1723" s="23" t="s">
        <v>8219</v>
      </c>
      <c r="B1723" s="23">
        <v>18</v>
      </c>
      <c r="C1723" s="24"/>
      <c r="D1723" s="24"/>
      <c r="E1723" s="24"/>
    </row>
    <row r="1724" spans="1:5" hidden="1" x14ac:dyDescent="0.2">
      <c r="A1724" s="23" t="s">
        <v>8219</v>
      </c>
      <c r="B1724" s="23">
        <v>32</v>
      </c>
      <c r="C1724" s="24"/>
      <c r="D1724" s="24"/>
      <c r="E1724" s="24"/>
    </row>
    <row r="1725" spans="1:5" hidden="1" x14ac:dyDescent="0.2">
      <c r="A1725" s="23" t="s">
        <v>8219</v>
      </c>
      <c r="B1725" s="23">
        <v>16</v>
      </c>
      <c r="C1725" s="24"/>
      <c r="D1725" s="24"/>
      <c r="E1725" s="24"/>
    </row>
    <row r="1726" spans="1:5" hidden="1" x14ac:dyDescent="0.2">
      <c r="A1726" s="23" t="s">
        <v>8219</v>
      </c>
      <c r="B1726" s="23">
        <v>38</v>
      </c>
      <c r="C1726" s="24"/>
      <c r="D1726" s="24"/>
      <c r="E1726" s="24"/>
    </row>
    <row r="1727" spans="1:5" hidden="1" x14ac:dyDescent="0.2">
      <c r="A1727" s="23" t="s">
        <v>8219</v>
      </c>
      <c r="B1727" s="23">
        <v>15</v>
      </c>
      <c r="C1727" s="24"/>
      <c r="D1727" s="24"/>
      <c r="E1727" s="24"/>
    </row>
    <row r="1728" spans="1:5" hidden="1" x14ac:dyDescent="0.2">
      <c r="A1728" s="23" t="s">
        <v>8219</v>
      </c>
      <c r="B1728" s="23">
        <v>23</v>
      </c>
      <c r="C1728" s="24"/>
      <c r="D1728" s="24"/>
      <c r="E1728" s="24"/>
    </row>
    <row r="1729" spans="1:5" hidden="1" x14ac:dyDescent="0.2">
      <c r="A1729" s="23" t="s">
        <v>8219</v>
      </c>
      <c r="B1729" s="23">
        <v>49</v>
      </c>
      <c r="C1729" s="24"/>
      <c r="D1729" s="24"/>
      <c r="E1729" s="24"/>
    </row>
    <row r="1730" spans="1:5" hidden="1" x14ac:dyDescent="0.2">
      <c r="A1730" s="23" t="s">
        <v>8219</v>
      </c>
      <c r="B1730" s="23">
        <v>10</v>
      </c>
      <c r="C1730" s="24"/>
      <c r="D1730" s="24"/>
      <c r="E1730" s="24"/>
    </row>
    <row r="1731" spans="1:5" hidden="1" x14ac:dyDescent="0.2">
      <c r="A1731" s="23" t="s">
        <v>8219</v>
      </c>
      <c r="B1731" s="23">
        <v>15</v>
      </c>
      <c r="C1731" s="24"/>
      <c r="D1731" s="24"/>
      <c r="E1731" s="24"/>
    </row>
    <row r="1732" spans="1:5" hidden="1" x14ac:dyDescent="0.2">
      <c r="A1732" s="23" t="s">
        <v>8219</v>
      </c>
      <c r="B1732" s="23">
        <v>57</v>
      </c>
      <c r="C1732" s="24"/>
      <c r="D1732" s="24"/>
      <c r="E1732" s="24"/>
    </row>
    <row r="1733" spans="1:5" hidden="1" x14ac:dyDescent="0.2">
      <c r="A1733" s="23" t="s">
        <v>8219</v>
      </c>
      <c r="B1733" s="23">
        <v>33</v>
      </c>
      <c r="C1733" s="24"/>
      <c r="D1733" s="24"/>
      <c r="E1733" s="24"/>
    </row>
    <row r="1734" spans="1:5" hidden="1" x14ac:dyDescent="0.2">
      <c r="A1734" s="23" t="s">
        <v>8219</v>
      </c>
      <c r="B1734" s="23">
        <v>9</v>
      </c>
      <c r="C1734" s="24"/>
      <c r="D1734" s="24"/>
      <c r="E1734" s="24"/>
    </row>
    <row r="1735" spans="1:5" hidden="1" x14ac:dyDescent="0.2">
      <c r="A1735" s="23" t="s">
        <v>8219</v>
      </c>
      <c r="B1735" s="23">
        <v>26</v>
      </c>
      <c r="C1735" s="24"/>
      <c r="D1735" s="24"/>
      <c r="E1735" s="24"/>
    </row>
    <row r="1736" spans="1:5" hidden="1" x14ac:dyDescent="0.2">
      <c r="A1736" s="23" t="s">
        <v>8219</v>
      </c>
      <c r="B1736" s="23">
        <v>69</v>
      </c>
      <c r="C1736" s="24"/>
      <c r="D1736" s="24"/>
      <c r="E1736" s="24"/>
    </row>
    <row r="1737" spans="1:5" hidden="1" x14ac:dyDescent="0.2">
      <c r="A1737" s="23" t="s">
        <v>8219</v>
      </c>
      <c r="B1737" s="23">
        <v>65</v>
      </c>
      <c r="C1737" s="24"/>
      <c r="D1737" s="24"/>
      <c r="E1737" s="24"/>
    </row>
    <row r="1738" spans="1:5" hidden="1" x14ac:dyDescent="0.2">
      <c r="A1738" s="23" t="s">
        <v>8219</v>
      </c>
      <c r="B1738" s="23">
        <v>83</v>
      </c>
      <c r="C1738" s="24"/>
      <c r="D1738" s="24"/>
      <c r="E1738" s="24"/>
    </row>
    <row r="1739" spans="1:5" hidden="1" x14ac:dyDescent="0.2">
      <c r="A1739" s="23" t="s">
        <v>8219</v>
      </c>
      <c r="B1739" s="23">
        <v>111</v>
      </c>
      <c r="C1739" s="24"/>
      <c r="D1739" s="24"/>
      <c r="E1739" s="24"/>
    </row>
    <row r="1740" spans="1:5" hidden="1" x14ac:dyDescent="0.2">
      <c r="A1740" s="23" t="s">
        <v>8219</v>
      </c>
      <c r="B1740" s="23">
        <v>46</v>
      </c>
      <c r="C1740" s="24"/>
      <c r="D1740" s="24"/>
      <c r="E1740" s="24"/>
    </row>
    <row r="1741" spans="1:5" hidden="1" x14ac:dyDescent="0.2">
      <c r="A1741" s="23" t="s">
        <v>8219</v>
      </c>
      <c r="B1741" s="23">
        <v>63</v>
      </c>
      <c r="C1741" s="24"/>
      <c r="D1741" s="24"/>
      <c r="E1741" s="24"/>
    </row>
    <row r="1742" spans="1:5" hidden="1" x14ac:dyDescent="0.2">
      <c r="A1742" s="23" t="s">
        <v>8219</v>
      </c>
      <c r="B1742" s="23">
        <v>9</v>
      </c>
      <c r="C1742" s="24"/>
      <c r="D1742" s="24"/>
      <c r="E1742" s="24"/>
    </row>
    <row r="1743" spans="1:5" hidden="1" x14ac:dyDescent="0.2">
      <c r="A1743" s="23" t="s">
        <v>8219</v>
      </c>
      <c r="B1743" s="23">
        <v>34</v>
      </c>
      <c r="C1743" s="24"/>
      <c r="D1743" s="24"/>
      <c r="E1743" s="24"/>
    </row>
    <row r="1744" spans="1:5" hidden="1" x14ac:dyDescent="0.2">
      <c r="A1744" s="23" t="s">
        <v>8219</v>
      </c>
      <c r="B1744" s="23">
        <v>112</v>
      </c>
      <c r="C1744" s="24"/>
      <c r="D1744" s="24"/>
      <c r="E1744" s="24"/>
    </row>
    <row r="1745" spans="1:5" hidden="1" x14ac:dyDescent="0.2">
      <c r="A1745" s="23" t="s">
        <v>8219</v>
      </c>
      <c r="B1745" s="23">
        <v>47</v>
      </c>
      <c r="C1745" s="24"/>
      <c r="D1745" s="24"/>
      <c r="E1745" s="24"/>
    </row>
    <row r="1746" spans="1:5" hidden="1" x14ac:dyDescent="0.2">
      <c r="A1746" s="23" t="s">
        <v>8219</v>
      </c>
      <c r="B1746" s="23">
        <v>38</v>
      </c>
      <c r="C1746" s="24"/>
      <c r="D1746" s="24"/>
      <c r="E1746" s="24"/>
    </row>
    <row r="1747" spans="1:5" hidden="1" x14ac:dyDescent="0.2">
      <c r="A1747" s="23" t="s">
        <v>8219</v>
      </c>
      <c r="B1747" s="23">
        <v>28</v>
      </c>
      <c r="C1747" s="24"/>
      <c r="D1747" s="24"/>
      <c r="E1747" s="24"/>
    </row>
    <row r="1748" spans="1:5" hidden="1" x14ac:dyDescent="0.2">
      <c r="A1748" s="23" t="s">
        <v>8219</v>
      </c>
      <c r="B1748" s="23">
        <v>78</v>
      </c>
      <c r="C1748" s="24"/>
      <c r="D1748" s="24"/>
      <c r="E1748" s="24"/>
    </row>
    <row r="1749" spans="1:5" hidden="1" x14ac:dyDescent="0.2">
      <c r="A1749" s="23" t="s">
        <v>8219</v>
      </c>
      <c r="B1749" s="23">
        <v>23</v>
      </c>
      <c r="C1749" s="24"/>
      <c r="D1749" s="24"/>
      <c r="E1749" s="24"/>
    </row>
    <row r="1750" spans="1:5" hidden="1" x14ac:dyDescent="0.2">
      <c r="A1750" s="23" t="s">
        <v>8219</v>
      </c>
      <c r="B1750" s="23">
        <v>40</v>
      </c>
      <c r="C1750" s="24"/>
      <c r="D1750" s="24"/>
      <c r="E1750" s="24"/>
    </row>
    <row r="1751" spans="1:5" hidden="1" x14ac:dyDescent="0.2">
      <c r="A1751" s="23" t="s">
        <v>8219</v>
      </c>
      <c r="B1751" s="23">
        <v>13</v>
      </c>
      <c r="C1751" s="24"/>
      <c r="D1751" s="24"/>
      <c r="E1751" s="24"/>
    </row>
    <row r="1752" spans="1:5" hidden="1" x14ac:dyDescent="0.2">
      <c r="A1752" s="23" t="s">
        <v>8219</v>
      </c>
      <c r="B1752" s="23">
        <v>18</v>
      </c>
      <c r="C1752" s="24"/>
      <c r="D1752" s="24"/>
      <c r="E1752" s="24"/>
    </row>
    <row r="1753" spans="1:5" hidden="1" x14ac:dyDescent="0.2">
      <c r="A1753" s="23" t="s">
        <v>8219</v>
      </c>
      <c r="B1753" s="23">
        <v>22</v>
      </c>
      <c r="C1753" s="24"/>
      <c r="D1753" s="24"/>
      <c r="E1753" s="24"/>
    </row>
    <row r="1754" spans="1:5" hidden="1" x14ac:dyDescent="0.2">
      <c r="A1754" s="23" t="s">
        <v>8219</v>
      </c>
      <c r="B1754" s="23">
        <v>79</v>
      </c>
      <c r="C1754" s="24"/>
      <c r="D1754" s="24"/>
      <c r="E1754" s="24"/>
    </row>
    <row r="1755" spans="1:5" hidden="1" x14ac:dyDescent="0.2">
      <c r="A1755" s="23" t="s">
        <v>8219</v>
      </c>
      <c r="B1755" s="23">
        <v>14</v>
      </c>
      <c r="C1755" s="24"/>
      <c r="D1755" s="24"/>
      <c r="E1755" s="24"/>
    </row>
    <row r="1756" spans="1:5" hidden="1" x14ac:dyDescent="0.2">
      <c r="A1756" s="23" t="s">
        <v>8219</v>
      </c>
      <c r="B1756" s="23">
        <v>51</v>
      </c>
      <c r="C1756" s="24"/>
      <c r="D1756" s="24"/>
      <c r="E1756" s="24"/>
    </row>
    <row r="1757" spans="1:5" hidden="1" x14ac:dyDescent="0.2">
      <c r="A1757" s="23" t="s">
        <v>8219</v>
      </c>
      <c r="B1757" s="23">
        <v>54</v>
      </c>
      <c r="C1757" s="24"/>
      <c r="D1757" s="24"/>
      <c r="E1757" s="24"/>
    </row>
    <row r="1758" spans="1:5" hidden="1" x14ac:dyDescent="0.2">
      <c r="A1758" s="23" t="s">
        <v>8219</v>
      </c>
      <c r="B1758" s="23">
        <v>70</v>
      </c>
      <c r="C1758" s="24"/>
      <c r="D1758" s="24"/>
      <c r="E1758" s="24"/>
    </row>
    <row r="1759" spans="1:5" hidden="1" x14ac:dyDescent="0.2">
      <c r="A1759" s="23" t="s">
        <v>8219</v>
      </c>
      <c r="B1759" s="23">
        <v>44</v>
      </c>
      <c r="C1759" s="24"/>
      <c r="D1759" s="24"/>
      <c r="E1759" s="24"/>
    </row>
    <row r="1760" spans="1:5" hidden="1" x14ac:dyDescent="0.2">
      <c r="A1760" s="23" t="s">
        <v>8219</v>
      </c>
      <c r="B1760" s="23">
        <v>55</v>
      </c>
      <c r="C1760" s="24"/>
      <c r="D1760" s="24"/>
      <c r="E1760" s="24"/>
    </row>
    <row r="1761" spans="1:5" hidden="1" x14ac:dyDescent="0.2">
      <c r="A1761" s="23" t="s">
        <v>8219</v>
      </c>
      <c r="B1761" s="23">
        <v>15</v>
      </c>
      <c r="C1761" s="24"/>
      <c r="D1761" s="24"/>
      <c r="E1761" s="24"/>
    </row>
    <row r="1762" spans="1:5" hidden="1" x14ac:dyDescent="0.2">
      <c r="A1762" s="23" t="s">
        <v>8219</v>
      </c>
      <c r="B1762" s="23">
        <v>27</v>
      </c>
      <c r="C1762" s="24"/>
      <c r="D1762" s="24"/>
      <c r="E1762" s="24"/>
    </row>
    <row r="1763" spans="1:5" hidden="1" x14ac:dyDescent="0.2">
      <c r="A1763" s="23" t="s">
        <v>8219</v>
      </c>
      <c r="B1763" s="23">
        <v>21</v>
      </c>
      <c r="C1763" s="24"/>
      <c r="D1763" s="24"/>
      <c r="E1763" s="24"/>
    </row>
    <row r="1764" spans="1:5" hidden="1" x14ac:dyDescent="0.2">
      <c r="A1764" s="23" t="s">
        <v>8219</v>
      </c>
      <c r="B1764" s="23">
        <v>162</v>
      </c>
      <c r="C1764" s="24"/>
      <c r="D1764" s="24"/>
      <c r="E1764" s="24"/>
    </row>
    <row r="1765" spans="1:5" hidden="1" x14ac:dyDescent="0.2">
      <c r="A1765" s="23" t="s">
        <v>8219</v>
      </c>
      <c r="B1765" s="23">
        <v>23</v>
      </c>
      <c r="C1765" s="24"/>
      <c r="D1765" s="24"/>
      <c r="E1765" s="24"/>
    </row>
    <row r="1766" spans="1:5" hidden="1" x14ac:dyDescent="0.2">
      <c r="A1766" s="23" t="s">
        <v>8219</v>
      </c>
      <c r="B1766" s="23">
        <v>72</v>
      </c>
      <c r="C1766" s="24"/>
      <c r="D1766" s="24"/>
      <c r="E1766" s="24"/>
    </row>
    <row r="1767" spans="1:5" hidden="1" x14ac:dyDescent="0.2">
      <c r="A1767" s="23" t="s">
        <v>8219</v>
      </c>
      <c r="B1767" s="23">
        <v>68</v>
      </c>
      <c r="C1767" s="24"/>
      <c r="D1767" s="24"/>
      <c r="E1767" s="24"/>
    </row>
    <row r="1768" spans="1:5" hidden="1" x14ac:dyDescent="0.2">
      <c r="A1768" s="23" t="s">
        <v>8219</v>
      </c>
      <c r="B1768" s="23">
        <v>20</v>
      </c>
      <c r="C1768" s="24"/>
      <c r="D1768" s="24"/>
      <c r="E1768" s="24"/>
    </row>
    <row r="1769" spans="1:5" hidden="1" x14ac:dyDescent="0.2">
      <c r="A1769" s="23" t="s">
        <v>8219</v>
      </c>
      <c r="B1769" s="23">
        <v>26</v>
      </c>
      <c r="C1769" s="24"/>
      <c r="D1769" s="24"/>
      <c r="E1769" s="24"/>
    </row>
    <row r="1770" spans="1:5" hidden="1" x14ac:dyDescent="0.2">
      <c r="A1770" s="23" t="s">
        <v>8219</v>
      </c>
      <c r="B1770" s="23">
        <v>72</v>
      </c>
      <c r="C1770" s="24"/>
      <c r="D1770" s="24"/>
      <c r="E1770" s="24"/>
    </row>
    <row r="1771" spans="1:5" hidden="1" x14ac:dyDescent="0.2">
      <c r="A1771" s="23" t="s">
        <v>8219</v>
      </c>
      <c r="B1771" s="23">
        <v>3</v>
      </c>
      <c r="C1771" s="24"/>
      <c r="D1771" s="24"/>
      <c r="E1771" s="24"/>
    </row>
    <row r="1772" spans="1:5" hidden="1" x14ac:dyDescent="0.2">
      <c r="A1772" s="23" t="s">
        <v>8219</v>
      </c>
      <c r="B1772" s="23">
        <v>18</v>
      </c>
      <c r="C1772" s="24"/>
      <c r="D1772" s="24"/>
      <c r="E1772" s="24"/>
    </row>
    <row r="1773" spans="1:5" hidden="1" x14ac:dyDescent="0.2">
      <c r="A1773" s="23" t="s">
        <v>8219</v>
      </c>
      <c r="B1773" s="23">
        <v>30</v>
      </c>
      <c r="C1773" s="24"/>
      <c r="D1773" s="24"/>
      <c r="E1773" s="24"/>
    </row>
    <row r="1774" spans="1:5" hidden="1" x14ac:dyDescent="0.2">
      <c r="A1774" s="23" t="s">
        <v>8219</v>
      </c>
      <c r="B1774" s="23">
        <v>23</v>
      </c>
      <c r="C1774" s="24"/>
      <c r="D1774" s="24"/>
      <c r="E1774" s="24"/>
    </row>
    <row r="1775" spans="1:5" hidden="1" x14ac:dyDescent="0.2">
      <c r="A1775" s="23" t="s">
        <v>8219</v>
      </c>
      <c r="B1775" s="23">
        <v>54</v>
      </c>
      <c r="C1775" s="24"/>
      <c r="D1775" s="24"/>
      <c r="E1775" s="24"/>
    </row>
    <row r="1776" spans="1:5" hidden="1" x14ac:dyDescent="0.2">
      <c r="A1776" s="23" t="s">
        <v>8219</v>
      </c>
      <c r="B1776" s="23">
        <v>26</v>
      </c>
      <c r="C1776" s="24"/>
      <c r="D1776" s="24"/>
      <c r="E1776" s="24"/>
    </row>
    <row r="1777" spans="1:5" hidden="1" x14ac:dyDescent="0.2">
      <c r="A1777" s="23" t="s">
        <v>8219</v>
      </c>
      <c r="B1777" s="23">
        <v>9</v>
      </c>
      <c r="C1777" s="24"/>
      <c r="D1777" s="24"/>
      <c r="E1777" s="24"/>
    </row>
    <row r="1778" spans="1:5" hidden="1" x14ac:dyDescent="0.2">
      <c r="A1778" s="23" t="s">
        <v>8219</v>
      </c>
      <c r="B1778" s="23">
        <v>27</v>
      </c>
      <c r="C1778" s="24"/>
      <c r="D1778" s="24"/>
      <c r="E1778" s="24"/>
    </row>
    <row r="1779" spans="1:5" hidden="1" x14ac:dyDescent="0.2">
      <c r="A1779" s="23" t="s">
        <v>8219</v>
      </c>
      <c r="B1779" s="23">
        <v>30</v>
      </c>
      <c r="C1779" s="24"/>
      <c r="D1779" s="24"/>
      <c r="E1779" s="24"/>
    </row>
    <row r="1780" spans="1:5" hidden="1" x14ac:dyDescent="0.2">
      <c r="A1780" s="23" t="s">
        <v>8219</v>
      </c>
      <c r="B1780" s="23">
        <v>52</v>
      </c>
      <c r="C1780" s="24"/>
      <c r="D1780" s="24"/>
      <c r="E1780" s="24"/>
    </row>
    <row r="1781" spans="1:5" hidden="1" x14ac:dyDescent="0.2">
      <c r="A1781" s="23" t="s">
        <v>8219</v>
      </c>
      <c r="B1781" s="23">
        <v>17</v>
      </c>
      <c r="C1781" s="24"/>
      <c r="D1781" s="24"/>
      <c r="E1781" s="24"/>
    </row>
    <row r="1782" spans="1:5" hidden="1" x14ac:dyDescent="0.2">
      <c r="A1782" s="23" t="s">
        <v>8219</v>
      </c>
      <c r="B1782" s="23">
        <v>19</v>
      </c>
      <c r="C1782" s="24"/>
      <c r="D1782" s="24"/>
      <c r="E1782" s="24"/>
    </row>
    <row r="1783" spans="1:5" hidden="1" x14ac:dyDescent="0.2">
      <c r="A1783" s="23" t="s">
        <v>8219</v>
      </c>
      <c r="B1783" s="23">
        <v>77</v>
      </c>
      <c r="C1783" s="24"/>
      <c r="D1783" s="24"/>
      <c r="E1783" s="24"/>
    </row>
    <row r="1784" spans="1:5" hidden="1" x14ac:dyDescent="0.2">
      <c r="A1784" s="23" t="s">
        <v>8219</v>
      </c>
      <c r="B1784" s="23">
        <v>21</v>
      </c>
      <c r="C1784" s="24"/>
      <c r="D1784" s="24"/>
      <c r="E1784" s="24"/>
    </row>
    <row r="1785" spans="1:5" hidden="1" x14ac:dyDescent="0.2">
      <c r="A1785" s="23" t="s">
        <v>8219</v>
      </c>
      <c r="B1785" s="23">
        <v>38</v>
      </c>
      <c r="C1785" s="24"/>
      <c r="D1785" s="24"/>
      <c r="E1785" s="24"/>
    </row>
    <row r="1786" spans="1:5" hidden="1" x14ac:dyDescent="0.2">
      <c r="A1786" s="23" t="s">
        <v>8219</v>
      </c>
      <c r="B1786" s="23">
        <v>28</v>
      </c>
      <c r="C1786" s="24"/>
      <c r="D1786" s="24"/>
      <c r="E1786" s="24"/>
    </row>
    <row r="1787" spans="1:5" hidden="1" x14ac:dyDescent="0.2">
      <c r="A1787" s="23" t="s">
        <v>8219</v>
      </c>
      <c r="B1787" s="23">
        <v>48</v>
      </c>
      <c r="C1787" s="24"/>
      <c r="D1787" s="24"/>
      <c r="E1787" s="24"/>
    </row>
    <row r="1788" spans="1:5" hidden="1" x14ac:dyDescent="0.2">
      <c r="A1788" s="23" t="s">
        <v>8219</v>
      </c>
      <c r="B1788" s="23">
        <v>46</v>
      </c>
      <c r="C1788" s="24"/>
      <c r="D1788" s="24"/>
      <c r="E1788" s="24"/>
    </row>
    <row r="1789" spans="1:5" hidden="1" x14ac:dyDescent="0.2">
      <c r="A1789" s="23" t="s">
        <v>8219</v>
      </c>
      <c r="B1789" s="23">
        <v>30</v>
      </c>
      <c r="C1789" s="24"/>
      <c r="D1789" s="24"/>
      <c r="E1789" s="24"/>
    </row>
    <row r="1790" spans="1:5" hidden="1" x14ac:dyDescent="0.2">
      <c r="A1790" s="23" t="s">
        <v>8219</v>
      </c>
      <c r="B1790" s="23">
        <v>64</v>
      </c>
      <c r="C1790" s="24"/>
      <c r="D1790" s="24"/>
      <c r="E1790" s="24"/>
    </row>
    <row r="1791" spans="1:5" hidden="1" x14ac:dyDescent="0.2">
      <c r="A1791" s="23" t="s">
        <v>8219</v>
      </c>
      <c r="B1791" s="23">
        <v>15</v>
      </c>
      <c r="C1791" s="24"/>
      <c r="D1791" s="24"/>
      <c r="E1791" s="24"/>
    </row>
    <row r="1792" spans="1:5" hidden="1" x14ac:dyDescent="0.2">
      <c r="A1792" s="23" t="s">
        <v>8219</v>
      </c>
      <c r="B1792" s="23">
        <v>41</v>
      </c>
      <c r="C1792" s="24"/>
      <c r="D1792" s="24"/>
      <c r="E1792" s="24"/>
    </row>
    <row r="1793" spans="1:5" hidden="1" x14ac:dyDescent="0.2">
      <c r="A1793" s="23" t="s">
        <v>8219</v>
      </c>
      <c r="B1793" s="23">
        <v>35</v>
      </c>
      <c r="C1793" s="24"/>
      <c r="D1793" s="24"/>
      <c r="E1793" s="24"/>
    </row>
    <row r="1794" spans="1:5" hidden="1" x14ac:dyDescent="0.2">
      <c r="A1794" s="23" t="s">
        <v>8219</v>
      </c>
      <c r="B1794" s="23">
        <v>45</v>
      </c>
      <c r="C1794" s="24"/>
      <c r="D1794" s="24"/>
      <c r="E1794" s="24"/>
    </row>
    <row r="1795" spans="1:5" hidden="1" x14ac:dyDescent="0.2">
      <c r="A1795" s="23" t="s">
        <v>8219</v>
      </c>
      <c r="B1795" s="23">
        <v>62</v>
      </c>
      <c r="C1795" s="24"/>
      <c r="D1795" s="24"/>
      <c r="E1795" s="24"/>
    </row>
    <row r="1796" spans="1:5" hidden="1" x14ac:dyDescent="0.2">
      <c r="A1796" s="23" t="s">
        <v>8219</v>
      </c>
      <c r="B1796" s="23">
        <v>22</v>
      </c>
      <c r="C1796" s="24"/>
      <c r="D1796" s="24"/>
      <c r="E1796" s="24"/>
    </row>
    <row r="1797" spans="1:5" hidden="1" x14ac:dyDescent="0.2">
      <c r="A1797" s="23" t="s">
        <v>8219</v>
      </c>
      <c r="B1797" s="23">
        <v>18</v>
      </c>
      <c r="C1797" s="24"/>
      <c r="D1797" s="24"/>
      <c r="E1797" s="24"/>
    </row>
    <row r="1798" spans="1:5" hidden="1" x14ac:dyDescent="0.2">
      <c r="A1798" s="23" t="s">
        <v>8219</v>
      </c>
      <c r="B1798" s="23">
        <v>12</v>
      </c>
      <c r="C1798" s="24"/>
      <c r="D1798" s="24"/>
      <c r="E1798" s="24"/>
    </row>
    <row r="1799" spans="1:5" hidden="1" x14ac:dyDescent="0.2">
      <c r="A1799" s="23" t="s">
        <v>8219</v>
      </c>
      <c r="B1799" s="23">
        <v>44</v>
      </c>
      <c r="C1799" s="24"/>
      <c r="D1799" s="24"/>
      <c r="E1799" s="24"/>
    </row>
    <row r="1800" spans="1:5" hidden="1" x14ac:dyDescent="0.2">
      <c r="A1800" s="23" t="s">
        <v>8219</v>
      </c>
      <c r="B1800" s="23">
        <v>27</v>
      </c>
      <c r="C1800" s="24"/>
      <c r="D1800" s="24"/>
      <c r="E1800" s="24"/>
    </row>
    <row r="1801" spans="1:5" hidden="1" x14ac:dyDescent="0.2">
      <c r="A1801" s="23" t="s">
        <v>8219</v>
      </c>
      <c r="B1801" s="23">
        <v>38</v>
      </c>
      <c r="C1801" s="24"/>
      <c r="D1801" s="24"/>
      <c r="E1801" s="24"/>
    </row>
    <row r="1802" spans="1:5" hidden="1" x14ac:dyDescent="0.2">
      <c r="A1802" s="23" t="s">
        <v>8219</v>
      </c>
      <c r="B1802" s="23">
        <v>28</v>
      </c>
      <c r="C1802" s="24"/>
      <c r="D1802" s="24"/>
      <c r="E1802" s="24"/>
    </row>
    <row r="1803" spans="1:5" hidden="1" x14ac:dyDescent="0.2">
      <c r="A1803" s="23" t="s">
        <v>8219</v>
      </c>
      <c r="B1803" s="23">
        <v>24</v>
      </c>
      <c r="C1803" s="24"/>
      <c r="D1803" s="24"/>
      <c r="E1803" s="24"/>
    </row>
    <row r="1804" spans="1:5" hidden="1" x14ac:dyDescent="0.2">
      <c r="A1804" s="23" t="s">
        <v>8219</v>
      </c>
      <c r="B1804" s="23">
        <v>65</v>
      </c>
      <c r="C1804" s="24"/>
      <c r="D1804" s="24"/>
      <c r="E1804" s="24"/>
    </row>
    <row r="1805" spans="1:5" hidden="1" x14ac:dyDescent="0.2">
      <c r="A1805" s="23" t="s">
        <v>8219</v>
      </c>
      <c r="B1805" s="23">
        <v>46</v>
      </c>
      <c r="C1805" s="24"/>
      <c r="D1805" s="24"/>
      <c r="E1805" s="24"/>
    </row>
    <row r="1806" spans="1:5" hidden="1" x14ac:dyDescent="0.2">
      <c r="A1806" s="23" t="s">
        <v>8219</v>
      </c>
      <c r="B1806" s="23">
        <v>85</v>
      </c>
      <c r="C1806" s="24"/>
      <c r="D1806" s="24"/>
      <c r="E1806" s="24"/>
    </row>
    <row r="1807" spans="1:5" hidden="1" x14ac:dyDescent="0.2">
      <c r="A1807" s="23" t="s">
        <v>8219</v>
      </c>
      <c r="B1807" s="23">
        <v>66</v>
      </c>
      <c r="C1807" s="24"/>
      <c r="D1807" s="24"/>
      <c r="E1807" s="24"/>
    </row>
    <row r="1808" spans="1:5" hidden="1" x14ac:dyDescent="0.2">
      <c r="A1808" s="23" t="s">
        <v>8219</v>
      </c>
      <c r="B1808" s="23">
        <v>165</v>
      </c>
      <c r="C1808" s="24"/>
      <c r="D1808" s="24"/>
      <c r="E1808" s="24"/>
    </row>
    <row r="1809" spans="1:5" hidden="1" x14ac:dyDescent="0.2">
      <c r="A1809" s="23" t="s">
        <v>8219</v>
      </c>
      <c r="B1809" s="23">
        <v>17</v>
      </c>
      <c r="C1809" s="24"/>
      <c r="D1809" s="24"/>
      <c r="E1809" s="24"/>
    </row>
    <row r="1810" spans="1:5" hidden="1" x14ac:dyDescent="0.2">
      <c r="A1810" s="23" t="s">
        <v>8219</v>
      </c>
      <c r="B1810" s="23">
        <v>3</v>
      </c>
      <c r="C1810" s="24"/>
      <c r="D1810" s="24"/>
      <c r="E1810" s="24"/>
    </row>
    <row r="1811" spans="1:5" hidden="1" x14ac:dyDescent="0.2">
      <c r="A1811" s="23" t="s">
        <v>8219</v>
      </c>
      <c r="B1811" s="23">
        <v>17</v>
      </c>
      <c r="C1811" s="24"/>
      <c r="D1811" s="24"/>
      <c r="E1811" s="24"/>
    </row>
    <row r="1812" spans="1:5" hidden="1" x14ac:dyDescent="0.2">
      <c r="A1812" s="23" t="s">
        <v>8219</v>
      </c>
      <c r="B1812" s="23">
        <v>91</v>
      </c>
      <c r="C1812" s="24"/>
      <c r="D1812" s="24"/>
      <c r="E1812" s="24"/>
    </row>
    <row r="1813" spans="1:5" hidden="1" x14ac:dyDescent="0.2">
      <c r="A1813" s="23" t="s">
        <v>8219</v>
      </c>
      <c r="B1813" s="23">
        <v>67</v>
      </c>
      <c r="C1813" s="24"/>
      <c r="D1813" s="24"/>
      <c r="E1813" s="24"/>
    </row>
    <row r="1814" spans="1:5" hidden="1" x14ac:dyDescent="0.2">
      <c r="A1814" s="23" t="s">
        <v>8219</v>
      </c>
      <c r="B1814" s="23">
        <v>18</v>
      </c>
      <c r="C1814" s="24"/>
      <c r="D1814" s="24"/>
      <c r="E1814" s="24"/>
    </row>
    <row r="1815" spans="1:5" hidden="1" x14ac:dyDescent="0.2">
      <c r="A1815" s="23" t="s">
        <v>8219</v>
      </c>
      <c r="B1815" s="23">
        <v>21</v>
      </c>
      <c r="C1815" s="24"/>
      <c r="D1815" s="24"/>
      <c r="E1815" s="24"/>
    </row>
    <row r="1816" spans="1:5" hidden="1" x14ac:dyDescent="0.2">
      <c r="A1816" s="23" t="s">
        <v>8219</v>
      </c>
      <c r="B1816" s="23">
        <v>40</v>
      </c>
      <c r="C1816" s="24"/>
      <c r="D1816" s="24"/>
      <c r="E1816" s="24"/>
    </row>
    <row r="1817" spans="1:5" hidden="1" x14ac:dyDescent="0.2">
      <c r="A1817" s="23" t="s">
        <v>8219</v>
      </c>
      <c r="B1817" s="23">
        <v>78</v>
      </c>
      <c r="C1817" s="24"/>
      <c r="D1817" s="24"/>
      <c r="E1817" s="24"/>
    </row>
    <row r="1818" spans="1:5" hidden="1" x14ac:dyDescent="0.2">
      <c r="A1818" s="23" t="s">
        <v>8219</v>
      </c>
      <c r="B1818" s="23">
        <v>26</v>
      </c>
      <c r="C1818" s="24"/>
      <c r="D1818" s="24"/>
      <c r="E1818" s="24"/>
    </row>
    <row r="1819" spans="1:5" hidden="1" x14ac:dyDescent="0.2">
      <c r="A1819" s="23" t="s">
        <v>8219</v>
      </c>
      <c r="B1819" s="23">
        <v>14</v>
      </c>
      <c r="C1819" s="24"/>
      <c r="D1819" s="24"/>
      <c r="E1819" s="24"/>
    </row>
    <row r="1820" spans="1:5" hidden="1" x14ac:dyDescent="0.2">
      <c r="A1820" s="23" t="s">
        <v>8219</v>
      </c>
      <c r="B1820" s="23">
        <v>44</v>
      </c>
      <c r="C1820" s="24"/>
      <c r="D1820" s="24"/>
      <c r="E1820" s="24"/>
    </row>
    <row r="1821" spans="1:5" hidden="1" x14ac:dyDescent="0.2">
      <c r="A1821" s="23" t="s">
        <v>8219</v>
      </c>
      <c r="B1821" s="23">
        <v>9</v>
      </c>
      <c r="C1821" s="24"/>
      <c r="D1821" s="24"/>
      <c r="E1821" s="24"/>
    </row>
    <row r="1822" spans="1:5" hidden="1" x14ac:dyDescent="0.2">
      <c r="A1822" s="23" t="s">
        <v>8219</v>
      </c>
      <c r="B1822" s="23">
        <v>30</v>
      </c>
      <c r="C1822" s="24"/>
      <c r="D1822" s="24"/>
      <c r="E1822" s="24"/>
    </row>
    <row r="1823" spans="1:5" hidden="1" x14ac:dyDescent="0.2">
      <c r="A1823" s="23" t="s">
        <v>8219</v>
      </c>
      <c r="B1823" s="23">
        <v>45</v>
      </c>
      <c r="C1823" s="24"/>
      <c r="D1823" s="24"/>
      <c r="E1823" s="24"/>
    </row>
    <row r="1824" spans="1:5" hidden="1" x14ac:dyDescent="0.2">
      <c r="A1824" s="23" t="s">
        <v>8219</v>
      </c>
      <c r="B1824" s="23">
        <v>56</v>
      </c>
      <c r="C1824" s="24"/>
      <c r="D1824" s="24"/>
      <c r="E1824" s="24"/>
    </row>
    <row r="1825" spans="1:5" hidden="1" x14ac:dyDescent="0.2">
      <c r="A1825" s="23" t="s">
        <v>8219</v>
      </c>
      <c r="B1825" s="23">
        <v>46</v>
      </c>
      <c r="C1825" s="24"/>
      <c r="D1825" s="24"/>
      <c r="E1825" s="24"/>
    </row>
    <row r="1826" spans="1:5" hidden="1" x14ac:dyDescent="0.2">
      <c r="A1826" s="23" t="s">
        <v>8219</v>
      </c>
      <c r="B1826" s="23">
        <v>34</v>
      </c>
      <c r="C1826" s="24"/>
      <c r="D1826" s="24"/>
      <c r="E1826" s="24"/>
    </row>
    <row r="1827" spans="1:5" hidden="1" x14ac:dyDescent="0.2">
      <c r="A1827" s="23" t="s">
        <v>8219</v>
      </c>
      <c r="B1827" s="23">
        <v>98</v>
      </c>
      <c r="C1827" s="24"/>
      <c r="D1827" s="24"/>
      <c r="E1827" s="24"/>
    </row>
    <row r="1828" spans="1:5" hidden="1" x14ac:dyDescent="0.2">
      <c r="A1828" s="23" t="s">
        <v>8219</v>
      </c>
      <c r="B1828" s="23">
        <v>46</v>
      </c>
      <c r="C1828" s="24"/>
      <c r="D1828" s="24"/>
      <c r="E1828" s="24"/>
    </row>
    <row r="1829" spans="1:5" hidden="1" x14ac:dyDescent="0.2">
      <c r="A1829" s="23" t="s">
        <v>8219</v>
      </c>
      <c r="B1829" s="23">
        <v>10</v>
      </c>
      <c r="C1829" s="24"/>
      <c r="D1829" s="24"/>
      <c r="E1829" s="24"/>
    </row>
    <row r="1830" spans="1:5" hidden="1" x14ac:dyDescent="0.2">
      <c r="A1830" s="23" t="s">
        <v>8219</v>
      </c>
      <c r="B1830" s="23">
        <v>76</v>
      </c>
      <c r="C1830" s="24"/>
      <c r="D1830" s="24"/>
      <c r="E1830" s="24"/>
    </row>
    <row r="1831" spans="1:5" hidden="1" x14ac:dyDescent="0.2">
      <c r="A1831" s="23" t="s">
        <v>8219</v>
      </c>
      <c r="B1831" s="23">
        <v>104</v>
      </c>
      <c r="C1831" s="24"/>
      <c r="D1831" s="24"/>
      <c r="E1831" s="24"/>
    </row>
    <row r="1832" spans="1:5" hidden="1" x14ac:dyDescent="0.2">
      <c r="A1832" s="23" t="s">
        <v>8219</v>
      </c>
      <c r="B1832" s="23">
        <v>87</v>
      </c>
      <c r="C1832" s="24"/>
      <c r="D1832" s="24"/>
      <c r="E1832" s="24"/>
    </row>
    <row r="1833" spans="1:5" hidden="1" x14ac:dyDescent="0.2">
      <c r="A1833" s="23" t="s">
        <v>8219</v>
      </c>
      <c r="B1833" s="23">
        <v>29</v>
      </c>
      <c r="C1833" s="24"/>
      <c r="D1833" s="24"/>
      <c r="E1833" s="24"/>
    </row>
    <row r="1834" spans="1:5" hidden="1" x14ac:dyDescent="0.2">
      <c r="A1834" s="23" t="s">
        <v>8219</v>
      </c>
      <c r="B1834" s="23">
        <v>51</v>
      </c>
      <c r="C1834" s="24"/>
      <c r="D1834" s="24"/>
      <c r="E1834" s="24"/>
    </row>
    <row r="1835" spans="1:5" hidden="1" x14ac:dyDescent="0.2">
      <c r="A1835" s="23" t="s">
        <v>8219</v>
      </c>
      <c r="B1835" s="23">
        <v>12</v>
      </c>
      <c r="C1835" s="24"/>
      <c r="D1835" s="24"/>
      <c r="E1835" s="24"/>
    </row>
    <row r="1836" spans="1:5" hidden="1" x14ac:dyDescent="0.2">
      <c r="A1836" s="23" t="s">
        <v>8219</v>
      </c>
      <c r="B1836" s="23">
        <v>72</v>
      </c>
      <c r="C1836" s="24"/>
      <c r="D1836" s="24"/>
      <c r="E1836" s="24"/>
    </row>
    <row r="1837" spans="1:5" hidden="1" x14ac:dyDescent="0.2">
      <c r="A1837" s="23" t="s">
        <v>8219</v>
      </c>
      <c r="B1837" s="23">
        <v>21</v>
      </c>
      <c r="C1837" s="24"/>
      <c r="D1837" s="24"/>
      <c r="E1837" s="24"/>
    </row>
    <row r="1838" spans="1:5" hidden="1" x14ac:dyDescent="0.2">
      <c r="A1838" s="23" t="s">
        <v>8219</v>
      </c>
      <c r="B1838" s="23">
        <v>42</v>
      </c>
      <c r="C1838" s="24"/>
      <c r="D1838" s="24"/>
      <c r="E1838" s="24"/>
    </row>
    <row r="1839" spans="1:5" hidden="1" x14ac:dyDescent="0.2">
      <c r="A1839" s="23" t="s">
        <v>8219</v>
      </c>
      <c r="B1839" s="23">
        <v>71</v>
      </c>
      <c r="C1839" s="24"/>
      <c r="D1839" s="24"/>
      <c r="E1839" s="24"/>
    </row>
    <row r="1840" spans="1:5" hidden="1" x14ac:dyDescent="0.2">
      <c r="A1840" s="23" t="s">
        <v>8219</v>
      </c>
      <c r="B1840" s="23">
        <v>168</v>
      </c>
      <c r="C1840" s="24"/>
      <c r="D1840" s="24"/>
      <c r="E1840" s="24"/>
    </row>
    <row r="1841" spans="1:5" hidden="1" x14ac:dyDescent="0.2">
      <c r="A1841" s="23" t="s">
        <v>8219</v>
      </c>
      <c r="B1841" s="23">
        <v>19</v>
      </c>
      <c r="C1841" s="24"/>
      <c r="D1841" s="24"/>
      <c r="E1841" s="24"/>
    </row>
    <row r="1842" spans="1:5" hidden="1" x14ac:dyDescent="0.2">
      <c r="A1842" s="23" t="s">
        <v>8219</v>
      </c>
      <c r="B1842" s="23">
        <v>37</v>
      </c>
      <c r="C1842" s="24"/>
      <c r="D1842" s="24"/>
      <c r="E1842" s="24"/>
    </row>
    <row r="1843" spans="1:5" hidden="1" x14ac:dyDescent="0.2">
      <c r="A1843" s="23" t="s">
        <v>8219</v>
      </c>
      <c r="B1843" s="23">
        <v>36</v>
      </c>
      <c r="C1843" s="24"/>
      <c r="D1843" s="24"/>
      <c r="E1843" s="24"/>
    </row>
    <row r="1844" spans="1:5" hidden="1" x14ac:dyDescent="0.2">
      <c r="A1844" s="23" t="s">
        <v>8219</v>
      </c>
      <c r="B1844" s="23">
        <v>14</v>
      </c>
      <c r="C1844" s="24"/>
      <c r="D1844" s="24"/>
      <c r="E1844" s="24"/>
    </row>
    <row r="1845" spans="1:5" hidden="1" x14ac:dyDescent="0.2">
      <c r="A1845" s="23" t="s">
        <v>8219</v>
      </c>
      <c r="B1845" s="23">
        <v>18</v>
      </c>
      <c r="C1845" s="24"/>
      <c r="D1845" s="24"/>
      <c r="E1845" s="24"/>
    </row>
    <row r="1846" spans="1:5" hidden="1" x14ac:dyDescent="0.2">
      <c r="A1846" s="23" t="s">
        <v>8219</v>
      </c>
      <c r="B1846" s="23">
        <v>82</v>
      </c>
      <c r="C1846" s="24"/>
      <c r="D1846" s="24"/>
      <c r="E1846" s="24"/>
    </row>
    <row r="1847" spans="1:5" hidden="1" x14ac:dyDescent="0.2">
      <c r="A1847" s="23" t="s">
        <v>8219</v>
      </c>
      <c r="B1847" s="23">
        <v>43</v>
      </c>
      <c r="C1847" s="24"/>
      <c r="D1847" s="24"/>
      <c r="E1847" s="24"/>
    </row>
    <row r="1848" spans="1:5" hidden="1" x14ac:dyDescent="0.2">
      <c r="A1848" s="23" t="s">
        <v>8219</v>
      </c>
      <c r="B1848" s="23">
        <v>8</v>
      </c>
      <c r="C1848" s="24"/>
      <c r="D1848" s="24"/>
      <c r="E1848" s="24"/>
    </row>
    <row r="1849" spans="1:5" hidden="1" x14ac:dyDescent="0.2">
      <c r="A1849" s="23" t="s">
        <v>8219</v>
      </c>
      <c r="B1849" s="23">
        <v>45</v>
      </c>
      <c r="C1849" s="24"/>
      <c r="D1849" s="24"/>
      <c r="E1849" s="24"/>
    </row>
    <row r="1850" spans="1:5" hidden="1" x14ac:dyDescent="0.2">
      <c r="A1850" s="23" t="s">
        <v>8219</v>
      </c>
      <c r="B1850" s="23">
        <v>20</v>
      </c>
      <c r="C1850" s="24"/>
      <c r="D1850" s="24"/>
      <c r="E1850" s="24"/>
    </row>
    <row r="1851" spans="1:5" hidden="1" x14ac:dyDescent="0.2">
      <c r="A1851" s="23" t="s">
        <v>8219</v>
      </c>
      <c r="B1851" s="23">
        <v>31</v>
      </c>
      <c r="C1851" s="24"/>
      <c r="D1851" s="24"/>
      <c r="E1851" s="24"/>
    </row>
    <row r="1852" spans="1:5" hidden="1" x14ac:dyDescent="0.2">
      <c r="A1852" s="23" t="s">
        <v>8219</v>
      </c>
      <c r="B1852" s="23">
        <v>25</v>
      </c>
      <c r="C1852" s="24"/>
      <c r="D1852" s="24"/>
      <c r="E1852" s="24"/>
    </row>
    <row r="1853" spans="1:5" hidden="1" x14ac:dyDescent="0.2">
      <c r="A1853" s="23" t="s">
        <v>8219</v>
      </c>
      <c r="B1853" s="23">
        <v>14</v>
      </c>
      <c r="C1853" s="24"/>
      <c r="D1853" s="24"/>
      <c r="E1853" s="24"/>
    </row>
    <row r="1854" spans="1:5" hidden="1" x14ac:dyDescent="0.2">
      <c r="A1854" s="23" t="s">
        <v>8219</v>
      </c>
      <c r="B1854" s="23">
        <v>45</v>
      </c>
      <c r="C1854" s="24"/>
      <c r="D1854" s="24"/>
      <c r="E1854" s="24"/>
    </row>
    <row r="1855" spans="1:5" hidden="1" x14ac:dyDescent="0.2">
      <c r="A1855" s="23" t="s">
        <v>8219</v>
      </c>
      <c r="B1855" s="23">
        <v>20</v>
      </c>
      <c r="C1855" s="24"/>
      <c r="D1855" s="24"/>
      <c r="E1855" s="24"/>
    </row>
    <row r="1856" spans="1:5" hidden="1" x14ac:dyDescent="0.2">
      <c r="A1856" s="23" t="s">
        <v>8219</v>
      </c>
      <c r="B1856" s="23">
        <v>39</v>
      </c>
      <c r="C1856" s="24"/>
      <c r="D1856" s="24"/>
      <c r="E1856" s="24"/>
    </row>
    <row r="1857" spans="1:5" hidden="1" x14ac:dyDescent="0.2">
      <c r="A1857" s="23" t="s">
        <v>8219</v>
      </c>
      <c r="B1857" s="23">
        <v>16</v>
      </c>
      <c r="C1857" s="24"/>
      <c r="D1857" s="24"/>
      <c r="E1857" s="24"/>
    </row>
    <row r="1858" spans="1:5" hidden="1" x14ac:dyDescent="0.2">
      <c r="A1858" s="23" t="s">
        <v>8219</v>
      </c>
      <c r="B1858" s="23">
        <v>37</v>
      </c>
      <c r="C1858" s="24"/>
      <c r="D1858" s="24"/>
      <c r="E1858" s="24"/>
    </row>
    <row r="1859" spans="1:5" hidden="1" x14ac:dyDescent="0.2">
      <c r="A1859" s="23" t="s">
        <v>8219</v>
      </c>
      <c r="B1859" s="23">
        <v>14</v>
      </c>
      <c r="C1859" s="24"/>
      <c r="D1859" s="24"/>
      <c r="E1859" s="24"/>
    </row>
    <row r="1860" spans="1:5" hidden="1" x14ac:dyDescent="0.2">
      <c r="A1860" s="23" t="s">
        <v>8219</v>
      </c>
      <c r="B1860" s="23">
        <v>21</v>
      </c>
      <c r="C1860" s="24"/>
      <c r="D1860" s="24"/>
      <c r="E1860" s="24"/>
    </row>
    <row r="1861" spans="1:5" hidden="1" x14ac:dyDescent="0.2">
      <c r="A1861" s="23" t="s">
        <v>8219</v>
      </c>
      <c r="B1861" s="23">
        <v>69</v>
      </c>
      <c r="C1861" s="24"/>
      <c r="D1861" s="24"/>
      <c r="E1861" s="24"/>
    </row>
    <row r="1862" spans="1:5" hidden="1" x14ac:dyDescent="0.2">
      <c r="A1862" s="23" t="s">
        <v>8219</v>
      </c>
      <c r="B1862" s="23">
        <v>16</v>
      </c>
      <c r="C1862" s="24"/>
      <c r="D1862" s="24"/>
      <c r="E1862" s="24"/>
    </row>
    <row r="1863" spans="1:5" hidden="1" x14ac:dyDescent="0.2">
      <c r="A1863" s="23" t="s">
        <v>8219</v>
      </c>
      <c r="B1863" s="23">
        <v>55</v>
      </c>
      <c r="C1863" s="24"/>
      <c r="D1863" s="24"/>
      <c r="E1863" s="24"/>
    </row>
    <row r="1864" spans="1:5" hidden="1" x14ac:dyDescent="0.2">
      <c r="A1864" s="23" t="s">
        <v>8219</v>
      </c>
      <c r="B1864" s="23">
        <v>27</v>
      </c>
      <c r="C1864" s="24"/>
      <c r="D1864" s="24"/>
      <c r="E1864" s="24"/>
    </row>
    <row r="1865" spans="1:5" hidden="1" x14ac:dyDescent="0.2">
      <c r="A1865" s="23" t="s">
        <v>8219</v>
      </c>
      <c r="B1865" s="23">
        <v>36</v>
      </c>
      <c r="C1865" s="24"/>
      <c r="D1865" s="24"/>
      <c r="E1865" s="24"/>
    </row>
    <row r="1866" spans="1:5" hidden="1" x14ac:dyDescent="0.2">
      <c r="A1866" s="23" t="s">
        <v>8219</v>
      </c>
      <c r="B1866" s="23">
        <v>19</v>
      </c>
      <c r="C1866" s="24"/>
      <c r="D1866" s="24"/>
      <c r="E1866" s="24"/>
    </row>
    <row r="1867" spans="1:5" hidden="1" x14ac:dyDescent="0.2">
      <c r="A1867" s="23" t="s">
        <v>8219</v>
      </c>
      <c r="B1867" s="23">
        <v>12</v>
      </c>
      <c r="C1867" s="24"/>
      <c r="D1867" s="24"/>
      <c r="E1867" s="24"/>
    </row>
    <row r="1868" spans="1:5" hidden="1" x14ac:dyDescent="0.2">
      <c r="A1868" s="23" t="s">
        <v>8219</v>
      </c>
      <c r="B1868" s="23">
        <v>17</v>
      </c>
      <c r="C1868" s="24"/>
      <c r="D1868" s="24"/>
      <c r="E1868" s="24"/>
    </row>
    <row r="1869" spans="1:5" hidden="1" x14ac:dyDescent="0.2">
      <c r="A1869" s="23" t="s">
        <v>8219</v>
      </c>
      <c r="B1869" s="23">
        <v>114</v>
      </c>
      <c r="C1869" s="24"/>
      <c r="D1869" s="24"/>
      <c r="E1869" s="24"/>
    </row>
    <row r="1870" spans="1:5" hidden="1" x14ac:dyDescent="0.2">
      <c r="A1870" s="23" t="s">
        <v>8219</v>
      </c>
      <c r="B1870" s="23">
        <v>93</v>
      </c>
      <c r="C1870" s="24"/>
      <c r="D1870" s="24"/>
      <c r="E1870" s="24"/>
    </row>
    <row r="1871" spans="1:5" hidden="1" x14ac:dyDescent="0.2">
      <c r="A1871" s="23" t="s">
        <v>8219</v>
      </c>
      <c r="B1871" s="23">
        <v>36</v>
      </c>
      <c r="C1871" s="24"/>
      <c r="D1871" s="24"/>
      <c r="E1871" s="24"/>
    </row>
    <row r="1872" spans="1:5" hidden="1" x14ac:dyDescent="0.2">
      <c r="A1872" s="23" t="s">
        <v>8219</v>
      </c>
      <c r="B1872" s="23">
        <v>61</v>
      </c>
      <c r="C1872" s="24"/>
      <c r="D1872" s="24"/>
      <c r="E1872" s="24"/>
    </row>
    <row r="1873" spans="1:5" hidden="1" x14ac:dyDescent="0.2">
      <c r="A1873" s="23" t="s">
        <v>8219</v>
      </c>
      <c r="B1873" s="23">
        <v>47</v>
      </c>
      <c r="C1873" s="24"/>
      <c r="D1873" s="24"/>
      <c r="E1873" s="24"/>
    </row>
    <row r="1874" spans="1:5" hidden="1" x14ac:dyDescent="0.2">
      <c r="A1874" s="23" t="s">
        <v>8219</v>
      </c>
      <c r="B1874" s="23">
        <v>17</v>
      </c>
      <c r="C1874" s="24"/>
      <c r="D1874" s="24"/>
      <c r="E1874" s="24"/>
    </row>
    <row r="1875" spans="1:5" hidden="1" x14ac:dyDescent="0.2">
      <c r="A1875" s="23" t="s">
        <v>8219</v>
      </c>
      <c r="B1875" s="23">
        <v>63</v>
      </c>
      <c r="C1875" s="24"/>
      <c r="D1875" s="24"/>
      <c r="E1875" s="24"/>
    </row>
    <row r="1876" spans="1:5" hidden="1" x14ac:dyDescent="0.2">
      <c r="A1876" s="23" t="s">
        <v>8219</v>
      </c>
      <c r="B1876" s="23">
        <v>9</v>
      </c>
      <c r="C1876" s="24"/>
      <c r="D1876" s="24"/>
      <c r="E1876" s="24"/>
    </row>
    <row r="1877" spans="1:5" hidden="1" x14ac:dyDescent="0.2">
      <c r="A1877" s="23" t="s">
        <v>8219</v>
      </c>
      <c r="B1877" s="23">
        <v>30</v>
      </c>
      <c r="C1877" s="24"/>
      <c r="D1877" s="24"/>
      <c r="E1877" s="24"/>
    </row>
    <row r="1878" spans="1:5" hidden="1" x14ac:dyDescent="0.2">
      <c r="A1878" s="23" t="s">
        <v>8219</v>
      </c>
      <c r="B1878" s="23">
        <v>23</v>
      </c>
      <c r="C1878" s="24"/>
      <c r="D1878" s="24"/>
      <c r="E1878" s="24"/>
    </row>
    <row r="1879" spans="1:5" hidden="1" x14ac:dyDescent="0.2">
      <c r="A1879" s="23" t="s">
        <v>8219</v>
      </c>
      <c r="B1879" s="23">
        <v>33</v>
      </c>
      <c r="C1879" s="24"/>
      <c r="D1879" s="24"/>
      <c r="E1879" s="24"/>
    </row>
    <row r="1880" spans="1:5" hidden="1" x14ac:dyDescent="0.2">
      <c r="A1880" s="23" t="s">
        <v>8219</v>
      </c>
      <c r="B1880" s="23">
        <v>39</v>
      </c>
      <c r="C1880" s="24"/>
      <c r="D1880" s="24"/>
      <c r="E1880" s="24"/>
    </row>
    <row r="1881" spans="1:5" hidden="1" x14ac:dyDescent="0.2">
      <c r="A1881" s="23" t="s">
        <v>8219</v>
      </c>
      <c r="B1881" s="23">
        <v>17</v>
      </c>
      <c r="C1881" s="24"/>
      <c r="D1881" s="24"/>
      <c r="E1881" s="24"/>
    </row>
    <row r="1882" spans="1:5" hidden="1" x14ac:dyDescent="0.2">
      <c r="A1882" s="23" t="s">
        <v>8219</v>
      </c>
      <c r="B1882" s="23">
        <v>6</v>
      </c>
      <c r="C1882" s="24"/>
      <c r="D1882" s="24"/>
      <c r="E1882" s="24"/>
    </row>
    <row r="1883" spans="1:5" hidden="1" x14ac:dyDescent="0.2">
      <c r="A1883" s="23" t="s">
        <v>8219</v>
      </c>
      <c r="B1883" s="23">
        <v>39</v>
      </c>
      <c r="C1883" s="24"/>
      <c r="D1883" s="24"/>
      <c r="E1883" s="24"/>
    </row>
    <row r="1884" spans="1:5" hidden="1" x14ac:dyDescent="0.2">
      <c r="A1884" s="23" t="s">
        <v>8219</v>
      </c>
      <c r="B1884" s="23">
        <v>57</v>
      </c>
      <c r="C1884" s="24"/>
      <c r="D1884" s="24"/>
      <c r="E1884" s="24"/>
    </row>
    <row r="1885" spans="1:5" hidden="1" x14ac:dyDescent="0.2">
      <c r="A1885" s="23" t="s">
        <v>8219</v>
      </c>
      <c r="B1885" s="23">
        <v>56</v>
      </c>
      <c r="C1885" s="24"/>
      <c r="D1885" s="24"/>
      <c r="E1885" s="24"/>
    </row>
    <row r="1886" spans="1:5" hidden="1" x14ac:dyDescent="0.2">
      <c r="A1886" s="23" t="s">
        <v>8219</v>
      </c>
      <c r="B1886" s="23">
        <v>13</v>
      </c>
      <c r="C1886" s="24"/>
      <c r="D1886" s="24"/>
      <c r="E1886" s="24"/>
    </row>
    <row r="1887" spans="1:5" hidden="1" x14ac:dyDescent="0.2">
      <c r="A1887" s="23" t="s">
        <v>8219</v>
      </c>
      <c r="B1887" s="23">
        <v>95</v>
      </c>
      <c r="C1887" s="24"/>
      <c r="D1887" s="24"/>
      <c r="E1887" s="24"/>
    </row>
    <row r="1888" spans="1:5" hidden="1" x14ac:dyDescent="0.2">
      <c r="A1888" s="23" t="s">
        <v>8219</v>
      </c>
      <c r="B1888" s="23">
        <v>80</v>
      </c>
      <c r="C1888" s="24"/>
      <c r="D1888" s="24"/>
      <c r="E1888" s="24"/>
    </row>
    <row r="1889" spans="1:5" hidden="1" x14ac:dyDescent="0.2">
      <c r="A1889" s="23" t="s">
        <v>8219</v>
      </c>
      <c r="B1889" s="23">
        <v>133</v>
      </c>
      <c r="C1889" s="24"/>
      <c r="D1889" s="24"/>
      <c r="E1889" s="24"/>
    </row>
    <row r="1890" spans="1:5" hidden="1" x14ac:dyDescent="0.2">
      <c r="A1890" s="23" t="s">
        <v>8219</v>
      </c>
      <c r="B1890" s="23">
        <v>44</v>
      </c>
      <c r="C1890" s="24"/>
      <c r="D1890" s="24"/>
      <c r="E1890" s="24"/>
    </row>
    <row r="1891" spans="1:5" hidden="1" x14ac:dyDescent="0.2">
      <c r="A1891" s="23" t="s">
        <v>8219</v>
      </c>
      <c r="B1891" s="23">
        <v>30</v>
      </c>
      <c r="C1891" s="24"/>
      <c r="D1891" s="24"/>
      <c r="E1891" s="24"/>
    </row>
    <row r="1892" spans="1:5" hidden="1" x14ac:dyDescent="0.2">
      <c r="A1892" s="23" t="s">
        <v>8219</v>
      </c>
      <c r="B1892" s="23">
        <v>56</v>
      </c>
      <c r="C1892" s="24"/>
      <c r="D1892" s="24"/>
      <c r="E1892" s="24"/>
    </row>
    <row r="1893" spans="1:5" hidden="1" x14ac:dyDescent="0.2">
      <c r="A1893" s="23" t="s">
        <v>8219</v>
      </c>
      <c r="B1893" s="23">
        <v>66</v>
      </c>
      <c r="C1893" s="24"/>
      <c r="D1893" s="24"/>
      <c r="E1893" s="24"/>
    </row>
    <row r="1894" spans="1:5" hidden="1" x14ac:dyDescent="0.2">
      <c r="A1894" s="23" t="s">
        <v>8219</v>
      </c>
      <c r="B1894" s="23">
        <v>29</v>
      </c>
      <c r="C1894" s="24"/>
      <c r="D1894" s="24"/>
      <c r="E1894" s="24"/>
    </row>
    <row r="1895" spans="1:5" hidden="1" x14ac:dyDescent="0.2">
      <c r="A1895" s="23" t="s">
        <v>8219</v>
      </c>
      <c r="B1895" s="23">
        <v>72</v>
      </c>
      <c r="C1895" s="24"/>
      <c r="D1895" s="24"/>
      <c r="E1895" s="24"/>
    </row>
    <row r="1896" spans="1:5" hidden="1" x14ac:dyDescent="0.2">
      <c r="A1896" s="23" t="s">
        <v>8219</v>
      </c>
      <c r="B1896" s="23">
        <v>27</v>
      </c>
      <c r="C1896" s="24"/>
      <c r="D1896" s="24"/>
      <c r="E1896" s="24"/>
    </row>
    <row r="1897" spans="1:5" hidden="1" x14ac:dyDescent="0.2">
      <c r="A1897" s="23" t="s">
        <v>8219</v>
      </c>
      <c r="B1897" s="23">
        <v>10</v>
      </c>
      <c r="C1897" s="24"/>
      <c r="D1897" s="24"/>
      <c r="E1897" s="24"/>
    </row>
    <row r="1898" spans="1:5" hidden="1" x14ac:dyDescent="0.2">
      <c r="A1898" s="23" t="s">
        <v>8219</v>
      </c>
      <c r="B1898" s="23">
        <v>35</v>
      </c>
      <c r="C1898" s="24"/>
      <c r="D1898" s="24"/>
      <c r="E1898" s="24"/>
    </row>
    <row r="1899" spans="1:5" hidden="1" x14ac:dyDescent="0.2">
      <c r="A1899" s="23" t="s">
        <v>8219</v>
      </c>
      <c r="B1899" s="23">
        <v>29</v>
      </c>
      <c r="C1899" s="24"/>
      <c r="D1899" s="24"/>
      <c r="E1899" s="24"/>
    </row>
    <row r="1900" spans="1:5" hidden="1" x14ac:dyDescent="0.2">
      <c r="A1900" s="23" t="s">
        <v>8219</v>
      </c>
      <c r="B1900" s="23">
        <v>13</v>
      </c>
      <c r="C1900" s="24"/>
      <c r="D1900" s="24"/>
      <c r="E1900" s="24"/>
    </row>
    <row r="1901" spans="1:5" hidden="1" x14ac:dyDescent="0.2">
      <c r="A1901" s="23" t="s">
        <v>8219</v>
      </c>
      <c r="B1901" s="23">
        <v>72</v>
      </c>
      <c r="C1901" s="24"/>
      <c r="D1901" s="24"/>
      <c r="E1901" s="24"/>
    </row>
    <row r="1902" spans="1:5" hidden="1" x14ac:dyDescent="0.2">
      <c r="A1902" s="23" t="s">
        <v>8219</v>
      </c>
      <c r="B1902" s="23">
        <v>78</v>
      </c>
      <c r="C1902" s="24"/>
      <c r="D1902" s="24"/>
      <c r="E1902" s="24"/>
    </row>
    <row r="1903" spans="1:5" hidden="1" x14ac:dyDescent="0.2">
      <c r="A1903" s="23" t="s">
        <v>8219</v>
      </c>
      <c r="B1903" s="23">
        <v>49</v>
      </c>
      <c r="C1903" s="24"/>
      <c r="D1903" s="24"/>
      <c r="E1903" s="24"/>
    </row>
    <row r="1904" spans="1:5" hidden="1" x14ac:dyDescent="0.2">
      <c r="A1904" s="23" t="s">
        <v>8219</v>
      </c>
      <c r="B1904" s="23">
        <v>42</v>
      </c>
      <c r="C1904" s="24"/>
      <c r="D1904" s="24"/>
      <c r="E1904" s="24"/>
    </row>
    <row r="1905" spans="1:5" hidden="1" x14ac:dyDescent="0.2">
      <c r="A1905" s="23" t="s">
        <v>8219</v>
      </c>
      <c r="B1905" s="23">
        <v>35</v>
      </c>
      <c r="C1905" s="24"/>
      <c r="D1905" s="24"/>
      <c r="E1905" s="24"/>
    </row>
    <row r="1906" spans="1:5" hidden="1" x14ac:dyDescent="0.2">
      <c r="A1906" s="23" t="s">
        <v>8219</v>
      </c>
      <c r="B1906" s="23">
        <v>42</v>
      </c>
      <c r="C1906" s="24"/>
      <c r="D1906" s="24"/>
      <c r="E1906" s="24"/>
    </row>
    <row r="1907" spans="1:5" hidden="1" x14ac:dyDescent="0.2">
      <c r="A1907" s="23" t="s">
        <v>8219</v>
      </c>
      <c r="B1907" s="23">
        <v>42</v>
      </c>
      <c r="C1907" s="24"/>
      <c r="D1907" s="24"/>
      <c r="E1907" s="24"/>
    </row>
    <row r="1908" spans="1:5" hidden="1" x14ac:dyDescent="0.2">
      <c r="A1908" s="23" t="s">
        <v>8219</v>
      </c>
      <c r="B1908" s="23">
        <v>31</v>
      </c>
      <c r="C1908" s="24"/>
      <c r="D1908" s="24"/>
      <c r="E1908" s="24"/>
    </row>
    <row r="1909" spans="1:5" hidden="1" x14ac:dyDescent="0.2">
      <c r="A1909" s="23" t="s">
        <v>8219</v>
      </c>
      <c r="B1909" s="23">
        <v>38</v>
      </c>
      <c r="C1909" s="24"/>
      <c r="D1909" s="24"/>
      <c r="E1909" s="24"/>
    </row>
    <row r="1910" spans="1:5" hidden="1" x14ac:dyDescent="0.2">
      <c r="A1910" s="23" t="s">
        <v>8219</v>
      </c>
      <c r="B1910" s="23">
        <v>8</v>
      </c>
      <c r="C1910" s="24"/>
      <c r="D1910" s="24"/>
      <c r="E1910" s="24"/>
    </row>
    <row r="1911" spans="1:5" hidden="1" x14ac:dyDescent="0.2">
      <c r="A1911" s="23" t="s">
        <v>8219</v>
      </c>
      <c r="B1911" s="23">
        <v>39</v>
      </c>
      <c r="C1911" s="24"/>
      <c r="D1911" s="24"/>
      <c r="E1911" s="24"/>
    </row>
    <row r="1912" spans="1:5" hidden="1" x14ac:dyDescent="0.2">
      <c r="A1912" s="23" t="s">
        <v>8219</v>
      </c>
      <c r="B1912" s="23">
        <v>29</v>
      </c>
      <c r="C1912" s="24"/>
      <c r="D1912" s="24"/>
      <c r="E1912" s="24"/>
    </row>
    <row r="1913" spans="1:5" hidden="1" x14ac:dyDescent="0.2">
      <c r="A1913" s="23" t="s">
        <v>8219</v>
      </c>
      <c r="B1913" s="23">
        <v>72</v>
      </c>
      <c r="C1913" s="24"/>
      <c r="D1913" s="24"/>
      <c r="E1913" s="24"/>
    </row>
    <row r="1914" spans="1:5" hidden="1" x14ac:dyDescent="0.2">
      <c r="A1914" s="23" t="s">
        <v>8219</v>
      </c>
      <c r="B1914" s="23">
        <v>15</v>
      </c>
      <c r="C1914" s="24"/>
      <c r="D1914" s="24"/>
      <c r="E1914" s="24"/>
    </row>
    <row r="1915" spans="1:5" hidden="1" x14ac:dyDescent="0.2">
      <c r="A1915" s="23" t="s">
        <v>8219</v>
      </c>
      <c r="B1915" s="23">
        <v>33</v>
      </c>
      <c r="C1915" s="24"/>
      <c r="D1915" s="24"/>
      <c r="E1915" s="24"/>
    </row>
    <row r="1916" spans="1:5" hidden="1" x14ac:dyDescent="0.2">
      <c r="A1916" s="23" t="s">
        <v>8219</v>
      </c>
      <c r="B1916" s="23">
        <v>15</v>
      </c>
      <c r="C1916" s="24"/>
      <c r="D1916" s="24"/>
      <c r="E1916" s="24"/>
    </row>
    <row r="1917" spans="1:5" hidden="1" x14ac:dyDescent="0.2">
      <c r="A1917" s="23" t="s">
        <v>8219</v>
      </c>
      <c r="B1917" s="23">
        <v>19</v>
      </c>
      <c r="C1917" s="24"/>
      <c r="D1917" s="24"/>
      <c r="E1917" s="24"/>
    </row>
    <row r="1918" spans="1:5" hidden="1" x14ac:dyDescent="0.2">
      <c r="A1918" s="23" t="s">
        <v>8219</v>
      </c>
      <c r="B1918" s="23">
        <v>17</v>
      </c>
      <c r="C1918" s="24"/>
      <c r="D1918" s="24"/>
      <c r="E1918" s="24"/>
    </row>
    <row r="1919" spans="1:5" hidden="1" x14ac:dyDescent="0.2">
      <c r="A1919" s="23" t="s">
        <v>8219</v>
      </c>
      <c r="B1919" s="23">
        <v>44</v>
      </c>
      <c r="C1919" s="24"/>
      <c r="D1919" s="24"/>
      <c r="E1919" s="24"/>
    </row>
    <row r="1920" spans="1:5" hidden="1" x14ac:dyDescent="0.2">
      <c r="A1920" s="23" t="s">
        <v>8219</v>
      </c>
      <c r="B1920" s="23">
        <v>10</v>
      </c>
      <c r="C1920" s="24"/>
      <c r="D1920" s="24"/>
      <c r="E1920" s="24"/>
    </row>
    <row r="1921" spans="1:5" hidden="1" x14ac:dyDescent="0.2">
      <c r="A1921" s="23" t="s">
        <v>8219</v>
      </c>
      <c r="B1921" s="23">
        <v>46</v>
      </c>
      <c r="C1921" s="24"/>
      <c r="D1921" s="24"/>
      <c r="E1921" s="24"/>
    </row>
    <row r="1922" spans="1:5" hidden="1" x14ac:dyDescent="0.2">
      <c r="A1922" s="23" t="s">
        <v>8219</v>
      </c>
      <c r="B1922" s="23">
        <v>11</v>
      </c>
      <c r="C1922" s="24"/>
      <c r="D1922" s="24"/>
      <c r="E1922" s="24"/>
    </row>
    <row r="1923" spans="1:5" hidden="1" x14ac:dyDescent="0.2">
      <c r="A1923" s="23" t="s">
        <v>8219</v>
      </c>
      <c r="B1923" s="23">
        <v>13</v>
      </c>
      <c r="C1923" s="24"/>
      <c r="D1923" s="24"/>
      <c r="E1923" s="24"/>
    </row>
    <row r="1924" spans="1:5" hidden="1" x14ac:dyDescent="0.2">
      <c r="A1924" s="23" t="s">
        <v>8219</v>
      </c>
      <c r="B1924" s="23">
        <v>33</v>
      </c>
      <c r="C1924" s="24"/>
      <c r="D1924" s="24"/>
      <c r="E1924" s="24"/>
    </row>
    <row r="1925" spans="1:5" hidden="1" x14ac:dyDescent="0.2">
      <c r="A1925" s="23" t="s">
        <v>8219</v>
      </c>
      <c r="B1925" s="23">
        <v>28</v>
      </c>
      <c r="C1925" s="24"/>
      <c r="D1925" s="24"/>
      <c r="E1925" s="24"/>
    </row>
    <row r="1926" spans="1:5" hidden="1" x14ac:dyDescent="0.2">
      <c r="A1926" s="23" t="s">
        <v>8219</v>
      </c>
      <c r="B1926" s="23">
        <v>21</v>
      </c>
      <c r="C1926" s="24"/>
      <c r="D1926" s="24"/>
      <c r="E1926" s="24"/>
    </row>
    <row r="1927" spans="1:5" hidden="1" x14ac:dyDescent="0.2">
      <c r="A1927" s="23" t="s">
        <v>8219</v>
      </c>
      <c r="B1927" s="23">
        <v>13</v>
      </c>
      <c r="C1927" s="24"/>
      <c r="D1927" s="24"/>
      <c r="E1927" s="24"/>
    </row>
    <row r="1928" spans="1:5" hidden="1" x14ac:dyDescent="0.2">
      <c r="A1928" s="23" t="s">
        <v>8219</v>
      </c>
      <c r="B1928" s="23">
        <v>34</v>
      </c>
      <c r="C1928" s="24"/>
      <c r="D1928" s="24"/>
      <c r="E1928" s="24"/>
    </row>
    <row r="1929" spans="1:5" hidden="1" x14ac:dyDescent="0.2">
      <c r="A1929" s="23" t="s">
        <v>8219</v>
      </c>
      <c r="B1929" s="23">
        <v>80</v>
      </c>
      <c r="C1929" s="24"/>
      <c r="D1929" s="24"/>
      <c r="E1929" s="24"/>
    </row>
    <row r="1930" spans="1:5" hidden="1" x14ac:dyDescent="0.2">
      <c r="A1930" s="23" t="s">
        <v>8219</v>
      </c>
      <c r="B1930" s="23">
        <v>74</v>
      </c>
      <c r="C1930" s="24"/>
      <c r="D1930" s="24"/>
      <c r="E1930" s="24"/>
    </row>
    <row r="1931" spans="1:5" hidden="1" x14ac:dyDescent="0.2">
      <c r="A1931" s="23" t="s">
        <v>8219</v>
      </c>
      <c r="B1931" s="23">
        <v>7</v>
      </c>
      <c r="C1931" s="24"/>
      <c r="D1931" s="24"/>
      <c r="E1931" s="24"/>
    </row>
    <row r="1932" spans="1:5" hidden="1" x14ac:dyDescent="0.2">
      <c r="A1932" s="23" t="s">
        <v>8219</v>
      </c>
      <c r="B1932" s="23">
        <v>34</v>
      </c>
      <c r="C1932" s="24"/>
      <c r="D1932" s="24"/>
      <c r="E1932" s="24"/>
    </row>
    <row r="1933" spans="1:5" hidden="1" x14ac:dyDescent="0.2">
      <c r="A1933" s="23" t="s">
        <v>8219</v>
      </c>
      <c r="B1933" s="23">
        <v>86</v>
      </c>
      <c r="C1933" s="24"/>
      <c r="D1933" s="24"/>
      <c r="E1933" s="24"/>
    </row>
    <row r="1934" spans="1:5" hidden="1" x14ac:dyDescent="0.2">
      <c r="A1934" s="23" t="s">
        <v>8219</v>
      </c>
      <c r="B1934" s="23">
        <v>37</v>
      </c>
      <c r="C1934" s="24"/>
      <c r="D1934" s="24"/>
      <c r="E1934" s="24"/>
    </row>
    <row r="1935" spans="1:5" hidden="1" x14ac:dyDescent="0.2">
      <c r="A1935" s="23" t="s">
        <v>8219</v>
      </c>
      <c r="B1935" s="23">
        <v>18</v>
      </c>
      <c r="C1935" s="24"/>
      <c r="D1935" s="24"/>
      <c r="E1935" s="24"/>
    </row>
    <row r="1936" spans="1:5" hidden="1" x14ac:dyDescent="0.2">
      <c r="A1936" s="23" t="s">
        <v>8219</v>
      </c>
      <c r="B1936" s="23">
        <v>22</v>
      </c>
      <c r="C1936" s="24"/>
      <c r="D1936" s="24"/>
      <c r="E1936" s="24"/>
    </row>
    <row r="1937" spans="1:5" hidden="1" x14ac:dyDescent="0.2">
      <c r="A1937" s="23" t="s">
        <v>8219</v>
      </c>
      <c r="B1937" s="23">
        <v>26</v>
      </c>
      <c r="C1937" s="24"/>
      <c r="D1937" s="24"/>
      <c r="E1937" s="24"/>
    </row>
    <row r="1938" spans="1:5" hidden="1" x14ac:dyDescent="0.2">
      <c r="A1938" s="23" t="s">
        <v>8219</v>
      </c>
      <c r="B1938" s="23">
        <v>27</v>
      </c>
      <c r="C1938" s="24"/>
      <c r="D1938" s="24"/>
      <c r="E1938" s="24"/>
    </row>
    <row r="1939" spans="1:5" hidden="1" x14ac:dyDescent="0.2">
      <c r="A1939" s="23" t="s">
        <v>8219</v>
      </c>
      <c r="B1939" s="23">
        <v>8</v>
      </c>
      <c r="C1939" s="24"/>
      <c r="D1939" s="24"/>
      <c r="E1939" s="24"/>
    </row>
    <row r="1940" spans="1:5" hidden="1" x14ac:dyDescent="0.2">
      <c r="A1940" s="23" t="s">
        <v>8219</v>
      </c>
      <c r="B1940" s="23">
        <v>204</v>
      </c>
      <c r="C1940" s="24"/>
      <c r="D1940" s="24"/>
      <c r="E1940" s="24"/>
    </row>
    <row r="1941" spans="1:5" hidden="1" x14ac:dyDescent="0.2">
      <c r="A1941" s="23" t="s">
        <v>8219</v>
      </c>
      <c r="B1941" s="23">
        <v>46</v>
      </c>
      <c r="C1941" s="24"/>
      <c r="D1941" s="24"/>
      <c r="E1941" s="24"/>
    </row>
    <row r="1942" spans="1:5" hidden="1" x14ac:dyDescent="0.2">
      <c r="A1942" s="23" t="s">
        <v>8219</v>
      </c>
      <c r="B1942" s="23">
        <v>17</v>
      </c>
      <c r="C1942" s="24"/>
      <c r="D1942" s="24"/>
      <c r="E1942" s="24"/>
    </row>
    <row r="1943" spans="1:5" hidden="1" x14ac:dyDescent="0.2">
      <c r="A1943" s="23" t="s">
        <v>8219</v>
      </c>
      <c r="B1943" s="23">
        <v>28</v>
      </c>
      <c r="C1943" s="24"/>
      <c r="D1943" s="24"/>
      <c r="E1943" s="24"/>
    </row>
    <row r="1944" spans="1:5" hidden="1" x14ac:dyDescent="0.2">
      <c r="A1944" s="23" t="s">
        <v>8219</v>
      </c>
      <c r="B1944" s="23">
        <v>83</v>
      </c>
      <c r="C1944" s="24"/>
      <c r="D1944" s="24"/>
      <c r="E1944" s="24"/>
    </row>
    <row r="1945" spans="1:5" hidden="1" x14ac:dyDescent="0.2">
      <c r="A1945" s="23" t="s">
        <v>8219</v>
      </c>
      <c r="B1945" s="23">
        <v>13</v>
      </c>
      <c r="C1945" s="24"/>
      <c r="D1945" s="24"/>
      <c r="E1945" s="24"/>
    </row>
    <row r="1946" spans="1:5" hidden="1" x14ac:dyDescent="0.2">
      <c r="A1946" s="23" t="s">
        <v>8219</v>
      </c>
      <c r="B1946" s="23">
        <v>8</v>
      </c>
      <c r="C1946" s="24"/>
      <c r="D1946" s="24"/>
      <c r="E1946" s="24"/>
    </row>
    <row r="1947" spans="1:5" hidden="1" x14ac:dyDescent="0.2">
      <c r="A1947" s="23" t="s">
        <v>8219</v>
      </c>
      <c r="B1947" s="23">
        <v>32</v>
      </c>
      <c r="C1947" s="24"/>
      <c r="D1947" s="24"/>
      <c r="E1947" s="24"/>
    </row>
    <row r="1948" spans="1:5" hidden="1" x14ac:dyDescent="0.2">
      <c r="A1948" s="23" t="s">
        <v>8219</v>
      </c>
      <c r="B1948" s="23">
        <v>85</v>
      </c>
      <c r="C1948" s="24"/>
      <c r="D1948" s="24"/>
      <c r="E1948" s="24"/>
    </row>
    <row r="1949" spans="1:5" hidden="1" x14ac:dyDescent="0.2">
      <c r="A1949" s="23" t="s">
        <v>8219</v>
      </c>
      <c r="B1949" s="23">
        <v>29</v>
      </c>
      <c r="C1949" s="24"/>
      <c r="D1949" s="24"/>
      <c r="E1949" s="24"/>
    </row>
    <row r="1950" spans="1:5" hidden="1" x14ac:dyDescent="0.2">
      <c r="A1950" s="23" t="s">
        <v>8219</v>
      </c>
      <c r="B1950" s="23">
        <v>24</v>
      </c>
      <c r="C1950" s="24"/>
      <c r="D1950" s="24"/>
      <c r="E1950" s="24"/>
    </row>
    <row r="1951" spans="1:5" hidden="1" x14ac:dyDescent="0.2">
      <c r="A1951" s="23" t="s">
        <v>8219</v>
      </c>
      <c r="B1951" s="23">
        <v>8</v>
      </c>
      <c r="C1951" s="24"/>
      <c r="D1951" s="24"/>
      <c r="E1951" s="24"/>
    </row>
    <row r="1952" spans="1:5" hidden="1" x14ac:dyDescent="0.2">
      <c r="A1952" s="23" t="s">
        <v>8219</v>
      </c>
      <c r="B1952" s="23">
        <v>19</v>
      </c>
      <c r="C1952" s="24"/>
      <c r="D1952" s="24"/>
      <c r="E1952" s="24"/>
    </row>
    <row r="1953" spans="1:5" hidden="1" x14ac:dyDescent="0.2">
      <c r="A1953" s="23" t="s">
        <v>8219</v>
      </c>
      <c r="B1953" s="23">
        <v>336</v>
      </c>
      <c r="C1953" s="24"/>
      <c r="D1953" s="24"/>
      <c r="E1953" s="24"/>
    </row>
    <row r="1954" spans="1:5" hidden="1" x14ac:dyDescent="0.2">
      <c r="A1954" s="23" t="s">
        <v>8219</v>
      </c>
      <c r="B1954" s="23">
        <v>13</v>
      </c>
      <c r="C1954" s="24"/>
      <c r="D1954" s="24"/>
      <c r="E1954" s="24"/>
    </row>
    <row r="1955" spans="1:5" hidden="1" x14ac:dyDescent="0.2">
      <c r="A1955" s="23" t="s">
        <v>8219</v>
      </c>
      <c r="B1955" s="23">
        <v>42</v>
      </c>
      <c r="C1955" s="24"/>
      <c r="D1955" s="24"/>
      <c r="E1955" s="24"/>
    </row>
    <row r="1956" spans="1:5" hidden="1" x14ac:dyDescent="0.2">
      <c r="A1956" s="23" t="s">
        <v>8219</v>
      </c>
      <c r="B1956" s="23">
        <v>64</v>
      </c>
      <c r="C1956" s="24"/>
      <c r="D1956" s="24"/>
      <c r="E1956" s="24"/>
    </row>
    <row r="1957" spans="1:5" hidden="1" x14ac:dyDescent="0.2">
      <c r="A1957" s="23" t="s">
        <v>8219</v>
      </c>
      <c r="B1957" s="23">
        <v>25</v>
      </c>
      <c r="C1957" s="24"/>
      <c r="D1957" s="24"/>
      <c r="E1957" s="24"/>
    </row>
    <row r="1958" spans="1:5" hidden="1" x14ac:dyDescent="0.2">
      <c r="A1958" s="23" t="s">
        <v>8219</v>
      </c>
      <c r="B1958" s="23">
        <v>20</v>
      </c>
      <c r="C1958" s="24"/>
      <c r="D1958" s="24"/>
      <c r="E1958" s="24"/>
    </row>
    <row r="1959" spans="1:5" hidden="1" x14ac:dyDescent="0.2">
      <c r="A1959" s="23" t="s">
        <v>8219</v>
      </c>
      <c r="B1959" s="23">
        <v>104</v>
      </c>
      <c r="C1959" s="24"/>
      <c r="D1959" s="24"/>
      <c r="E1959" s="24"/>
    </row>
    <row r="1960" spans="1:5" hidden="1" x14ac:dyDescent="0.2">
      <c r="A1960" s="23" t="s">
        <v>8219</v>
      </c>
      <c r="B1960" s="23">
        <v>53</v>
      </c>
      <c r="C1960" s="24"/>
      <c r="D1960" s="24"/>
      <c r="E1960" s="24"/>
    </row>
    <row r="1961" spans="1:5" hidden="1" x14ac:dyDescent="0.2">
      <c r="A1961" s="23" t="s">
        <v>8219</v>
      </c>
      <c r="B1961" s="23">
        <v>14</v>
      </c>
      <c r="C1961" s="24"/>
      <c r="D1961" s="24"/>
      <c r="E1961" s="24"/>
    </row>
    <row r="1962" spans="1:5" hidden="1" x14ac:dyDescent="0.2">
      <c r="A1962" s="23" t="s">
        <v>8219</v>
      </c>
      <c r="B1962" s="23">
        <v>20</v>
      </c>
      <c r="C1962" s="24"/>
      <c r="D1962" s="24"/>
      <c r="E1962" s="24"/>
    </row>
    <row r="1963" spans="1:5" hidden="1" x14ac:dyDescent="0.2">
      <c r="A1963" s="23" t="s">
        <v>8219</v>
      </c>
      <c r="B1963" s="23">
        <v>558</v>
      </c>
      <c r="C1963" s="24"/>
      <c r="D1963" s="24"/>
      <c r="E1963" s="24"/>
    </row>
    <row r="1964" spans="1:5" hidden="1" x14ac:dyDescent="0.2">
      <c r="A1964" s="23" t="s">
        <v>8219</v>
      </c>
      <c r="B1964" s="23">
        <v>22</v>
      </c>
      <c r="C1964" s="24"/>
      <c r="D1964" s="24"/>
      <c r="E1964" s="24"/>
    </row>
    <row r="1965" spans="1:5" hidden="1" x14ac:dyDescent="0.2">
      <c r="A1965" s="23" t="s">
        <v>8219</v>
      </c>
      <c r="B1965" s="23">
        <v>24</v>
      </c>
      <c r="C1965" s="24"/>
      <c r="D1965" s="24"/>
      <c r="E1965" s="24"/>
    </row>
    <row r="1966" spans="1:5" hidden="1" x14ac:dyDescent="0.2">
      <c r="A1966" s="23" t="s">
        <v>8219</v>
      </c>
      <c r="B1966" s="23">
        <v>74</v>
      </c>
      <c r="C1966" s="24"/>
      <c r="D1966" s="24"/>
      <c r="E1966" s="24"/>
    </row>
    <row r="1967" spans="1:5" hidden="1" x14ac:dyDescent="0.2">
      <c r="A1967" s="23" t="s">
        <v>8219</v>
      </c>
      <c r="B1967" s="23">
        <v>54</v>
      </c>
      <c r="C1967" s="24"/>
      <c r="D1967" s="24"/>
      <c r="E1967" s="24"/>
    </row>
    <row r="1968" spans="1:5" hidden="1" x14ac:dyDescent="0.2">
      <c r="A1968" s="23" t="s">
        <v>8219</v>
      </c>
      <c r="B1968" s="23">
        <v>31</v>
      </c>
      <c r="C1968" s="24"/>
      <c r="D1968" s="24"/>
      <c r="E1968" s="24"/>
    </row>
    <row r="1969" spans="1:5" hidden="1" x14ac:dyDescent="0.2">
      <c r="A1969" s="23" t="s">
        <v>8219</v>
      </c>
      <c r="B1969" s="23">
        <v>25</v>
      </c>
      <c r="C1969" s="24"/>
      <c r="D1969" s="24"/>
      <c r="E1969" s="24"/>
    </row>
    <row r="1970" spans="1:5" hidden="1" x14ac:dyDescent="0.2">
      <c r="A1970" s="23" t="s">
        <v>8219</v>
      </c>
      <c r="B1970" s="23">
        <v>17</v>
      </c>
      <c r="C1970" s="24"/>
      <c r="D1970" s="24"/>
      <c r="E1970" s="24"/>
    </row>
    <row r="1971" spans="1:5" hidden="1" x14ac:dyDescent="0.2">
      <c r="A1971" s="23" t="s">
        <v>8219</v>
      </c>
      <c r="B1971" s="23">
        <v>12</v>
      </c>
      <c r="C1971" s="24"/>
      <c r="D1971" s="24"/>
      <c r="E1971" s="24"/>
    </row>
    <row r="1972" spans="1:5" hidden="1" x14ac:dyDescent="0.2">
      <c r="A1972" s="23" t="s">
        <v>8219</v>
      </c>
      <c r="B1972" s="23">
        <v>38</v>
      </c>
      <c r="C1972" s="24"/>
      <c r="D1972" s="24"/>
      <c r="E1972" s="24"/>
    </row>
    <row r="1973" spans="1:5" hidden="1" x14ac:dyDescent="0.2">
      <c r="A1973" s="23" t="s">
        <v>8219</v>
      </c>
      <c r="B1973" s="23">
        <v>41</v>
      </c>
      <c r="C1973" s="24"/>
      <c r="D1973" s="24"/>
      <c r="E1973" s="24"/>
    </row>
    <row r="1974" spans="1:5" hidden="1" x14ac:dyDescent="0.2">
      <c r="A1974" s="23" t="s">
        <v>8219</v>
      </c>
      <c r="B1974" s="23">
        <v>19</v>
      </c>
      <c r="C1974" s="24"/>
      <c r="D1974" s="24"/>
      <c r="E1974" s="24"/>
    </row>
    <row r="1975" spans="1:5" hidden="1" x14ac:dyDescent="0.2">
      <c r="A1975" s="23" t="s">
        <v>8219</v>
      </c>
      <c r="B1975" s="23">
        <v>41</v>
      </c>
      <c r="C1975" s="24"/>
      <c r="D1975" s="24"/>
      <c r="E1975" s="24"/>
    </row>
    <row r="1976" spans="1:5" hidden="1" x14ac:dyDescent="0.2">
      <c r="A1976" s="23" t="s">
        <v>8219</v>
      </c>
      <c r="B1976" s="23">
        <v>26</v>
      </c>
      <c r="C1976" s="24"/>
      <c r="D1976" s="24"/>
      <c r="E1976" s="24"/>
    </row>
    <row r="1977" spans="1:5" hidden="1" x14ac:dyDescent="0.2">
      <c r="A1977" s="23" t="s">
        <v>8219</v>
      </c>
      <c r="B1977" s="23">
        <v>25</v>
      </c>
      <c r="C1977" s="24"/>
      <c r="D1977" s="24"/>
      <c r="E1977" s="24"/>
    </row>
    <row r="1978" spans="1:5" hidden="1" x14ac:dyDescent="0.2">
      <c r="A1978" s="23" t="s">
        <v>8219</v>
      </c>
      <c r="B1978" s="23">
        <v>9</v>
      </c>
      <c r="C1978" s="24"/>
      <c r="D1978" s="24"/>
      <c r="E1978" s="24"/>
    </row>
    <row r="1979" spans="1:5" hidden="1" x14ac:dyDescent="0.2">
      <c r="A1979" s="23" t="s">
        <v>8219</v>
      </c>
      <c r="B1979" s="23">
        <v>78</v>
      </c>
      <c r="C1979" s="24"/>
      <c r="D1979" s="24"/>
      <c r="E1979" s="24"/>
    </row>
    <row r="1980" spans="1:5" hidden="1" x14ac:dyDescent="0.2">
      <c r="A1980" s="23" t="s">
        <v>8219</v>
      </c>
      <c r="B1980" s="23">
        <v>45</v>
      </c>
      <c r="C1980" s="24"/>
      <c r="D1980" s="24"/>
      <c r="E1980" s="24"/>
    </row>
    <row r="1981" spans="1:5" hidden="1" x14ac:dyDescent="0.2">
      <c r="A1981" s="23" t="s">
        <v>8219</v>
      </c>
      <c r="B1981" s="23">
        <v>102</v>
      </c>
      <c r="C1981" s="24"/>
      <c r="D1981" s="24"/>
      <c r="E1981" s="24"/>
    </row>
    <row r="1982" spans="1:5" hidden="1" x14ac:dyDescent="0.2">
      <c r="A1982" s="23" t="s">
        <v>8219</v>
      </c>
      <c r="B1982" s="23">
        <v>5</v>
      </c>
      <c r="C1982" s="24"/>
      <c r="D1982" s="24"/>
      <c r="E1982" s="24"/>
    </row>
    <row r="1983" spans="1:5" hidden="1" x14ac:dyDescent="0.2">
      <c r="A1983" s="23" t="s">
        <v>8219</v>
      </c>
      <c r="B1983" s="23">
        <v>27</v>
      </c>
      <c r="C1983" s="24"/>
      <c r="D1983" s="24"/>
      <c r="E1983" s="24"/>
    </row>
    <row r="1984" spans="1:5" hidden="1" x14ac:dyDescent="0.2">
      <c r="A1984" s="23" t="s">
        <v>8219</v>
      </c>
      <c r="B1984" s="23">
        <v>37</v>
      </c>
      <c r="C1984" s="24"/>
      <c r="D1984" s="24"/>
      <c r="E1984" s="24"/>
    </row>
    <row r="1985" spans="1:5" hidden="1" x14ac:dyDescent="0.2">
      <c r="A1985" s="23" t="s">
        <v>8219</v>
      </c>
      <c r="B1985" s="23">
        <v>14</v>
      </c>
      <c r="C1985" s="24"/>
      <c r="D1985" s="24"/>
      <c r="E1985" s="24"/>
    </row>
    <row r="1986" spans="1:5" hidden="1" x14ac:dyDescent="0.2">
      <c r="A1986" s="23" t="s">
        <v>8219</v>
      </c>
      <c r="B1986" s="23">
        <v>27</v>
      </c>
      <c r="C1986" s="24"/>
      <c r="D1986" s="24"/>
      <c r="E1986" s="24"/>
    </row>
    <row r="1987" spans="1:5" hidden="1" x14ac:dyDescent="0.2">
      <c r="A1987" s="23" t="s">
        <v>8219</v>
      </c>
      <c r="B1987" s="23">
        <v>45</v>
      </c>
      <c r="C1987" s="24"/>
      <c r="D1987" s="24"/>
      <c r="E1987" s="24"/>
    </row>
    <row r="1988" spans="1:5" hidden="1" x14ac:dyDescent="0.2">
      <c r="A1988" s="23" t="s">
        <v>8219</v>
      </c>
      <c r="B1988" s="23">
        <v>49</v>
      </c>
      <c r="C1988" s="24"/>
      <c r="D1988" s="24"/>
      <c r="E1988" s="24"/>
    </row>
    <row r="1989" spans="1:5" hidden="1" x14ac:dyDescent="0.2">
      <c r="A1989" s="23" t="s">
        <v>8219</v>
      </c>
      <c r="B1989" s="23">
        <v>24</v>
      </c>
      <c r="C1989" s="24"/>
      <c r="D1989" s="24"/>
      <c r="E1989" s="24"/>
    </row>
    <row r="1990" spans="1:5" hidden="1" x14ac:dyDescent="0.2">
      <c r="A1990" s="23" t="s">
        <v>8219</v>
      </c>
      <c r="B1990" s="23">
        <v>112</v>
      </c>
      <c r="C1990" s="24"/>
      <c r="D1990" s="24"/>
      <c r="E1990" s="24"/>
    </row>
    <row r="1991" spans="1:5" hidden="1" x14ac:dyDescent="0.2">
      <c r="A1991" s="23" t="s">
        <v>8219</v>
      </c>
      <c r="B1991" s="23">
        <v>23</v>
      </c>
      <c r="C1991" s="24"/>
      <c r="D1991" s="24"/>
      <c r="E1991" s="24"/>
    </row>
    <row r="1992" spans="1:5" hidden="1" x14ac:dyDescent="0.2">
      <c r="A1992" s="23" t="s">
        <v>8219</v>
      </c>
      <c r="B1992" s="23">
        <v>54</v>
      </c>
      <c r="C1992" s="24"/>
      <c r="D1992" s="24"/>
      <c r="E1992" s="24"/>
    </row>
    <row r="1993" spans="1:5" hidden="1" x14ac:dyDescent="0.2">
      <c r="A1993" s="23" t="s">
        <v>8219</v>
      </c>
      <c r="B1993" s="23">
        <v>28</v>
      </c>
      <c r="C1993" s="24"/>
      <c r="D1993" s="24"/>
      <c r="E1993" s="24"/>
    </row>
    <row r="1994" spans="1:5" hidden="1" x14ac:dyDescent="0.2">
      <c r="A1994" s="23" t="s">
        <v>8219</v>
      </c>
      <c r="B1994" s="23">
        <v>11</v>
      </c>
      <c r="C1994" s="24"/>
      <c r="D1994" s="24"/>
      <c r="E1994" s="24"/>
    </row>
    <row r="1995" spans="1:5" hidden="1" x14ac:dyDescent="0.2">
      <c r="A1995" s="23" t="s">
        <v>8219</v>
      </c>
      <c r="B1995" s="23">
        <v>62</v>
      </c>
      <c r="C1995" s="24"/>
      <c r="D1995" s="24"/>
      <c r="E1995" s="24"/>
    </row>
    <row r="1996" spans="1:5" hidden="1" x14ac:dyDescent="0.2">
      <c r="A1996" s="23" t="s">
        <v>8219</v>
      </c>
      <c r="B1996" s="23">
        <v>73</v>
      </c>
      <c r="C1996" s="24"/>
      <c r="D1996" s="24"/>
      <c r="E1996" s="24"/>
    </row>
    <row r="1997" spans="1:5" hidden="1" x14ac:dyDescent="0.2">
      <c r="A1997" s="23" t="s">
        <v>8219</v>
      </c>
      <c r="B1997" s="23">
        <v>18</v>
      </c>
      <c r="C1997" s="24"/>
      <c r="D1997" s="24"/>
      <c r="E1997" s="24"/>
    </row>
    <row r="1998" spans="1:5" hidden="1" x14ac:dyDescent="0.2">
      <c r="A1998" s="23" t="s">
        <v>8219</v>
      </c>
      <c r="B1998" s="23">
        <v>35</v>
      </c>
      <c r="C1998" s="24"/>
      <c r="D1998" s="24"/>
      <c r="E1998" s="24"/>
    </row>
    <row r="1999" spans="1:5" hidden="1" x14ac:dyDescent="0.2">
      <c r="A1999" s="23" t="s">
        <v>8219</v>
      </c>
      <c r="B1999" s="23">
        <v>43</v>
      </c>
      <c r="C1999" s="24"/>
      <c r="D1999" s="24"/>
      <c r="E1999" s="24"/>
    </row>
    <row r="2000" spans="1:5" hidden="1" x14ac:dyDescent="0.2">
      <c r="A2000" s="23" t="s">
        <v>8219</v>
      </c>
      <c r="B2000" s="23">
        <v>36</v>
      </c>
      <c r="C2000" s="24"/>
      <c r="D2000" s="24"/>
      <c r="E2000" s="24"/>
    </row>
    <row r="2001" spans="1:5" hidden="1" x14ac:dyDescent="0.2">
      <c r="A2001" s="23" t="s">
        <v>8219</v>
      </c>
      <c r="B2001" s="23">
        <v>62</v>
      </c>
      <c r="C2001" s="24"/>
      <c r="D2001" s="24"/>
      <c r="E2001" s="24"/>
    </row>
    <row r="2002" spans="1:5" hidden="1" x14ac:dyDescent="0.2">
      <c r="A2002" s="23" t="s">
        <v>8219</v>
      </c>
      <c r="B2002" s="23">
        <v>15</v>
      </c>
      <c r="C2002" s="24"/>
      <c r="D2002" s="24"/>
      <c r="E2002" s="24"/>
    </row>
    <row r="2003" spans="1:5" hidden="1" x14ac:dyDescent="0.2">
      <c r="A2003" s="23" t="s">
        <v>8219</v>
      </c>
      <c r="B2003" s="23">
        <v>33</v>
      </c>
      <c r="C2003" s="24"/>
      <c r="D2003" s="24"/>
      <c r="E2003" s="24"/>
    </row>
    <row r="2004" spans="1:5" hidden="1" x14ac:dyDescent="0.2">
      <c r="A2004" s="23" t="s">
        <v>8219</v>
      </c>
      <c r="B2004" s="23">
        <v>27</v>
      </c>
      <c r="C2004" s="24"/>
      <c r="D2004" s="24"/>
      <c r="E2004" s="24"/>
    </row>
    <row r="2005" spans="1:5" hidden="1" x14ac:dyDescent="0.2">
      <c r="A2005" s="23" t="s">
        <v>8219</v>
      </c>
      <c r="B2005" s="23">
        <v>17</v>
      </c>
      <c r="C2005" s="24"/>
      <c r="D2005" s="24"/>
      <c r="E2005" s="24"/>
    </row>
    <row r="2006" spans="1:5" hidden="1" x14ac:dyDescent="0.2">
      <c r="A2006" s="23" t="s">
        <v>8219</v>
      </c>
      <c r="B2006" s="23">
        <v>4</v>
      </c>
      <c r="C2006" s="24"/>
      <c r="D2006" s="24"/>
      <c r="E2006" s="24"/>
    </row>
    <row r="2007" spans="1:5" hidden="1" x14ac:dyDescent="0.2">
      <c r="A2007" s="23" t="s">
        <v>8219</v>
      </c>
      <c r="B2007" s="23">
        <v>53</v>
      </c>
      <c r="C2007" s="24"/>
      <c r="D2007" s="24"/>
      <c r="E2007" s="24"/>
    </row>
    <row r="2008" spans="1:5" hidden="1" x14ac:dyDescent="0.2">
      <c r="A2008" s="23" t="s">
        <v>8219</v>
      </c>
      <c r="B2008" s="23">
        <v>49</v>
      </c>
      <c r="C2008" s="24"/>
      <c r="D2008" s="24"/>
      <c r="E2008" s="24"/>
    </row>
    <row r="2009" spans="1:5" hidden="1" x14ac:dyDescent="0.2">
      <c r="A2009" s="23" t="s">
        <v>8219</v>
      </c>
      <c r="B2009" s="23">
        <v>57</v>
      </c>
      <c r="C2009" s="24"/>
      <c r="D2009" s="24"/>
      <c r="E2009" s="24"/>
    </row>
    <row r="2010" spans="1:5" hidden="1" x14ac:dyDescent="0.2">
      <c r="A2010" s="23" t="s">
        <v>8219</v>
      </c>
      <c r="B2010" s="23">
        <v>69</v>
      </c>
      <c r="C2010" s="24"/>
      <c r="D2010" s="24"/>
      <c r="E2010" s="24"/>
    </row>
    <row r="2011" spans="1:5" hidden="1" x14ac:dyDescent="0.2">
      <c r="A2011" s="23" t="s">
        <v>8219</v>
      </c>
      <c r="B2011" s="23">
        <v>15</v>
      </c>
      <c r="C2011" s="24"/>
      <c r="D2011" s="24"/>
      <c r="E2011" s="24"/>
    </row>
    <row r="2012" spans="1:5" hidden="1" x14ac:dyDescent="0.2">
      <c r="A2012" s="23" t="s">
        <v>8219</v>
      </c>
      <c r="B2012" s="23">
        <v>64</v>
      </c>
      <c r="C2012" s="24"/>
      <c r="D2012" s="24"/>
      <c r="E2012" s="24"/>
    </row>
    <row r="2013" spans="1:5" hidden="1" x14ac:dyDescent="0.2">
      <c r="A2013" s="23" t="s">
        <v>8219</v>
      </c>
      <c r="B2013" s="23">
        <v>20</v>
      </c>
      <c r="C2013" s="24"/>
      <c r="D2013" s="24"/>
      <c r="E2013" s="24"/>
    </row>
    <row r="2014" spans="1:5" hidden="1" x14ac:dyDescent="0.2">
      <c r="A2014" s="23" t="s">
        <v>8219</v>
      </c>
      <c r="B2014" s="23">
        <v>27</v>
      </c>
      <c r="C2014" s="24"/>
      <c r="D2014" s="24"/>
      <c r="E2014" s="24"/>
    </row>
    <row r="2015" spans="1:5" hidden="1" x14ac:dyDescent="0.2">
      <c r="A2015" s="23" t="s">
        <v>8219</v>
      </c>
      <c r="B2015" s="23">
        <v>21</v>
      </c>
      <c r="C2015" s="24"/>
      <c r="D2015" s="24"/>
      <c r="E2015" s="24"/>
    </row>
    <row r="2016" spans="1:5" hidden="1" x14ac:dyDescent="0.2">
      <c r="A2016" s="23" t="s">
        <v>8219</v>
      </c>
      <c r="B2016" s="23">
        <v>31</v>
      </c>
      <c r="C2016" s="24"/>
      <c r="D2016" s="24"/>
      <c r="E2016" s="24"/>
    </row>
    <row r="2017" spans="1:5" hidden="1" x14ac:dyDescent="0.2">
      <c r="A2017" s="23" t="s">
        <v>8219</v>
      </c>
      <c r="B2017" s="23">
        <v>51</v>
      </c>
      <c r="C2017" s="24"/>
      <c r="D2017" s="24"/>
      <c r="E2017" s="24"/>
    </row>
    <row r="2018" spans="1:5" hidden="1" x14ac:dyDescent="0.2">
      <c r="A2018" s="23" t="s">
        <v>8219</v>
      </c>
      <c r="B2018" s="23">
        <v>57</v>
      </c>
      <c r="C2018" s="24"/>
      <c r="D2018" s="24"/>
      <c r="E2018" s="24"/>
    </row>
    <row r="2019" spans="1:5" hidden="1" x14ac:dyDescent="0.2">
      <c r="A2019" s="23" t="s">
        <v>8219</v>
      </c>
      <c r="B2019" s="23">
        <v>20</v>
      </c>
      <c r="C2019" s="24"/>
      <c r="D2019" s="24"/>
      <c r="E2019" s="24"/>
    </row>
    <row r="2020" spans="1:5" hidden="1" x14ac:dyDescent="0.2">
      <c r="A2020" s="23" t="s">
        <v>8219</v>
      </c>
      <c r="B2020" s="23">
        <v>71</v>
      </c>
      <c r="C2020" s="24"/>
      <c r="D2020" s="24"/>
      <c r="E2020" s="24"/>
    </row>
    <row r="2021" spans="1:5" hidden="1" x14ac:dyDescent="0.2">
      <c r="A2021" s="23" t="s">
        <v>8219</v>
      </c>
      <c r="B2021" s="23">
        <v>72</v>
      </c>
      <c r="C2021" s="24"/>
      <c r="D2021" s="24"/>
      <c r="E2021" s="24"/>
    </row>
    <row r="2022" spans="1:5" hidden="1" x14ac:dyDescent="0.2">
      <c r="A2022" s="23" t="s">
        <v>8219</v>
      </c>
      <c r="B2022" s="23">
        <v>45</v>
      </c>
      <c r="C2022" s="24"/>
      <c r="D2022" s="24"/>
      <c r="E2022" s="24"/>
    </row>
    <row r="2023" spans="1:5" hidden="1" x14ac:dyDescent="0.2">
      <c r="A2023" s="23" t="s">
        <v>8219</v>
      </c>
      <c r="B2023" s="23">
        <v>51</v>
      </c>
      <c r="C2023" s="24"/>
      <c r="D2023" s="24"/>
      <c r="E2023" s="24"/>
    </row>
    <row r="2024" spans="1:5" hidden="1" x14ac:dyDescent="0.2">
      <c r="A2024" s="23" t="s">
        <v>8219</v>
      </c>
      <c r="B2024" s="23">
        <v>56</v>
      </c>
      <c r="C2024" s="24"/>
      <c r="D2024" s="24"/>
      <c r="E2024" s="24"/>
    </row>
    <row r="2025" spans="1:5" hidden="1" x14ac:dyDescent="0.2">
      <c r="A2025" s="23" t="s">
        <v>8219</v>
      </c>
      <c r="B2025" s="23">
        <v>17</v>
      </c>
      <c r="C2025" s="24"/>
      <c r="D2025" s="24"/>
      <c r="E2025" s="24"/>
    </row>
    <row r="2026" spans="1:5" hidden="1" x14ac:dyDescent="0.2">
      <c r="A2026" s="23" t="s">
        <v>8219</v>
      </c>
      <c r="B2026" s="23">
        <v>197</v>
      </c>
      <c r="C2026" s="24"/>
      <c r="D2026" s="24"/>
      <c r="E2026" s="24"/>
    </row>
    <row r="2027" spans="1:5" hidden="1" x14ac:dyDescent="0.2">
      <c r="A2027" s="23" t="s">
        <v>8219</v>
      </c>
      <c r="B2027" s="23">
        <v>70</v>
      </c>
      <c r="C2027" s="24"/>
      <c r="D2027" s="24"/>
      <c r="E2027" s="24"/>
    </row>
    <row r="2028" spans="1:5" hidden="1" x14ac:dyDescent="0.2">
      <c r="A2028" s="23" t="s">
        <v>8219</v>
      </c>
      <c r="B2028" s="23">
        <v>21</v>
      </c>
      <c r="C2028" s="24"/>
      <c r="D2028" s="24"/>
      <c r="E2028" s="24"/>
    </row>
    <row r="2029" spans="1:5" hidden="1" x14ac:dyDescent="0.2">
      <c r="A2029" s="23" t="s">
        <v>8219</v>
      </c>
      <c r="B2029" s="23">
        <v>34</v>
      </c>
      <c r="C2029" s="24"/>
      <c r="D2029" s="24"/>
      <c r="E2029" s="24"/>
    </row>
    <row r="2030" spans="1:5" hidden="1" x14ac:dyDescent="0.2">
      <c r="A2030" s="23" t="s">
        <v>8219</v>
      </c>
      <c r="B2030" s="23">
        <v>39</v>
      </c>
      <c r="C2030" s="24"/>
      <c r="D2030" s="24"/>
      <c r="E2030" s="24"/>
    </row>
    <row r="2031" spans="1:5" hidden="1" x14ac:dyDescent="0.2">
      <c r="A2031" s="23" t="s">
        <v>8219</v>
      </c>
      <c r="B2031" s="23">
        <v>78</v>
      </c>
      <c r="C2031" s="24"/>
      <c r="D2031" s="24"/>
      <c r="E2031" s="24"/>
    </row>
    <row r="2032" spans="1:5" hidden="1" x14ac:dyDescent="0.2">
      <c r="A2032" s="23" t="s">
        <v>8219</v>
      </c>
      <c r="B2032" s="23">
        <v>48</v>
      </c>
      <c r="C2032" s="24"/>
      <c r="D2032" s="24"/>
      <c r="E2032" s="24"/>
    </row>
    <row r="2033" spans="1:5" hidden="1" x14ac:dyDescent="0.2">
      <c r="A2033" s="23" t="s">
        <v>8219</v>
      </c>
      <c r="B2033" s="23">
        <v>29</v>
      </c>
      <c r="C2033" s="24"/>
      <c r="D2033" s="24"/>
      <c r="E2033" s="24"/>
    </row>
    <row r="2034" spans="1:5" hidden="1" x14ac:dyDescent="0.2">
      <c r="A2034" s="23" t="s">
        <v>8219</v>
      </c>
      <c r="B2034" s="23">
        <v>73</v>
      </c>
      <c r="C2034" s="24"/>
      <c r="D2034" s="24"/>
      <c r="E2034" s="24"/>
    </row>
    <row r="2035" spans="1:5" hidden="1" x14ac:dyDescent="0.2">
      <c r="A2035" s="23" t="s">
        <v>8219</v>
      </c>
      <c r="B2035" s="23">
        <v>8</v>
      </c>
      <c r="C2035" s="24"/>
      <c r="D2035" s="24"/>
      <c r="E2035" s="24"/>
    </row>
    <row r="2036" spans="1:5" hidden="1" x14ac:dyDescent="0.2">
      <c r="A2036" s="23" t="s">
        <v>8219</v>
      </c>
      <c r="B2036" s="23">
        <v>17</v>
      </c>
      <c r="C2036" s="24"/>
      <c r="D2036" s="24"/>
      <c r="E2036" s="24"/>
    </row>
    <row r="2037" spans="1:5" hidden="1" x14ac:dyDescent="0.2">
      <c r="A2037" s="23" t="s">
        <v>8219</v>
      </c>
      <c r="B2037" s="23">
        <v>9</v>
      </c>
      <c r="C2037" s="24"/>
      <c r="D2037" s="24"/>
      <c r="E2037" s="24"/>
    </row>
    <row r="2038" spans="1:5" hidden="1" x14ac:dyDescent="0.2">
      <c r="A2038" s="23" t="s">
        <v>8219</v>
      </c>
      <c r="B2038" s="23">
        <v>17</v>
      </c>
      <c r="C2038" s="24"/>
      <c r="D2038" s="24"/>
      <c r="E2038" s="24"/>
    </row>
    <row r="2039" spans="1:5" hidden="1" x14ac:dyDescent="0.2">
      <c r="A2039" s="23" t="s">
        <v>8219</v>
      </c>
      <c r="B2039" s="23">
        <v>33</v>
      </c>
      <c r="C2039" s="24"/>
      <c r="D2039" s="24"/>
      <c r="E2039" s="24"/>
    </row>
    <row r="2040" spans="1:5" hidden="1" x14ac:dyDescent="0.2">
      <c r="A2040" s="23" t="s">
        <v>8219</v>
      </c>
      <c r="B2040" s="23">
        <v>38</v>
      </c>
      <c r="C2040" s="24"/>
      <c r="D2040" s="24"/>
      <c r="E2040" s="24"/>
    </row>
    <row r="2041" spans="1:5" hidden="1" x14ac:dyDescent="0.2">
      <c r="A2041" s="23" t="s">
        <v>8219</v>
      </c>
      <c r="B2041" s="23">
        <v>79</v>
      </c>
      <c r="C2041" s="24"/>
      <c r="D2041" s="24"/>
      <c r="E2041" s="24"/>
    </row>
    <row r="2042" spans="1:5" hidden="1" x14ac:dyDescent="0.2">
      <c r="A2042" s="23" t="s">
        <v>8219</v>
      </c>
      <c r="B2042" s="23">
        <v>46</v>
      </c>
      <c r="C2042" s="24"/>
      <c r="D2042" s="24"/>
      <c r="E2042" s="24"/>
    </row>
    <row r="2043" spans="1:5" hidden="1" x14ac:dyDescent="0.2">
      <c r="A2043" s="23" t="s">
        <v>8219</v>
      </c>
      <c r="B2043" s="23">
        <v>20</v>
      </c>
      <c r="C2043" s="24"/>
      <c r="D2043" s="24"/>
      <c r="E2043" s="24"/>
    </row>
    <row r="2044" spans="1:5" hidden="1" x14ac:dyDescent="0.2">
      <c r="A2044" s="23" t="s">
        <v>8219</v>
      </c>
      <c r="B2044" s="23">
        <v>20</v>
      </c>
      <c r="C2044" s="24"/>
      <c r="D2044" s="24"/>
      <c r="E2044" s="24"/>
    </row>
    <row r="2045" spans="1:5" hidden="1" x14ac:dyDescent="0.2">
      <c r="A2045" s="23" t="s">
        <v>8219</v>
      </c>
      <c r="B2045" s="23">
        <v>13</v>
      </c>
      <c r="C2045" s="24"/>
      <c r="D2045" s="24"/>
      <c r="E2045" s="24"/>
    </row>
    <row r="2046" spans="1:5" hidden="1" x14ac:dyDescent="0.2">
      <c r="A2046" s="23" t="s">
        <v>8219</v>
      </c>
      <c r="B2046" s="23">
        <v>22</v>
      </c>
      <c r="C2046" s="24"/>
      <c r="D2046" s="24"/>
      <c r="E2046" s="24"/>
    </row>
    <row r="2047" spans="1:5" hidden="1" x14ac:dyDescent="0.2">
      <c r="A2047" s="23" t="s">
        <v>8219</v>
      </c>
      <c r="B2047" s="23">
        <v>36</v>
      </c>
      <c r="C2047" s="24"/>
      <c r="D2047" s="24"/>
      <c r="E2047" s="24"/>
    </row>
    <row r="2048" spans="1:5" hidden="1" x14ac:dyDescent="0.2">
      <c r="A2048" s="23" t="s">
        <v>8219</v>
      </c>
      <c r="B2048" s="23">
        <v>40</v>
      </c>
      <c r="C2048" s="24"/>
      <c r="D2048" s="24"/>
      <c r="E2048" s="24"/>
    </row>
    <row r="2049" spans="1:5" hidden="1" x14ac:dyDescent="0.2">
      <c r="A2049" s="23" t="s">
        <v>8219</v>
      </c>
      <c r="B2049" s="23">
        <v>9</v>
      </c>
      <c r="C2049" s="24"/>
      <c r="D2049" s="24"/>
      <c r="E2049" s="24"/>
    </row>
    <row r="2050" spans="1:5" hidden="1" x14ac:dyDescent="0.2">
      <c r="A2050" s="23" t="s">
        <v>8219</v>
      </c>
      <c r="B2050" s="23">
        <v>19</v>
      </c>
      <c r="C2050" s="24"/>
      <c r="D2050" s="24"/>
      <c r="E2050" s="24"/>
    </row>
    <row r="2051" spans="1:5" hidden="1" x14ac:dyDescent="0.2">
      <c r="A2051" s="23" t="s">
        <v>8219</v>
      </c>
      <c r="B2051" s="23">
        <v>14</v>
      </c>
      <c r="C2051" s="24"/>
      <c r="D2051" s="24"/>
      <c r="E2051" s="24"/>
    </row>
    <row r="2052" spans="1:5" hidden="1" x14ac:dyDescent="0.2">
      <c r="A2052" s="23" t="s">
        <v>8219</v>
      </c>
      <c r="B2052" s="23">
        <v>38</v>
      </c>
      <c r="C2052" s="24"/>
      <c r="D2052" s="24"/>
      <c r="E2052" s="24"/>
    </row>
    <row r="2053" spans="1:5" hidden="1" x14ac:dyDescent="0.2">
      <c r="A2053" s="23" t="s">
        <v>8219</v>
      </c>
      <c r="B2053" s="23">
        <v>58</v>
      </c>
      <c r="C2053" s="24"/>
      <c r="D2053" s="24"/>
      <c r="E2053" s="24"/>
    </row>
    <row r="2054" spans="1:5" hidden="1" x14ac:dyDescent="0.2">
      <c r="A2054" s="23" t="s">
        <v>8219</v>
      </c>
      <c r="B2054" s="23">
        <v>28</v>
      </c>
      <c r="C2054" s="24"/>
      <c r="D2054" s="24"/>
      <c r="E2054" s="24"/>
    </row>
    <row r="2055" spans="1:5" hidden="1" x14ac:dyDescent="0.2">
      <c r="A2055" s="23" t="s">
        <v>8219</v>
      </c>
      <c r="B2055" s="23">
        <v>17</v>
      </c>
      <c r="C2055" s="24"/>
      <c r="D2055" s="24"/>
      <c r="E2055" s="24"/>
    </row>
    <row r="2056" spans="1:5" hidden="1" x14ac:dyDescent="0.2">
      <c r="A2056" s="23" t="s">
        <v>8219</v>
      </c>
      <c r="B2056" s="23">
        <v>12</v>
      </c>
      <c r="C2056" s="24"/>
      <c r="D2056" s="24"/>
      <c r="E2056" s="24"/>
    </row>
    <row r="2057" spans="1:5" hidden="1" x14ac:dyDescent="0.2">
      <c r="A2057" s="23" t="s">
        <v>8219</v>
      </c>
      <c r="B2057" s="23">
        <v>40</v>
      </c>
      <c r="C2057" s="24"/>
      <c r="D2057" s="24"/>
      <c r="E2057" s="24"/>
    </row>
    <row r="2058" spans="1:5" hidden="1" x14ac:dyDescent="0.2">
      <c r="A2058" s="23" t="s">
        <v>8219</v>
      </c>
      <c r="B2058" s="23">
        <v>57</v>
      </c>
      <c r="C2058" s="24"/>
      <c r="D2058" s="24"/>
      <c r="E2058" s="24"/>
    </row>
    <row r="2059" spans="1:5" hidden="1" x14ac:dyDescent="0.2">
      <c r="A2059" s="23" t="s">
        <v>8219</v>
      </c>
      <c r="B2059" s="23">
        <v>114</v>
      </c>
      <c r="C2059" s="24"/>
      <c r="D2059" s="24"/>
      <c r="E2059" s="24"/>
    </row>
    <row r="2060" spans="1:5" hidden="1" x14ac:dyDescent="0.2">
      <c r="A2060" s="23" t="s">
        <v>8219</v>
      </c>
      <c r="B2060" s="23">
        <v>31</v>
      </c>
      <c r="C2060" s="24"/>
      <c r="D2060" s="24"/>
      <c r="E2060" s="24"/>
    </row>
    <row r="2061" spans="1:5" hidden="1" x14ac:dyDescent="0.2">
      <c r="A2061" s="23" t="s">
        <v>8219</v>
      </c>
      <c r="B2061" s="23">
        <v>3</v>
      </c>
      <c r="C2061" s="24"/>
      <c r="D2061" s="24"/>
      <c r="E2061" s="24"/>
    </row>
    <row r="2062" spans="1:5" hidden="1" x14ac:dyDescent="0.2">
      <c r="A2062" s="23" t="s">
        <v>8219</v>
      </c>
      <c r="B2062" s="23">
        <v>16</v>
      </c>
      <c r="C2062" s="24"/>
      <c r="D2062" s="24"/>
      <c r="E2062" s="24"/>
    </row>
    <row r="2063" spans="1:5" hidden="1" x14ac:dyDescent="0.2">
      <c r="A2063" s="23" t="s">
        <v>8219</v>
      </c>
      <c r="B2063" s="23">
        <v>199</v>
      </c>
      <c r="C2063" s="24"/>
      <c r="D2063" s="24"/>
      <c r="E2063" s="24"/>
    </row>
    <row r="2064" spans="1:5" hidden="1" x14ac:dyDescent="0.2">
      <c r="A2064" s="23" t="s">
        <v>8219</v>
      </c>
      <c r="B2064" s="23">
        <v>31</v>
      </c>
      <c r="C2064" s="24"/>
      <c r="D2064" s="24"/>
      <c r="E2064" s="24"/>
    </row>
    <row r="2065" spans="1:5" hidden="1" x14ac:dyDescent="0.2">
      <c r="A2065" s="23" t="s">
        <v>8219</v>
      </c>
      <c r="B2065" s="23">
        <v>30</v>
      </c>
      <c r="C2065" s="24"/>
      <c r="D2065" s="24"/>
      <c r="E2065" s="24"/>
    </row>
    <row r="2066" spans="1:5" hidden="1" x14ac:dyDescent="0.2">
      <c r="A2066" s="23" t="s">
        <v>8219</v>
      </c>
      <c r="B2066" s="23">
        <v>34</v>
      </c>
      <c r="C2066" s="24"/>
      <c r="D2066" s="24"/>
      <c r="E2066" s="24"/>
    </row>
    <row r="2067" spans="1:5" hidden="1" x14ac:dyDescent="0.2">
      <c r="A2067" s="23" t="s">
        <v>8219</v>
      </c>
      <c r="B2067" s="23">
        <v>18</v>
      </c>
      <c r="C2067" s="24"/>
      <c r="D2067" s="24"/>
      <c r="E2067" s="24"/>
    </row>
    <row r="2068" spans="1:5" hidden="1" x14ac:dyDescent="0.2">
      <c r="A2068" s="23" t="s">
        <v>8219</v>
      </c>
      <c r="B2068" s="23">
        <v>67</v>
      </c>
      <c r="C2068" s="24"/>
      <c r="D2068" s="24"/>
      <c r="E2068" s="24"/>
    </row>
    <row r="2069" spans="1:5" hidden="1" x14ac:dyDescent="0.2">
      <c r="A2069" s="23" t="s">
        <v>8219</v>
      </c>
      <c r="B2069" s="23">
        <v>66</v>
      </c>
      <c r="C2069" s="24"/>
      <c r="D2069" s="24"/>
      <c r="E2069" s="24"/>
    </row>
    <row r="2070" spans="1:5" hidden="1" x14ac:dyDescent="0.2">
      <c r="A2070" s="23" t="s">
        <v>8219</v>
      </c>
      <c r="B2070" s="23">
        <v>23</v>
      </c>
      <c r="C2070" s="24"/>
      <c r="D2070" s="24"/>
      <c r="E2070" s="24"/>
    </row>
    <row r="2071" spans="1:5" hidden="1" x14ac:dyDescent="0.2">
      <c r="A2071" s="23" t="s">
        <v>8219</v>
      </c>
      <c r="B2071" s="23">
        <v>126</v>
      </c>
      <c r="C2071" s="24"/>
      <c r="D2071" s="24"/>
      <c r="E2071" s="24"/>
    </row>
    <row r="2072" spans="1:5" hidden="1" x14ac:dyDescent="0.2">
      <c r="A2072" s="23" t="s">
        <v>8219</v>
      </c>
      <c r="B2072" s="23">
        <v>6</v>
      </c>
      <c r="C2072" s="24"/>
      <c r="D2072" s="24"/>
      <c r="E2072" s="24"/>
    </row>
    <row r="2073" spans="1:5" hidden="1" x14ac:dyDescent="0.2">
      <c r="A2073" s="23" t="s">
        <v>8219</v>
      </c>
      <c r="B2073" s="23">
        <v>25</v>
      </c>
      <c r="C2073" s="24"/>
      <c r="D2073" s="24"/>
      <c r="E2073" s="24"/>
    </row>
    <row r="2074" spans="1:5" hidden="1" x14ac:dyDescent="0.2">
      <c r="A2074" s="23" t="s">
        <v>8219</v>
      </c>
      <c r="B2074" s="23">
        <v>39</v>
      </c>
      <c r="C2074" s="24"/>
      <c r="D2074" s="24"/>
      <c r="E2074" s="24"/>
    </row>
    <row r="2075" spans="1:5" hidden="1" x14ac:dyDescent="0.2">
      <c r="A2075" s="23" t="s">
        <v>8219</v>
      </c>
      <c r="B2075" s="23">
        <v>62</v>
      </c>
      <c r="C2075" s="24"/>
      <c r="D2075" s="24"/>
      <c r="E2075" s="24"/>
    </row>
    <row r="2076" spans="1:5" hidden="1" x14ac:dyDescent="0.2">
      <c r="A2076" s="23" t="s">
        <v>8219</v>
      </c>
      <c r="B2076" s="23">
        <v>31</v>
      </c>
      <c r="C2076" s="24"/>
      <c r="D2076" s="24"/>
      <c r="E2076" s="24"/>
    </row>
    <row r="2077" spans="1:5" hidden="1" x14ac:dyDescent="0.2">
      <c r="A2077" s="23" t="s">
        <v>8219</v>
      </c>
      <c r="B2077" s="23">
        <v>274</v>
      </c>
      <c r="C2077" s="24"/>
      <c r="D2077" s="24"/>
      <c r="E2077" s="24"/>
    </row>
    <row r="2078" spans="1:5" hidden="1" x14ac:dyDescent="0.2">
      <c r="A2078" s="23" t="s">
        <v>8219</v>
      </c>
      <c r="B2078" s="23">
        <v>17</v>
      </c>
      <c r="C2078" s="24"/>
      <c r="D2078" s="24"/>
      <c r="E2078" s="24"/>
    </row>
    <row r="2079" spans="1:5" hidden="1" x14ac:dyDescent="0.2">
      <c r="A2079" s="23" t="s">
        <v>8219</v>
      </c>
      <c r="B2079" s="23">
        <v>14</v>
      </c>
      <c r="C2079" s="24"/>
      <c r="D2079" s="24"/>
      <c r="E2079" s="24"/>
    </row>
    <row r="2080" spans="1:5" hidden="1" x14ac:dyDescent="0.2">
      <c r="A2080" s="23" t="s">
        <v>8219</v>
      </c>
      <c r="B2080" s="23">
        <v>60</v>
      </c>
      <c r="C2080" s="24"/>
      <c r="D2080" s="24"/>
      <c r="E2080" s="24"/>
    </row>
    <row r="2081" spans="1:5" hidden="1" x14ac:dyDescent="0.2">
      <c r="A2081" s="23" t="s">
        <v>8219</v>
      </c>
      <c r="B2081" s="23">
        <v>33</v>
      </c>
      <c r="C2081" s="24"/>
      <c r="D2081" s="24"/>
      <c r="E2081" s="24"/>
    </row>
    <row r="2082" spans="1:5" hidden="1" x14ac:dyDescent="0.2">
      <c r="A2082" s="23" t="s">
        <v>8219</v>
      </c>
      <c r="B2082" s="23">
        <v>78</v>
      </c>
      <c r="C2082" s="24"/>
      <c r="D2082" s="24"/>
      <c r="E2082" s="24"/>
    </row>
    <row r="2083" spans="1:5" hidden="1" x14ac:dyDescent="0.2">
      <c r="A2083" s="23" t="s">
        <v>8219</v>
      </c>
      <c r="B2083" s="23">
        <v>30</v>
      </c>
      <c r="C2083" s="24"/>
      <c r="D2083" s="24"/>
      <c r="E2083" s="24"/>
    </row>
    <row r="2084" spans="1:5" hidden="1" x14ac:dyDescent="0.2">
      <c r="A2084" s="23" t="s">
        <v>8219</v>
      </c>
      <c r="B2084" s="23">
        <v>136</v>
      </c>
      <c r="C2084" s="24"/>
      <c r="D2084" s="24"/>
      <c r="E2084" s="24"/>
    </row>
    <row r="2085" spans="1:5" hidden="1" x14ac:dyDescent="0.2">
      <c r="A2085" s="23" t="s">
        <v>8219</v>
      </c>
      <c r="B2085" s="23">
        <v>40</v>
      </c>
      <c r="C2085" s="24"/>
      <c r="D2085" s="24"/>
      <c r="E2085" s="24"/>
    </row>
    <row r="2086" spans="1:5" hidden="1" x14ac:dyDescent="0.2">
      <c r="A2086" s="23" t="s">
        <v>8219</v>
      </c>
      <c r="B2086" s="23">
        <v>18</v>
      </c>
      <c r="C2086" s="24"/>
      <c r="D2086" s="24"/>
      <c r="E2086" s="24"/>
    </row>
    <row r="2087" spans="1:5" hidden="1" x14ac:dyDescent="0.2">
      <c r="A2087" s="23" t="s">
        <v>8219</v>
      </c>
      <c r="B2087" s="23">
        <v>39</v>
      </c>
      <c r="C2087" s="24"/>
      <c r="D2087" s="24"/>
      <c r="E2087" s="24"/>
    </row>
    <row r="2088" spans="1:5" hidden="1" x14ac:dyDescent="0.2">
      <c r="A2088" s="23" t="s">
        <v>8219</v>
      </c>
      <c r="B2088" s="23">
        <v>21</v>
      </c>
      <c r="C2088" s="24"/>
      <c r="D2088" s="24"/>
      <c r="E2088" s="24"/>
    </row>
    <row r="2089" spans="1:5" hidden="1" x14ac:dyDescent="0.2">
      <c r="A2089" s="23" t="s">
        <v>8219</v>
      </c>
      <c r="B2089" s="23">
        <v>30</v>
      </c>
      <c r="C2089" s="24"/>
      <c r="D2089" s="24"/>
      <c r="E2089" s="24"/>
    </row>
    <row r="2090" spans="1:5" hidden="1" x14ac:dyDescent="0.2">
      <c r="A2090" s="23" t="s">
        <v>8219</v>
      </c>
      <c r="B2090" s="23">
        <v>27</v>
      </c>
      <c r="C2090" s="24"/>
      <c r="D2090" s="24"/>
      <c r="E2090" s="24"/>
    </row>
    <row r="2091" spans="1:5" hidden="1" x14ac:dyDescent="0.2">
      <c r="A2091" s="23" t="s">
        <v>8219</v>
      </c>
      <c r="B2091" s="23">
        <v>35</v>
      </c>
      <c r="C2091" s="24"/>
      <c r="D2091" s="24"/>
      <c r="E2091" s="24"/>
    </row>
    <row r="2092" spans="1:5" hidden="1" x14ac:dyDescent="0.2">
      <c r="A2092" s="23" t="s">
        <v>8219</v>
      </c>
      <c r="B2092" s="23">
        <v>13</v>
      </c>
      <c r="C2092" s="24"/>
      <c r="D2092" s="24"/>
      <c r="E2092" s="24"/>
    </row>
    <row r="2093" spans="1:5" hidden="1" x14ac:dyDescent="0.2">
      <c r="A2093" s="23" t="s">
        <v>8219</v>
      </c>
      <c r="B2093" s="23">
        <v>23</v>
      </c>
      <c r="C2093" s="24"/>
      <c r="D2093" s="24"/>
      <c r="E2093" s="24"/>
    </row>
    <row r="2094" spans="1:5" hidden="1" x14ac:dyDescent="0.2">
      <c r="A2094" s="23" t="s">
        <v>8219</v>
      </c>
      <c r="B2094" s="23">
        <v>39</v>
      </c>
      <c r="C2094" s="24"/>
      <c r="D2094" s="24"/>
      <c r="E2094" s="24"/>
    </row>
    <row r="2095" spans="1:5" hidden="1" x14ac:dyDescent="0.2">
      <c r="A2095" s="23" t="s">
        <v>8219</v>
      </c>
      <c r="B2095" s="23">
        <v>35</v>
      </c>
      <c r="C2095" s="24"/>
      <c r="D2095" s="24"/>
      <c r="E2095" s="24"/>
    </row>
    <row r="2096" spans="1:5" hidden="1" x14ac:dyDescent="0.2">
      <c r="A2096" s="23" t="s">
        <v>8219</v>
      </c>
      <c r="B2096" s="23">
        <v>27</v>
      </c>
      <c r="C2096" s="24"/>
      <c r="D2096" s="24"/>
      <c r="E2096" s="24"/>
    </row>
    <row r="2097" spans="1:5" hidden="1" x14ac:dyDescent="0.2">
      <c r="A2097" s="23" t="s">
        <v>8219</v>
      </c>
      <c r="B2097" s="23">
        <v>21</v>
      </c>
      <c r="C2097" s="24"/>
      <c r="D2097" s="24"/>
      <c r="E2097" s="24"/>
    </row>
    <row r="2098" spans="1:5" hidden="1" x14ac:dyDescent="0.2">
      <c r="A2098" s="23" t="s">
        <v>8219</v>
      </c>
      <c r="B2098" s="23">
        <v>104</v>
      </c>
      <c r="C2098" s="24"/>
      <c r="D2098" s="24"/>
      <c r="E2098" s="24"/>
    </row>
    <row r="2099" spans="1:5" hidden="1" x14ac:dyDescent="0.2">
      <c r="A2099" s="23" t="s">
        <v>8219</v>
      </c>
      <c r="B2099" s="23">
        <v>19</v>
      </c>
      <c r="C2099" s="24"/>
      <c r="D2099" s="24"/>
      <c r="E2099" s="24"/>
    </row>
    <row r="2100" spans="1:5" hidden="1" x14ac:dyDescent="0.2">
      <c r="A2100" s="23" t="s">
        <v>8219</v>
      </c>
      <c r="B2100" s="23">
        <v>97</v>
      </c>
      <c r="C2100" s="24"/>
      <c r="D2100" s="24"/>
      <c r="E2100" s="24"/>
    </row>
    <row r="2101" spans="1:5" hidden="1" x14ac:dyDescent="0.2">
      <c r="A2101" s="23" t="s">
        <v>8219</v>
      </c>
      <c r="B2101" s="23">
        <v>27</v>
      </c>
      <c r="C2101" s="24"/>
      <c r="D2101" s="24"/>
      <c r="E2101" s="24"/>
    </row>
    <row r="2102" spans="1:5" hidden="1" x14ac:dyDescent="0.2">
      <c r="A2102" s="23" t="s">
        <v>8219</v>
      </c>
      <c r="B2102" s="23">
        <v>24</v>
      </c>
      <c r="C2102" s="24"/>
      <c r="D2102" s="24"/>
      <c r="E2102" s="24"/>
    </row>
    <row r="2103" spans="1:5" hidden="1" x14ac:dyDescent="0.2">
      <c r="A2103" s="23" t="s">
        <v>8219</v>
      </c>
      <c r="B2103" s="23">
        <v>13</v>
      </c>
      <c r="C2103" s="24"/>
      <c r="D2103" s="24"/>
      <c r="E2103" s="24"/>
    </row>
    <row r="2104" spans="1:5" hidden="1" x14ac:dyDescent="0.2">
      <c r="A2104" s="23" t="s">
        <v>8219</v>
      </c>
      <c r="B2104" s="23">
        <v>46</v>
      </c>
      <c r="C2104" s="24"/>
      <c r="D2104" s="24"/>
      <c r="E2104" s="24"/>
    </row>
    <row r="2105" spans="1:5" hidden="1" x14ac:dyDescent="0.2">
      <c r="A2105" s="23" t="s">
        <v>8219</v>
      </c>
      <c r="B2105" s="23">
        <v>4</v>
      </c>
      <c r="C2105" s="24"/>
      <c r="D2105" s="24"/>
      <c r="E2105" s="24"/>
    </row>
    <row r="2106" spans="1:5" hidden="1" x14ac:dyDescent="0.2">
      <c r="A2106" s="23" t="s">
        <v>8219</v>
      </c>
      <c r="B2106" s="23">
        <v>40</v>
      </c>
      <c r="C2106" s="24"/>
      <c r="D2106" s="24"/>
      <c r="E2106" s="24"/>
    </row>
    <row r="2107" spans="1:5" hidden="1" x14ac:dyDescent="0.2">
      <c r="A2107" s="23" t="s">
        <v>8219</v>
      </c>
      <c r="B2107" s="23">
        <v>44</v>
      </c>
      <c r="C2107" s="24"/>
      <c r="D2107" s="24"/>
      <c r="E2107" s="24"/>
    </row>
    <row r="2108" spans="1:5" hidden="1" x14ac:dyDescent="0.2">
      <c r="A2108" s="23" t="s">
        <v>8219</v>
      </c>
      <c r="B2108" s="23">
        <v>35</v>
      </c>
      <c r="C2108" s="24"/>
      <c r="D2108" s="24"/>
      <c r="E2108" s="24"/>
    </row>
    <row r="2109" spans="1:5" hidden="1" x14ac:dyDescent="0.2">
      <c r="A2109" s="23" t="s">
        <v>8219</v>
      </c>
      <c r="B2109" s="23">
        <v>63</v>
      </c>
      <c r="C2109" s="24"/>
      <c r="D2109" s="24"/>
      <c r="E2109" s="24"/>
    </row>
    <row r="2110" spans="1:5" hidden="1" x14ac:dyDescent="0.2">
      <c r="A2110" s="23" t="s">
        <v>8219</v>
      </c>
      <c r="B2110" s="23">
        <v>89</v>
      </c>
      <c r="C2110" s="24"/>
      <c r="D2110" s="24"/>
      <c r="E2110" s="24"/>
    </row>
    <row r="2111" spans="1:5" hidden="1" x14ac:dyDescent="0.2">
      <c r="A2111" s="23" t="s">
        <v>8219</v>
      </c>
      <c r="B2111" s="23">
        <v>15</v>
      </c>
      <c r="C2111" s="24"/>
      <c r="D2111" s="24"/>
      <c r="E2111" s="24"/>
    </row>
    <row r="2112" spans="1:5" hidden="1" x14ac:dyDescent="0.2">
      <c r="A2112" s="23" t="s">
        <v>8219</v>
      </c>
      <c r="B2112" s="23">
        <v>46</v>
      </c>
      <c r="C2112" s="24"/>
      <c r="D2112" s="24"/>
      <c r="E2112" s="24"/>
    </row>
    <row r="2113" spans="1:5" hidden="1" x14ac:dyDescent="0.2">
      <c r="A2113" s="23" t="s">
        <v>8219</v>
      </c>
      <c r="B2113" s="23">
        <v>33</v>
      </c>
      <c r="C2113" s="24"/>
      <c r="D2113" s="24"/>
      <c r="E2113" s="24"/>
    </row>
    <row r="2114" spans="1:5" hidden="1" x14ac:dyDescent="0.2">
      <c r="A2114" s="23" t="s">
        <v>8219</v>
      </c>
      <c r="B2114" s="23">
        <v>52</v>
      </c>
      <c r="C2114" s="24"/>
      <c r="D2114" s="24"/>
      <c r="E2114" s="24"/>
    </row>
    <row r="2115" spans="1:5" hidden="1" x14ac:dyDescent="0.2">
      <c r="A2115" s="23" t="s">
        <v>8219</v>
      </c>
      <c r="B2115" s="23">
        <v>7</v>
      </c>
      <c r="C2115" s="24"/>
      <c r="D2115" s="24"/>
      <c r="E2115" s="24"/>
    </row>
    <row r="2116" spans="1:5" hidden="1" x14ac:dyDescent="0.2">
      <c r="A2116" s="23" t="s">
        <v>8219</v>
      </c>
      <c r="B2116" s="23">
        <v>28</v>
      </c>
      <c r="C2116" s="24"/>
      <c r="D2116" s="24"/>
      <c r="E2116" s="24"/>
    </row>
    <row r="2117" spans="1:5" hidden="1" x14ac:dyDescent="0.2">
      <c r="A2117" s="23" t="s">
        <v>8219</v>
      </c>
      <c r="B2117" s="23">
        <v>11</v>
      </c>
      <c r="C2117" s="24"/>
      <c r="D2117" s="24"/>
      <c r="E2117" s="24"/>
    </row>
    <row r="2118" spans="1:5" hidden="1" x14ac:dyDescent="0.2">
      <c r="A2118" s="23" t="s">
        <v>8219</v>
      </c>
      <c r="B2118" s="23">
        <v>15</v>
      </c>
      <c r="C2118" s="24"/>
      <c r="D2118" s="24"/>
      <c r="E2118" s="24"/>
    </row>
    <row r="2119" spans="1:5" hidden="1" x14ac:dyDescent="0.2">
      <c r="A2119" s="23" t="s">
        <v>8219</v>
      </c>
      <c r="B2119" s="23">
        <v>30</v>
      </c>
      <c r="C2119" s="24"/>
      <c r="D2119" s="24"/>
      <c r="E2119" s="24"/>
    </row>
    <row r="2120" spans="1:5" hidden="1" x14ac:dyDescent="0.2">
      <c r="A2120" s="23" t="s">
        <v>8219</v>
      </c>
      <c r="B2120" s="23">
        <v>27</v>
      </c>
      <c r="C2120" s="24"/>
      <c r="D2120" s="24"/>
      <c r="E2120" s="24"/>
    </row>
    <row r="2121" spans="1:5" hidden="1" x14ac:dyDescent="0.2">
      <c r="A2121" s="23" t="s">
        <v>8219</v>
      </c>
      <c r="B2121" s="23">
        <v>28</v>
      </c>
      <c r="C2121" s="24"/>
      <c r="D2121" s="24"/>
      <c r="E2121" s="24"/>
    </row>
    <row r="2122" spans="1:5" hidden="1" x14ac:dyDescent="0.2">
      <c r="A2122" s="23" t="s">
        <v>8219</v>
      </c>
      <c r="B2122" s="23">
        <v>17</v>
      </c>
      <c r="C2122" s="24"/>
      <c r="D2122" s="24"/>
      <c r="E2122" s="24"/>
    </row>
    <row r="2123" spans="1:5" hidden="1" x14ac:dyDescent="0.2">
      <c r="A2123" s="23" t="s">
        <v>8219</v>
      </c>
      <c r="B2123" s="23">
        <v>50</v>
      </c>
      <c r="C2123" s="24"/>
      <c r="D2123" s="24"/>
      <c r="E2123" s="24"/>
    </row>
    <row r="2124" spans="1:5" hidden="1" x14ac:dyDescent="0.2">
      <c r="A2124" s="23" t="s">
        <v>8219</v>
      </c>
      <c r="B2124" s="23">
        <v>26</v>
      </c>
      <c r="C2124" s="24"/>
      <c r="D2124" s="24"/>
      <c r="E2124" s="24"/>
    </row>
    <row r="2125" spans="1:5" hidden="1" x14ac:dyDescent="0.2">
      <c r="A2125" s="23" t="s">
        <v>8219</v>
      </c>
      <c r="B2125" s="23">
        <v>88</v>
      </c>
      <c r="C2125" s="24"/>
      <c r="D2125" s="24"/>
      <c r="E2125" s="24"/>
    </row>
    <row r="2126" spans="1:5" hidden="1" x14ac:dyDescent="0.2">
      <c r="A2126" s="23" t="s">
        <v>8219</v>
      </c>
      <c r="B2126" s="23">
        <v>91</v>
      </c>
      <c r="C2126" s="24"/>
      <c r="D2126" s="24"/>
      <c r="E2126" s="24"/>
    </row>
    <row r="2127" spans="1:5" hidden="1" x14ac:dyDescent="0.2">
      <c r="A2127" s="23" t="s">
        <v>8219</v>
      </c>
      <c r="B2127" s="23">
        <v>3</v>
      </c>
      <c r="C2127" s="24"/>
      <c r="D2127" s="24"/>
      <c r="E2127" s="24"/>
    </row>
    <row r="2128" spans="1:5" hidden="1" x14ac:dyDescent="0.2">
      <c r="A2128" s="23" t="s">
        <v>8219</v>
      </c>
      <c r="B2128" s="23">
        <v>28</v>
      </c>
      <c r="C2128" s="24"/>
      <c r="D2128" s="24"/>
      <c r="E2128" s="24"/>
    </row>
    <row r="2129" spans="1:5" hidden="1" x14ac:dyDescent="0.2">
      <c r="A2129" s="23" t="s">
        <v>8219</v>
      </c>
      <c r="B2129" s="23">
        <v>77</v>
      </c>
      <c r="C2129" s="24"/>
      <c r="D2129" s="24"/>
      <c r="E2129" s="24"/>
    </row>
    <row r="2130" spans="1:5" hidden="1" x14ac:dyDescent="0.2">
      <c r="A2130" s="23" t="s">
        <v>8219</v>
      </c>
      <c r="B2130" s="23">
        <v>27</v>
      </c>
      <c r="C2130" s="24"/>
      <c r="D2130" s="24"/>
      <c r="E2130" s="24"/>
    </row>
    <row r="2131" spans="1:5" hidden="1" x14ac:dyDescent="0.2">
      <c r="A2131" s="23" t="s">
        <v>8219</v>
      </c>
      <c r="B2131" s="23">
        <v>107</v>
      </c>
      <c r="C2131" s="24"/>
      <c r="D2131" s="24"/>
      <c r="E2131" s="24"/>
    </row>
    <row r="2132" spans="1:5" hidden="1" x14ac:dyDescent="0.2">
      <c r="A2132" s="23" t="s">
        <v>8219</v>
      </c>
      <c r="B2132" s="23">
        <v>96</v>
      </c>
      <c r="C2132" s="24"/>
      <c r="D2132" s="24"/>
      <c r="E2132" s="24"/>
    </row>
    <row r="2133" spans="1:5" hidden="1" x14ac:dyDescent="0.2">
      <c r="A2133" s="23" t="s">
        <v>8219</v>
      </c>
      <c r="B2133" s="23">
        <v>56</v>
      </c>
      <c r="C2133" s="24"/>
      <c r="D2133" s="24"/>
      <c r="E2133" s="24"/>
    </row>
    <row r="2134" spans="1:5" hidden="1" x14ac:dyDescent="0.2">
      <c r="A2134" s="23" t="s">
        <v>8219</v>
      </c>
      <c r="B2134" s="23">
        <v>58</v>
      </c>
      <c r="C2134" s="24"/>
      <c r="D2134" s="24"/>
      <c r="E2134" s="24"/>
    </row>
    <row r="2135" spans="1:5" hidden="1" x14ac:dyDescent="0.2">
      <c r="A2135" s="23" t="s">
        <v>8219</v>
      </c>
      <c r="B2135" s="23">
        <v>15</v>
      </c>
      <c r="C2135" s="24"/>
      <c r="D2135" s="24"/>
      <c r="E2135" s="24"/>
    </row>
    <row r="2136" spans="1:5" hidden="1" x14ac:dyDescent="0.2">
      <c r="A2136" s="23" t="s">
        <v>8219</v>
      </c>
      <c r="B2136" s="23">
        <v>20</v>
      </c>
      <c r="C2136" s="24"/>
      <c r="D2136" s="24"/>
      <c r="E2136" s="24"/>
    </row>
    <row r="2137" spans="1:5" hidden="1" x14ac:dyDescent="0.2">
      <c r="A2137" s="23" t="s">
        <v>8219</v>
      </c>
      <c r="B2137" s="23">
        <v>38</v>
      </c>
      <c r="C2137" s="24"/>
      <c r="D2137" s="24"/>
      <c r="E2137" s="24"/>
    </row>
    <row r="2138" spans="1:5" hidden="1" x14ac:dyDescent="0.2">
      <c r="A2138" s="23" t="s">
        <v>8219</v>
      </c>
      <c r="B2138" s="23">
        <v>33</v>
      </c>
      <c r="C2138" s="24"/>
      <c r="D2138" s="24"/>
      <c r="E2138" s="24"/>
    </row>
    <row r="2139" spans="1:5" hidden="1" x14ac:dyDescent="0.2">
      <c r="A2139" s="23" t="s">
        <v>8219</v>
      </c>
      <c r="B2139" s="23">
        <v>57</v>
      </c>
      <c r="C2139" s="24"/>
      <c r="D2139" s="24"/>
      <c r="E2139" s="24"/>
    </row>
    <row r="2140" spans="1:5" hidden="1" x14ac:dyDescent="0.2">
      <c r="A2140" s="23" t="s">
        <v>8219</v>
      </c>
      <c r="B2140" s="23">
        <v>25</v>
      </c>
      <c r="C2140" s="24"/>
      <c r="D2140" s="24"/>
      <c r="E2140" s="24"/>
    </row>
    <row r="2141" spans="1:5" hidden="1" x14ac:dyDescent="0.2">
      <c r="A2141" s="23" t="s">
        <v>8219</v>
      </c>
      <c r="B2141" s="23">
        <v>14</v>
      </c>
      <c r="C2141" s="24"/>
      <c r="D2141" s="24"/>
      <c r="E2141" s="24"/>
    </row>
    <row r="2142" spans="1:5" hidden="1" x14ac:dyDescent="0.2">
      <c r="A2142" s="23" t="s">
        <v>8219</v>
      </c>
      <c r="B2142" s="23">
        <v>94</v>
      </c>
      <c r="C2142" s="24"/>
      <c r="D2142" s="24"/>
      <c r="E2142" s="24"/>
    </row>
    <row r="2143" spans="1:5" hidden="1" x14ac:dyDescent="0.2">
      <c r="A2143" s="23" t="s">
        <v>8219</v>
      </c>
      <c r="B2143" s="23">
        <v>59</v>
      </c>
      <c r="C2143" s="24"/>
      <c r="D2143" s="24"/>
      <c r="E2143" s="24"/>
    </row>
    <row r="2144" spans="1:5" hidden="1" x14ac:dyDescent="0.2">
      <c r="A2144" s="23" t="s">
        <v>8219</v>
      </c>
      <c r="B2144" s="23">
        <v>36</v>
      </c>
      <c r="C2144" s="24"/>
      <c r="D2144" s="24"/>
      <c r="E2144" s="24"/>
    </row>
    <row r="2145" spans="1:5" hidden="1" x14ac:dyDescent="0.2">
      <c r="A2145" s="23" t="s">
        <v>8219</v>
      </c>
      <c r="B2145" s="23">
        <v>115</v>
      </c>
      <c r="C2145" s="24"/>
      <c r="D2145" s="24"/>
      <c r="E2145" s="24"/>
    </row>
    <row r="2146" spans="1:5" hidden="1" x14ac:dyDescent="0.2">
      <c r="A2146" s="23" t="s">
        <v>8219</v>
      </c>
      <c r="B2146" s="23">
        <v>30</v>
      </c>
      <c r="C2146" s="24"/>
      <c r="D2146" s="24"/>
      <c r="E2146" s="24"/>
    </row>
    <row r="2147" spans="1:5" hidden="1" x14ac:dyDescent="0.2">
      <c r="A2147" s="23" t="s">
        <v>8219</v>
      </c>
      <c r="B2147" s="23">
        <v>52</v>
      </c>
      <c r="C2147" s="24"/>
      <c r="D2147" s="24"/>
      <c r="E2147" s="24"/>
    </row>
    <row r="2148" spans="1:5" hidden="1" x14ac:dyDescent="0.2">
      <c r="A2148" s="23" t="s">
        <v>8219</v>
      </c>
      <c r="B2148" s="23">
        <v>27</v>
      </c>
      <c r="C2148" s="24"/>
      <c r="D2148" s="24"/>
      <c r="E2148" s="24"/>
    </row>
    <row r="2149" spans="1:5" hidden="1" x14ac:dyDescent="0.2">
      <c r="A2149" s="23" t="s">
        <v>8219</v>
      </c>
      <c r="B2149" s="23">
        <v>24</v>
      </c>
      <c r="C2149" s="24"/>
      <c r="D2149" s="24"/>
      <c r="E2149" s="24"/>
    </row>
    <row r="2150" spans="1:5" hidden="1" x14ac:dyDescent="0.2">
      <c r="A2150" s="23" t="s">
        <v>8219</v>
      </c>
      <c r="B2150" s="23">
        <v>10</v>
      </c>
      <c r="C2150" s="24"/>
      <c r="D2150" s="24"/>
      <c r="E2150" s="24"/>
    </row>
    <row r="2151" spans="1:5" hidden="1" x14ac:dyDescent="0.2">
      <c r="A2151" s="23" t="s">
        <v>8219</v>
      </c>
      <c r="B2151" s="23">
        <v>30</v>
      </c>
      <c r="C2151" s="24"/>
      <c r="D2151" s="24"/>
      <c r="E2151" s="24"/>
    </row>
    <row r="2152" spans="1:5" hidden="1" x14ac:dyDescent="0.2">
      <c r="A2152" s="23" t="s">
        <v>8219</v>
      </c>
      <c r="B2152" s="23">
        <v>71</v>
      </c>
      <c r="C2152" s="24"/>
      <c r="D2152" s="24"/>
      <c r="E2152" s="24"/>
    </row>
    <row r="2153" spans="1:5" hidden="1" x14ac:dyDescent="0.2">
      <c r="A2153" s="23" t="s">
        <v>8219</v>
      </c>
      <c r="B2153" s="23">
        <v>10</v>
      </c>
      <c r="C2153" s="24"/>
      <c r="D2153" s="24"/>
      <c r="E2153" s="24"/>
    </row>
    <row r="2154" spans="1:5" hidden="1" x14ac:dyDescent="0.2">
      <c r="A2154" s="23" t="s">
        <v>8219</v>
      </c>
      <c r="B2154" s="23">
        <v>24</v>
      </c>
      <c r="C2154" s="24"/>
      <c r="D2154" s="24"/>
      <c r="E2154" s="24"/>
    </row>
    <row r="2155" spans="1:5" hidden="1" x14ac:dyDescent="0.2">
      <c r="A2155" s="23" t="s">
        <v>8219</v>
      </c>
      <c r="B2155" s="23">
        <v>38</v>
      </c>
      <c r="C2155" s="24"/>
      <c r="D2155" s="24"/>
      <c r="E2155" s="24"/>
    </row>
    <row r="2156" spans="1:5" hidden="1" x14ac:dyDescent="0.2">
      <c r="A2156" s="23" t="s">
        <v>8219</v>
      </c>
      <c r="B2156" s="23">
        <v>26</v>
      </c>
      <c r="C2156" s="24"/>
      <c r="D2156" s="24"/>
      <c r="E2156" s="24"/>
    </row>
    <row r="2157" spans="1:5" hidden="1" x14ac:dyDescent="0.2">
      <c r="A2157" s="23" t="s">
        <v>8219</v>
      </c>
      <c r="B2157" s="23">
        <v>19</v>
      </c>
      <c r="C2157" s="24"/>
      <c r="D2157" s="24"/>
      <c r="E2157" s="24"/>
    </row>
    <row r="2158" spans="1:5" hidden="1" x14ac:dyDescent="0.2">
      <c r="A2158" s="23" t="s">
        <v>8219</v>
      </c>
      <c r="B2158" s="23">
        <v>11</v>
      </c>
      <c r="C2158" s="24"/>
      <c r="D2158" s="24"/>
      <c r="E2158" s="24"/>
    </row>
    <row r="2159" spans="1:5" hidden="1" x14ac:dyDescent="0.2">
      <c r="A2159" s="23" t="s">
        <v>8219</v>
      </c>
      <c r="B2159" s="23">
        <v>27</v>
      </c>
      <c r="C2159" s="24"/>
      <c r="D2159" s="24"/>
      <c r="E2159" s="24"/>
    </row>
    <row r="2160" spans="1:5" hidden="1" x14ac:dyDescent="0.2">
      <c r="A2160" s="23" t="s">
        <v>8219</v>
      </c>
      <c r="B2160" s="23">
        <v>34</v>
      </c>
      <c r="C2160" s="24"/>
      <c r="D2160" s="24"/>
      <c r="E2160" s="24"/>
    </row>
    <row r="2161" spans="1:5" hidden="1" x14ac:dyDescent="0.2">
      <c r="A2161" s="23" t="s">
        <v>8219</v>
      </c>
      <c r="B2161" s="23">
        <v>20</v>
      </c>
      <c r="C2161" s="24"/>
      <c r="D2161" s="24"/>
      <c r="E2161" s="24"/>
    </row>
    <row r="2162" spans="1:5" hidden="1" x14ac:dyDescent="0.2">
      <c r="A2162" s="23" t="s">
        <v>8219</v>
      </c>
      <c r="B2162" s="23">
        <v>37</v>
      </c>
      <c r="C2162" s="24"/>
      <c r="D2162" s="24"/>
      <c r="E2162" s="24"/>
    </row>
    <row r="2163" spans="1:5" hidden="1" x14ac:dyDescent="0.2">
      <c r="A2163" s="23" t="s">
        <v>8219</v>
      </c>
      <c r="B2163" s="23">
        <v>20</v>
      </c>
      <c r="C2163" s="24"/>
      <c r="D2163" s="24"/>
      <c r="E2163" s="24"/>
    </row>
    <row r="2164" spans="1:5" hidden="1" x14ac:dyDescent="0.2">
      <c r="A2164" s="23" t="s">
        <v>8219</v>
      </c>
      <c r="B2164" s="23">
        <v>10</v>
      </c>
      <c r="C2164" s="24"/>
      <c r="D2164" s="24"/>
      <c r="E2164" s="24"/>
    </row>
    <row r="2165" spans="1:5" hidden="1" x14ac:dyDescent="0.2">
      <c r="A2165" s="23" t="s">
        <v>8219</v>
      </c>
      <c r="B2165" s="23">
        <v>26</v>
      </c>
      <c r="C2165" s="24"/>
      <c r="D2165" s="24"/>
      <c r="E2165" s="24"/>
    </row>
    <row r="2166" spans="1:5" hidden="1" x14ac:dyDescent="0.2">
      <c r="A2166" s="23" t="s">
        <v>8219</v>
      </c>
      <c r="B2166" s="23">
        <v>20</v>
      </c>
      <c r="C2166" s="24"/>
      <c r="D2166" s="24"/>
      <c r="E2166" s="24"/>
    </row>
    <row r="2167" spans="1:5" hidden="1" x14ac:dyDescent="0.2">
      <c r="A2167" s="23" t="s">
        <v>8219</v>
      </c>
      <c r="B2167" s="23">
        <v>46</v>
      </c>
      <c r="C2167" s="24"/>
      <c r="D2167" s="24"/>
      <c r="E2167" s="24"/>
    </row>
    <row r="2168" spans="1:5" hidden="1" x14ac:dyDescent="0.2">
      <c r="A2168" s="23" t="s">
        <v>8219</v>
      </c>
      <c r="B2168" s="23">
        <v>76</v>
      </c>
      <c r="C2168" s="24"/>
      <c r="D2168" s="24"/>
      <c r="E2168" s="24"/>
    </row>
    <row r="2169" spans="1:5" hidden="1" x14ac:dyDescent="0.2">
      <c r="A2169" s="23" t="s">
        <v>8219</v>
      </c>
      <c r="B2169" s="23">
        <v>41</v>
      </c>
      <c r="C2169" s="24"/>
      <c r="D2169" s="24"/>
      <c r="E2169" s="24"/>
    </row>
    <row r="2170" spans="1:5" hidden="1" x14ac:dyDescent="0.2">
      <c r="A2170" s="23" t="s">
        <v>8219</v>
      </c>
      <c r="B2170" s="23">
        <v>7</v>
      </c>
      <c r="C2170" s="24"/>
      <c r="D2170" s="24"/>
      <c r="E2170" s="24"/>
    </row>
    <row r="2171" spans="1:5" hidden="1" x14ac:dyDescent="0.2">
      <c r="A2171" s="23" t="s">
        <v>8219</v>
      </c>
      <c r="B2171" s="23">
        <v>49</v>
      </c>
      <c r="C2171" s="24"/>
      <c r="D2171" s="24"/>
      <c r="E2171" s="24"/>
    </row>
    <row r="2172" spans="1:5" hidden="1" x14ac:dyDescent="0.2">
      <c r="A2172" s="23" t="s">
        <v>8219</v>
      </c>
      <c r="B2172" s="23">
        <v>26</v>
      </c>
      <c r="C2172" s="24"/>
      <c r="D2172" s="24"/>
      <c r="E2172" s="24"/>
    </row>
    <row r="2173" spans="1:5" hidden="1" x14ac:dyDescent="0.2">
      <c r="A2173" s="23" t="s">
        <v>8219</v>
      </c>
      <c r="B2173" s="23">
        <v>65</v>
      </c>
      <c r="C2173" s="24"/>
      <c r="D2173" s="24"/>
      <c r="E2173" s="24"/>
    </row>
    <row r="2174" spans="1:5" hidden="1" x14ac:dyDescent="0.2">
      <c r="A2174" s="23" t="s">
        <v>8219</v>
      </c>
      <c r="B2174" s="23">
        <v>28</v>
      </c>
      <c r="C2174" s="24"/>
      <c r="D2174" s="24"/>
      <c r="E2174" s="24"/>
    </row>
    <row r="2175" spans="1:5" hidden="1" x14ac:dyDescent="0.2">
      <c r="A2175" s="23" t="s">
        <v>8219</v>
      </c>
      <c r="B2175" s="23">
        <v>8</v>
      </c>
      <c r="C2175" s="24"/>
      <c r="D2175" s="24"/>
      <c r="E2175" s="24"/>
    </row>
    <row r="2176" spans="1:5" hidden="1" x14ac:dyDescent="0.2">
      <c r="A2176" s="23" t="s">
        <v>8219</v>
      </c>
      <c r="B2176" s="23">
        <v>3</v>
      </c>
      <c r="C2176" s="24"/>
      <c r="D2176" s="24"/>
      <c r="E2176" s="24"/>
    </row>
    <row r="2177" spans="1:11" hidden="1" x14ac:dyDescent="0.2">
      <c r="A2177" s="23" t="s">
        <v>8219</v>
      </c>
      <c r="B2177" s="23">
        <v>9</v>
      </c>
      <c r="C2177" s="24"/>
      <c r="D2177" s="24"/>
      <c r="E2177" s="24"/>
    </row>
    <row r="2178" spans="1:11" hidden="1" x14ac:dyDescent="0.2">
      <c r="A2178" s="23" t="s">
        <v>8219</v>
      </c>
      <c r="B2178" s="23">
        <v>9</v>
      </c>
      <c r="C2178" s="24"/>
      <c r="D2178" s="24"/>
      <c r="E2178" s="24"/>
    </row>
    <row r="2179" spans="1:11" hidden="1" x14ac:dyDescent="0.2">
      <c r="A2179" s="23" t="s">
        <v>8219</v>
      </c>
      <c r="B2179" s="23">
        <v>20</v>
      </c>
      <c r="C2179" s="24"/>
      <c r="D2179" s="24"/>
      <c r="E2179" s="24"/>
    </row>
    <row r="2180" spans="1:11" hidden="1" x14ac:dyDescent="0.2">
      <c r="A2180" s="23" t="s">
        <v>8219</v>
      </c>
      <c r="B2180" s="23">
        <v>57</v>
      </c>
      <c r="C2180" s="24"/>
      <c r="D2180" s="24"/>
      <c r="E2180" s="24"/>
    </row>
    <row r="2181" spans="1:11" hidden="1" x14ac:dyDescent="0.2">
      <c r="A2181" s="23" t="s">
        <v>8219</v>
      </c>
      <c r="B2181" s="23">
        <v>8</v>
      </c>
      <c r="C2181" s="24"/>
      <c r="D2181" s="24"/>
      <c r="E2181" s="24"/>
    </row>
    <row r="2182" spans="1:11" hidden="1" x14ac:dyDescent="0.2">
      <c r="A2182" s="23" t="s">
        <v>8219</v>
      </c>
      <c r="B2182" s="23">
        <v>14</v>
      </c>
      <c r="C2182" s="24"/>
      <c r="D2182" s="24"/>
      <c r="E2182" s="24"/>
    </row>
    <row r="2183" spans="1:11" hidden="1" x14ac:dyDescent="0.2">
      <c r="A2183" s="23" t="s">
        <v>8219</v>
      </c>
      <c r="B2183" s="23">
        <v>17</v>
      </c>
      <c r="C2183" s="24"/>
      <c r="D2183" s="24"/>
      <c r="E2183" s="24"/>
    </row>
    <row r="2184" spans="1:11" hidden="1" x14ac:dyDescent="0.2">
      <c r="A2184" s="23" t="s">
        <v>8219</v>
      </c>
      <c r="B2184" s="23">
        <v>100</v>
      </c>
      <c r="C2184" s="24"/>
      <c r="D2184" s="24"/>
      <c r="E2184" s="24"/>
    </row>
    <row r="2185" spans="1:11" hidden="1" x14ac:dyDescent="0.2">
      <c r="A2185" s="23" t="s">
        <v>8219</v>
      </c>
      <c r="B2185" s="23">
        <v>32</v>
      </c>
      <c r="C2185" s="24"/>
      <c r="D2185" s="24"/>
      <c r="E2185" s="24"/>
    </row>
    <row r="2186" spans="1:11" hidden="1" x14ac:dyDescent="0.2">
      <c r="A2186" s="23" t="s">
        <v>8219</v>
      </c>
      <c r="B2186" s="23">
        <v>3</v>
      </c>
      <c r="C2186" s="24"/>
      <c r="D2186" s="24"/>
      <c r="E2186" s="24"/>
    </row>
    <row r="2187" spans="1:11" x14ac:dyDescent="0.2">
      <c r="C2187" s="24"/>
      <c r="D2187" s="24"/>
      <c r="E2187" s="24"/>
    </row>
    <row r="2188" spans="1:11" x14ac:dyDescent="0.2">
      <c r="A2188" s="25" t="s">
        <v>8401</v>
      </c>
      <c r="B2188" s="26">
        <f>AVERAGE(B2:B2186)</f>
        <v>194.42517162471395</v>
      </c>
      <c r="C2188" s="24"/>
      <c r="D2188" s="25" t="s">
        <v>8401</v>
      </c>
      <c r="E2188" s="26">
        <f>AVERAGE(E2:E51)</f>
        <v>36.020000000000003</v>
      </c>
      <c r="G2188" s="25" t="s">
        <v>8401</v>
      </c>
      <c r="H2188" s="26">
        <f>AVERAGE(H2:H350)</f>
        <v>27.306590257879655</v>
      </c>
      <c r="J2188" s="25" t="s">
        <v>8401</v>
      </c>
      <c r="K2188" s="26">
        <f>AVERAGE(K2:K1531)</f>
        <v>17.709803921568628</v>
      </c>
    </row>
    <row r="2189" spans="1:11" x14ac:dyDescent="0.2">
      <c r="A2189" s="25" t="s">
        <v>8402</v>
      </c>
      <c r="B2189" s="26">
        <f>MEDIAN(B2:B2186)</f>
        <v>62</v>
      </c>
      <c r="C2189" s="24"/>
      <c r="D2189" s="25" t="s">
        <v>8402</v>
      </c>
      <c r="E2189" s="26">
        <f>MEDIAN(E2:E51)</f>
        <v>8</v>
      </c>
      <c r="G2189" s="25" t="s">
        <v>8402</v>
      </c>
      <c r="H2189" s="26">
        <f>MEDIAN(H2:H350)</f>
        <v>2</v>
      </c>
      <c r="J2189" s="25" t="s">
        <v>8402</v>
      </c>
      <c r="K2189" s="26">
        <f>MEDIAN(K2:K1531)</f>
        <v>4</v>
      </c>
    </row>
    <row r="2190" spans="1:11" x14ac:dyDescent="0.2">
      <c r="A2190" s="25" t="s">
        <v>8403</v>
      </c>
      <c r="B2190" s="26">
        <f>MIN(B2:B2186)</f>
        <v>1</v>
      </c>
      <c r="C2190" s="24"/>
      <c r="D2190" s="25" t="s">
        <v>8403</v>
      </c>
      <c r="E2190" s="26">
        <f>MIN(E2:E51)</f>
        <v>0</v>
      </c>
      <c r="G2190" s="25" t="s">
        <v>8403</v>
      </c>
      <c r="H2190" s="26">
        <f>MIN(H2:H350)</f>
        <v>0</v>
      </c>
      <c r="J2190" s="25" t="s">
        <v>8403</v>
      </c>
      <c r="K2190" s="26">
        <f>MIN(K2:K1531)</f>
        <v>0</v>
      </c>
    </row>
    <row r="2191" spans="1:11" x14ac:dyDescent="0.2">
      <c r="A2191" s="25" t="s">
        <v>8404</v>
      </c>
      <c r="B2191" s="26">
        <f>MAX(B2:B2186)</f>
        <v>26457</v>
      </c>
      <c r="C2191" s="24"/>
      <c r="D2191" s="25" t="s">
        <v>8404</v>
      </c>
      <c r="E2191" s="26">
        <f>MAX(E2:E51)</f>
        <v>884</v>
      </c>
      <c r="G2191" s="25" t="s">
        <v>8404</v>
      </c>
      <c r="H2191" s="26">
        <f>MAX(H2:H350)</f>
        <v>1501</v>
      </c>
      <c r="J2191" s="25" t="s">
        <v>8404</v>
      </c>
      <c r="K2191" s="26">
        <f>MAX(K2:K1531)</f>
        <v>1293</v>
      </c>
    </row>
    <row r="2192" spans="1:11" x14ac:dyDescent="0.2">
      <c r="A2192" s="25" t="s">
        <v>8405</v>
      </c>
      <c r="B2192" s="26">
        <f>_xlfn.VAR.P(B2:B2186)</f>
        <v>712840.9867348104</v>
      </c>
      <c r="C2192" s="24"/>
      <c r="D2192" s="25" t="s">
        <v>8405</v>
      </c>
      <c r="E2192" s="26">
        <f>_xlfn.VAR.P(E2:E51)</f>
        <v>15335.6996</v>
      </c>
      <c r="G2192" s="25" t="s">
        <v>8405</v>
      </c>
      <c r="H2192" s="26">
        <f>_xlfn.VAR.P(H2:H350)</f>
        <v>11615.077922184548</v>
      </c>
      <c r="J2192" s="25" t="s">
        <v>8405</v>
      </c>
      <c r="K2192" s="26">
        <f>_xlfn.VAR.P(K2:K1531)</f>
        <v>3773.2216685890044</v>
      </c>
    </row>
    <row r="2193" spans="1:11" x14ac:dyDescent="0.2">
      <c r="A2193" s="25" t="s">
        <v>8406</v>
      </c>
      <c r="B2193" s="26">
        <f>_xlfn.STDEV.P(B2:B2186)</f>
        <v>844.29910975602149</v>
      </c>
      <c r="C2193" s="24"/>
      <c r="D2193" s="25" t="s">
        <v>8406</v>
      </c>
      <c r="E2193" s="26">
        <f>_xlfn.STDEV.P(E2:E51)</f>
        <v>123.83739176839926</v>
      </c>
      <c r="G2193" s="25" t="s">
        <v>8406</v>
      </c>
      <c r="H2193" s="26">
        <f>_xlfn.STDEV.P(H2:H350)</f>
        <v>107.77327090788582</v>
      </c>
      <c r="J2193" s="25" t="s">
        <v>8406</v>
      </c>
      <c r="K2193" s="26">
        <f>_xlfn.STDEV.P(K2:K1531)</f>
        <v>61.426555076684906</v>
      </c>
    </row>
    <row r="2194" spans="1:11" x14ac:dyDescent="0.2">
      <c r="C2194" s="24"/>
      <c r="D2194" s="24"/>
      <c r="E2194" s="24"/>
    </row>
    <row r="2195" spans="1:11" x14ac:dyDescent="0.2">
      <c r="C2195" s="24"/>
      <c r="D2195" s="24"/>
      <c r="E2195" s="24"/>
    </row>
    <row r="2196" spans="1:11" x14ac:dyDescent="0.2">
      <c r="C2196" s="24"/>
      <c r="D2196" s="24"/>
      <c r="E2196" s="24"/>
    </row>
    <row r="2197" spans="1:11" x14ac:dyDescent="0.2">
      <c r="C2197" s="24"/>
      <c r="D2197" s="24"/>
      <c r="E2197" s="24"/>
    </row>
    <row r="2198" spans="1:11" ht="15" x14ac:dyDescent="0.25">
      <c r="A2198" s="16" t="s">
        <v>8407</v>
      </c>
      <c r="C2198" s="24"/>
      <c r="D2198" s="24"/>
      <c r="E2198" s="24"/>
    </row>
    <row r="2199" spans="1:11" ht="15" x14ac:dyDescent="0.25">
      <c r="A2199"/>
      <c r="C2199" s="24"/>
      <c r="D2199" s="24"/>
      <c r="E2199" s="24"/>
    </row>
    <row r="2200" spans="1:11" x14ac:dyDescent="0.2">
      <c r="A2200" s="28" t="s">
        <v>8409</v>
      </c>
      <c r="C2200" s="24"/>
      <c r="D2200" s="24"/>
      <c r="E2200" s="24"/>
    </row>
    <row r="2201" spans="1:11" x14ac:dyDescent="0.2">
      <c r="C2201" s="24"/>
      <c r="D2201" s="24"/>
      <c r="E2201" s="24"/>
    </row>
    <row r="2202" spans="1:11" ht="15" x14ac:dyDescent="0.25">
      <c r="A2202" s="27" t="s">
        <v>8408</v>
      </c>
      <c r="C2202" s="24"/>
      <c r="D2202" s="24"/>
      <c r="E2202" s="24"/>
    </row>
    <row r="2203" spans="1:11" x14ac:dyDescent="0.2">
      <c r="C2203" s="24"/>
      <c r="D2203" s="24"/>
      <c r="E2203" s="24"/>
    </row>
    <row r="2204" spans="1:11" x14ac:dyDescent="0.2">
      <c r="A2204" s="28" t="s">
        <v>8410</v>
      </c>
      <c r="C2204" s="24"/>
      <c r="D2204" s="24"/>
      <c r="E2204" s="24"/>
    </row>
    <row r="2205" spans="1:11" x14ac:dyDescent="0.2">
      <c r="C2205" s="24"/>
      <c r="D2205" s="24"/>
      <c r="E2205" s="24"/>
    </row>
    <row r="2206" spans="1:11" x14ac:dyDescent="0.2">
      <c r="C2206" s="24"/>
      <c r="D2206" s="24"/>
      <c r="E2206" s="24"/>
    </row>
    <row r="2207" spans="1:11" x14ac:dyDescent="0.2">
      <c r="C2207" s="24"/>
      <c r="D2207" s="24"/>
      <c r="E2207" s="24"/>
    </row>
    <row r="2208" spans="1:11" x14ac:dyDescent="0.2">
      <c r="C2208" s="24"/>
      <c r="D2208" s="24"/>
      <c r="E2208" s="24"/>
    </row>
    <row r="2209" spans="3:15" x14ac:dyDescent="0.2">
      <c r="C2209" s="24"/>
      <c r="D2209" s="24"/>
      <c r="E2209" s="24"/>
    </row>
    <row r="2210" spans="3:15" x14ac:dyDescent="0.2">
      <c r="C2210" s="24"/>
      <c r="D2210" s="24"/>
      <c r="E2210" s="24"/>
    </row>
    <row r="2211" spans="3:15" x14ac:dyDescent="0.2">
      <c r="C2211" s="24"/>
      <c r="D2211" s="24"/>
      <c r="E2211" s="24"/>
    </row>
    <row r="2212" spans="3:15" x14ac:dyDescent="0.2">
      <c r="C2212" s="24"/>
      <c r="D2212" s="24"/>
      <c r="E2212" s="24"/>
      <c r="L2212" s="29"/>
    </row>
    <row r="2213" spans="3:15" x14ac:dyDescent="0.2">
      <c r="C2213" s="24"/>
      <c r="D2213" s="24"/>
      <c r="E2213" s="24"/>
    </row>
    <row r="2214" spans="3:15" x14ac:dyDescent="0.2">
      <c r="C2214" s="24"/>
      <c r="D2214" s="24"/>
      <c r="E2214" s="24"/>
    </row>
    <row r="2215" spans="3:15" x14ac:dyDescent="0.2">
      <c r="C2215" s="24"/>
      <c r="D2215" s="24"/>
      <c r="E2215" s="24"/>
    </row>
    <row r="2216" spans="3:15" x14ac:dyDescent="0.2">
      <c r="C2216" s="24"/>
      <c r="D2216" s="24"/>
      <c r="E2216" s="24"/>
    </row>
    <row r="2217" spans="3:15" x14ac:dyDescent="0.2">
      <c r="C2217" s="24"/>
      <c r="D2217" s="24"/>
      <c r="E2217" s="24"/>
      <c r="J2217" s="30"/>
    </row>
    <row r="2218" spans="3:15" x14ac:dyDescent="0.2">
      <c r="C2218" s="24"/>
      <c r="D2218" s="24"/>
      <c r="E2218" s="24"/>
      <c r="O2218" s="30"/>
    </row>
    <row r="2219" spans="3:15" x14ac:dyDescent="0.2">
      <c r="C2219" s="24"/>
      <c r="D2219" s="24"/>
      <c r="E2219" s="24"/>
    </row>
    <row r="2220" spans="3:15" x14ac:dyDescent="0.2">
      <c r="C2220" s="24"/>
      <c r="D2220" s="24"/>
      <c r="E2220" s="24"/>
    </row>
    <row r="2221" spans="3:15" x14ac:dyDescent="0.2">
      <c r="C2221" s="24"/>
      <c r="D2221" s="24"/>
      <c r="E2221" s="24"/>
    </row>
    <row r="2222" spans="3:15" x14ac:dyDescent="0.2">
      <c r="C2222" s="24"/>
      <c r="D2222" s="24"/>
      <c r="E2222" s="24"/>
    </row>
    <row r="2223" spans="3:15" x14ac:dyDescent="0.2">
      <c r="C2223" s="24"/>
      <c r="D2223" s="24"/>
      <c r="E2223" s="24"/>
      <c r="M2223" s="30"/>
    </row>
    <row r="2224" spans="3:15" x14ac:dyDescent="0.2">
      <c r="C2224" s="24"/>
      <c r="D2224" s="24"/>
      <c r="E2224" s="24"/>
    </row>
    <row r="2225" spans="3:5" x14ac:dyDescent="0.2">
      <c r="C2225" s="24"/>
      <c r="D2225" s="24"/>
      <c r="E2225" s="24"/>
    </row>
    <row r="2226" spans="3:5" x14ac:dyDescent="0.2">
      <c r="C2226" s="24"/>
      <c r="D2226" s="24"/>
      <c r="E2226" s="24"/>
    </row>
    <row r="2227" spans="3:5" x14ac:dyDescent="0.2">
      <c r="C2227" s="24"/>
      <c r="D2227" s="24"/>
      <c r="E2227" s="24"/>
    </row>
    <row r="2228" spans="3:5" x14ac:dyDescent="0.2">
      <c r="C2228" s="24"/>
      <c r="D2228" s="24"/>
      <c r="E2228" s="24"/>
    </row>
    <row r="2229" spans="3:5" x14ac:dyDescent="0.2">
      <c r="C2229" s="24"/>
      <c r="D2229" s="24"/>
      <c r="E2229" s="24"/>
    </row>
    <row r="2230" spans="3:5" x14ac:dyDescent="0.2">
      <c r="C2230" s="24"/>
      <c r="D2230" s="24"/>
      <c r="E2230" s="24"/>
    </row>
    <row r="2231" spans="3:5" x14ac:dyDescent="0.2">
      <c r="C2231" s="24"/>
      <c r="D2231" s="24"/>
      <c r="E2231" s="24"/>
    </row>
    <row r="2232" spans="3:5" x14ac:dyDescent="0.2">
      <c r="C2232" s="24"/>
      <c r="D2232" s="24"/>
      <c r="E2232" s="24"/>
    </row>
    <row r="2233" spans="3:5" x14ac:dyDescent="0.2">
      <c r="C2233" s="24"/>
      <c r="D2233" s="24"/>
      <c r="E2233" s="24"/>
    </row>
    <row r="2234" spans="3:5" x14ac:dyDescent="0.2">
      <c r="C2234" s="24"/>
      <c r="D2234" s="24"/>
      <c r="E2234" s="24"/>
    </row>
    <row r="2235" spans="3:5" x14ac:dyDescent="0.2">
      <c r="C2235" s="24"/>
      <c r="D2235" s="24"/>
      <c r="E2235" s="24"/>
    </row>
    <row r="2236" spans="3:5" x14ac:dyDescent="0.2">
      <c r="C2236" s="24"/>
      <c r="D2236" s="24"/>
      <c r="E2236" s="24"/>
    </row>
  </sheetData>
  <autoFilter ref="A1:B2186" xr:uid="{F6838C4A-1242-42A9-B3A6-AE843FC89365}"/>
  <sortState xmlns:xlrd2="http://schemas.microsoft.com/office/spreadsheetml/2017/richdata2" ref="A2:B2186">
    <sortCondition ref="A2:A2186"/>
  </sortState>
  <conditionalFormatting sqref="G2:G350 J2:J1531 D2:D51 A1:A2197 A2201 A2203 A2205:A1048576">
    <cfRule type="containsText" dxfId="39" priority="37" operator="containsText" text="live">
      <formula>NOT(ISERROR(SEARCH("live",A1)))</formula>
    </cfRule>
    <cfRule type="containsText" dxfId="38" priority="38" operator="containsText" text="failed">
      <formula>NOT(ISERROR(SEARCH("failed",A1)))</formula>
    </cfRule>
    <cfRule type="containsText" dxfId="37" priority="39" operator="containsText" text="canceled">
      <formula>NOT(ISERROR(SEARCH("canceled",A1)))</formula>
    </cfRule>
    <cfRule type="containsText" dxfId="36" priority="40" operator="containsText" text="successful">
      <formula>NOT(ISERROR(SEARCH("successful",A1)))</formula>
    </cfRule>
  </conditionalFormatting>
  <conditionalFormatting sqref="G1">
    <cfRule type="containsText" dxfId="35" priority="33" operator="containsText" text="live">
      <formula>NOT(ISERROR(SEARCH("live",G1)))</formula>
    </cfRule>
    <cfRule type="containsText" dxfId="34" priority="34" operator="containsText" text="failed">
      <formula>NOT(ISERROR(SEARCH("failed",G1)))</formula>
    </cfRule>
    <cfRule type="containsText" dxfId="33" priority="35" operator="containsText" text="canceled">
      <formula>NOT(ISERROR(SEARCH("canceled",G1)))</formula>
    </cfRule>
    <cfRule type="containsText" dxfId="32" priority="36" operator="containsText" text="successful">
      <formula>NOT(ISERROR(SEARCH("successful",G1)))</formula>
    </cfRule>
  </conditionalFormatting>
  <conditionalFormatting sqref="J1">
    <cfRule type="containsText" dxfId="31" priority="29" operator="containsText" text="live">
      <formula>NOT(ISERROR(SEARCH("live",J1)))</formula>
    </cfRule>
    <cfRule type="containsText" dxfId="30" priority="30" operator="containsText" text="failed">
      <formula>NOT(ISERROR(SEARCH("failed",J1)))</formula>
    </cfRule>
    <cfRule type="containsText" dxfId="29" priority="31" operator="containsText" text="canceled">
      <formula>NOT(ISERROR(SEARCH("canceled",J1)))</formula>
    </cfRule>
    <cfRule type="containsText" dxfId="28" priority="32" operator="containsText" text="successful">
      <formula>NOT(ISERROR(SEARCH("successful",J1)))</formula>
    </cfRule>
  </conditionalFormatting>
  <conditionalFormatting sqref="D1">
    <cfRule type="containsText" dxfId="27" priority="25" operator="containsText" text="live">
      <formula>NOT(ISERROR(SEARCH("live",D1)))</formula>
    </cfRule>
    <cfRule type="containsText" dxfId="26" priority="26" operator="containsText" text="failed">
      <formula>NOT(ISERROR(SEARCH("failed",D1)))</formula>
    </cfRule>
    <cfRule type="containsText" dxfId="25" priority="27" operator="containsText" text="canceled">
      <formula>NOT(ISERROR(SEARCH("canceled",D1)))</formula>
    </cfRule>
    <cfRule type="containsText" dxfId="24" priority="28" operator="containsText" text="successful">
      <formula>NOT(ISERROR(SEARCH("successful",D1)))</formula>
    </cfRule>
  </conditionalFormatting>
  <conditionalFormatting sqref="J2188:J2193">
    <cfRule type="containsText" dxfId="23" priority="21" operator="containsText" text="live">
      <formula>NOT(ISERROR(SEARCH("live",J2188)))</formula>
    </cfRule>
    <cfRule type="containsText" dxfId="22" priority="22" operator="containsText" text="failed">
      <formula>NOT(ISERROR(SEARCH("failed",J2188)))</formula>
    </cfRule>
    <cfRule type="containsText" dxfId="21" priority="23" operator="containsText" text="canceled">
      <formula>NOT(ISERROR(SEARCH("canceled",J2188)))</formula>
    </cfRule>
    <cfRule type="containsText" dxfId="20" priority="24" operator="containsText" text="successful">
      <formula>NOT(ISERROR(SEARCH("successful",J2188)))</formula>
    </cfRule>
  </conditionalFormatting>
  <conditionalFormatting sqref="G2188:G2193">
    <cfRule type="containsText" dxfId="19" priority="17" operator="containsText" text="live">
      <formula>NOT(ISERROR(SEARCH("live",G2188)))</formula>
    </cfRule>
    <cfRule type="containsText" dxfId="18" priority="18" operator="containsText" text="failed">
      <formula>NOT(ISERROR(SEARCH("failed",G2188)))</formula>
    </cfRule>
    <cfRule type="containsText" dxfId="17" priority="19" operator="containsText" text="canceled">
      <formula>NOT(ISERROR(SEARCH("canceled",G2188)))</formula>
    </cfRule>
    <cfRule type="containsText" dxfId="16" priority="20" operator="containsText" text="successful">
      <formula>NOT(ISERROR(SEARCH("successful",G2188)))</formula>
    </cfRule>
  </conditionalFormatting>
  <conditionalFormatting sqref="D2188:D2193">
    <cfRule type="containsText" dxfId="15" priority="13" operator="containsText" text="live">
      <formula>NOT(ISERROR(SEARCH("live",D2188)))</formula>
    </cfRule>
    <cfRule type="containsText" dxfId="14" priority="14" operator="containsText" text="failed">
      <formula>NOT(ISERROR(SEARCH("failed",D2188)))</formula>
    </cfRule>
    <cfRule type="containsText" dxfId="13" priority="15" operator="containsText" text="canceled">
      <formula>NOT(ISERROR(SEARCH("canceled",D2188)))</formula>
    </cfRule>
    <cfRule type="containsText" dxfId="12" priority="16" operator="containsText" text="successful">
      <formula>NOT(ISERROR(SEARCH("successful",D2188)))</formula>
    </cfRule>
  </conditionalFormatting>
  <conditionalFormatting sqref="J2217">
    <cfRule type="containsText" dxfId="11" priority="9" operator="containsText" text="live">
      <formula>NOT(ISERROR(SEARCH("live",J2217)))</formula>
    </cfRule>
    <cfRule type="containsText" dxfId="10" priority="10" operator="containsText" text="failed">
      <formula>NOT(ISERROR(SEARCH("failed",J2217)))</formula>
    </cfRule>
    <cfRule type="containsText" dxfId="9" priority="11" operator="containsText" text="canceled">
      <formula>NOT(ISERROR(SEARCH("canceled",J2217)))</formula>
    </cfRule>
    <cfRule type="containsText" dxfId="8" priority="12" operator="containsText" text="successful">
      <formula>NOT(ISERROR(SEARCH("successful",J2217)))</formula>
    </cfRule>
  </conditionalFormatting>
  <conditionalFormatting sqref="M2223">
    <cfRule type="containsText" dxfId="7" priority="5" operator="containsText" text="live">
      <formula>NOT(ISERROR(SEARCH("live",M2223)))</formula>
    </cfRule>
    <cfRule type="containsText" dxfId="6" priority="6" operator="containsText" text="failed">
      <formula>NOT(ISERROR(SEARCH("failed",M2223)))</formula>
    </cfRule>
    <cfRule type="containsText" dxfId="5" priority="7" operator="containsText" text="canceled">
      <formula>NOT(ISERROR(SEARCH("canceled",M2223)))</formula>
    </cfRule>
    <cfRule type="containsText" dxfId="4" priority="8" operator="containsText" text="successful">
      <formula>NOT(ISERROR(SEARCH("successful",M2223)))</formula>
    </cfRule>
  </conditionalFormatting>
  <conditionalFormatting sqref="O2218">
    <cfRule type="containsText" dxfId="3" priority="1" operator="containsText" text="live">
      <formula>NOT(ISERROR(SEARCH("live",O2218)))</formula>
    </cfRule>
    <cfRule type="containsText" dxfId="2" priority="2" operator="containsText" text="failed">
      <formula>NOT(ISERROR(SEARCH("failed",O2218)))</formula>
    </cfRule>
    <cfRule type="containsText" dxfId="1" priority="3" operator="containsText" text="canceled">
      <formula>NOT(ISERROR(SEARCH("canceled",O2218)))</formula>
    </cfRule>
    <cfRule type="containsText" dxfId="0" priority="4" operator="containsText" text="successful">
      <formula>NOT(ISERROR(SEARCH("successful",O2218)))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Pivot1</vt:lpstr>
      <vt:lpstr>Pivot2</vt:lpstr>
      <vt:lpstr>Pivot3</vt:lpstr>
      <vt:lpstr>Bonus</vt:lpstr>
      <vt:lpstr>Bonus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 Myers</cp:lastModifiedBy>
  <dcterms:created xsi:type="dcterms:W3CDTF">2017-04-20T15:17:24Z</dcterms:created>
  <dcterms:modified xsi:type="dcterms:W3CDTF">2020-12-16T21:32:49Z</dcterms:modified>
</cp:coreProperties>
</file>