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lnor\Downloads\Brennan\SQL for Data Analytics\SQL_Project_Data_Job_Analysis\project_sql\"/>
    </mc:Choice>
  </mc:AlternateContent>
  <xr:revisionPtr revIDLastSave="0" documentId="13_ncr:1_{84289192-93F1-43EF-BE7F-FF87F05DC619}" xr6:coauthVersionLast="47" xr6:coauthVersionMax="47" xr10:uidLastSave="{00000000-0000-0000-0000-000000000000}"/>
  <bookViews>
    <workbookView xWindow="-28920" yWindow="4050" windowWidth="29040" windowHeight="15720" xr2:uid="{00000000-000D-0000-FFFF-FFFF00000000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I8" i="1"/>
  <c r="I7" i="1"/>
  <c r="I6" i="1"/>
  <c r="I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<sst xmlns="http://schemas.openxmlformats.org/spreadsheetml/2006/main" count="37" uniqueCount="35">
  <si>
    <t>sql</t>
  </si>
  <si>
    <t>excel</t>
  </si>
  <si>
    <t>python</t>
  </si>
  <si>
    <t>tableau</t>
  </si>
  <si>
    <t>r</t>
  </si>
  <si>
    <t>power bi</t>
  </si>
  <si>
    <t>sas</t>
  </si>
  <si>
    <t>powerpoint</t>
  </si>
  <si>
    <t>looker</t>
  </si>
  <si>
    <t>word</t>
  </si>
  <si>
    <t>snowflake</t>
  </si>
  <si>
    <t>oracle</t>
  </si>
  <si>
    <t>sql server</t>
  </si>
  <si>
    <t>azure</t>
  </si>
  <si>
    <t>aws</t>
  </si>
  <si>
    <t>sheets</t>
  </si>
  <si>
    <t>flow</t>
  </si>
  <si>
    <t>go</t>
  </si>
  <si>
    <t>spss</t>
  </si>
  <si>
    <t>vba</t>
  </si>
  <si>
    <t>hadoop</t>
  </si>
  <si>
    <t>jira</t>
  </si>
  <si>
    <t>javascript</t>
  </si>
  <si>
    <t>sharepoint</t>
  </si>
  <si>
    <t>Skillls</t>
  </si>
  <si>
    <t>Demand</t>
  </si>
  <si>
    <t>Average Salary</t>
  </si>
  <si>
    <t>Demand Rank</t>
  </si>
  <si>
    <t>Salary Rank</t>
  </si>
  <si>
    <t>= Optimal Skills</t>
  </si>
  <si>
    <t>MIN</t>
  </si>
  <si>
    <t>MAX</t>
  </si>
  <si>
    <t>AVG</t>
  </si>
  <si>
    <t>MEDIAN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</si>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</sst>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0" fillId="3" borderId="0" xfId="0" applyFill="1"/>
    <xf numFmtId="0" fontId="0" fillId="0" borderId="0" xfId="0" quotePrefix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165" fontId="0" fillId="0" borderId="14" xfId="1" applyNumberFormat="1" applyFont="1" applyBorder="1"/>
    <xf numFmtId="165" fontId="0" fillId="0" borderId="15" xfId="1" applyNumberFormat="1" applyFont="1" applyBorder="1"/>
    <xf numFmtId="165" fontId="0" fillId="0" borderId="16" xfId="1" applyNumberFormat="1" applyFont="1" applyBorder="1"/>
    <xf numFmtId="0" fontId="0" fillId="0" borderId="17" xfId="0" applyNumberFormat="1" applyBorder="1"/>
    <xf numFmtId="0" fontId="0" fillId="0" borderId="18" xfId="0" applyNumberFormat="1" applyBorder="1"/>
    <xf numFmtId="1" fontId="0" fillId="0" borderId="18" xfId="0" applyNumberFormat="1" applyBorder="1"/>
    <xf numFmtId="0" fontId="0" fillId="0" borderId="19" xfId="0" applyBorder="1"/>
    <xf numFmtId="0" fontId="2" fillId="2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J8" sqref="J8"/>
    </sheetView>
  </sheetViews>
  <sheetFormatPr defaultRowHeight="15" x14ac:dyDescent="0.25"/>
  <cols>
    <col min="1" max="1" width="11.42578125" bestFit="1" customWidth="1"/>
    <col min="2" max="2" width="13.42578125" customWidth="1"/>
    <col min="3" max="3" width="14.140625" bestFit="1" customWidth="1"/>
    <col min="4" max="4" width="13.28515625" bestFit="1" customWidth="1"/>
    <col min="5" max="5" width="11" bestFit="1" customWidth="1"/>
    <col min="9" max="9" width="10" bestFit="1" customWidth="1"/>
    <col min="10" max="10" width="11.5703125" customWidth="1"/>
  </cols>
  <sheetData>
    <row r="1" spans="1:10" ht="15.75" thickBot="1" x14ac:dyDescent="0.3">
      <c r="A1" s="3" t="s">
        <v>24</v>
      </c>
      <c r="B1" s="4" t="s">
        <v>25</v>
      </c>
      <c r="C1" s="6" t="s">
        <v>26</v>
      </c>
      <c r="D1" s="4" t="s">
        <v>27</v>
      </c>
      <c r="E1" s="5" t="s">
        <v>28</v>
      </c>
    </row>
    <row r="2" spans="1:10" x14ac:dyDescent="0.25">
      <c r="A2" s="2" t="s">
        <v>0</v>
      </c>
      <c r="B2" s="2">
        <v>398</v>
      </c>
      <c r="C2" s="7">
        <v>97237</v>
      </c>
      <c r="D2" s="2">
        <f>_xlfn.RANK.EQ(B2,$B$2:$B$26)</f>
        <v>1</v>
      </c>
      <c r="E2" s="2">
        <f>_xlfn.RANK.EQ(C2,$C$2:$C$26)</f>
        <v>17</v>
      </c>
      <c r="H2" s="9"/>
      <c r="I2" s="10" t="s">
        <v>29</v>
      </c>
    </row>
    <row r="3" spans="1:10" ht="15.75" thickBot="1" x14ac:dyDescent="0.3">
      <c r="A3" s="1" t="s">
        <v>1</v>
      </c>
      <c r="B3" s="1">
        <v>256</v>
      </c>
      <c r="C3" s="8">
        <v>87288</v>
      </c>
      <c r="D3" s="1">
        <f t="shared" ref="D3:E26" si="0">_xlfn.RANK.EQ(B3,$B$2:$B$26)</f>
        <v>2</v>
      </c>
      <c r="E3" s="1">
        <f t="shared" ref="E3:E26" si="1">_xlfn.RANK.EQ(C3,$C$2:$C$26)</f>
        <v>22</v>
      </c>
    </row>
    <row r="4" spans="1:10" ht="15.75" thickBot="1" x14ac:dyDescent="0.3">
      <c r="A4" s="1" t="s">
        <v>2</v>
      </c>
      <c r="B4" s="1">
        <v>236</v>
      </c>
      <c r="C4" s="8">
        <v>101397</v>
      </c>
      <c r="D4" s="1">
        <f t="shared" si="0"/>
        <v>3</v>
      </c>
      <c r="E4" s="1">
        <f t="shared" si="1"/>
        <v>9</v>
      </c>
      <c r="F4" s="9"/>
      <c r="H4" s="22"/>
      <c r="I4" s="11" t="s">
        <v>25</v>
      </c>
      <c r="J4" s="5" t="s">
        <v>34</v>
      </c>
    </row>
    <row r="5" spans="1:10" x14ac:dyDescent="0.25">
      <c r="A5" s="1" t="s">
        <v>3</v>
      </c>
      <c r="B5" s="1">
        <v>230</v>
      </c>
      <c r="C5" s="8">
        <v>99288</v>
      </c>
      <c r="D5" s="1">
        <f t="shared" si="0"/>
        <v>4</v>
      </c>
      <c r="E5" s="1">
        <f t="shared" si="1"/>
        <v>11</v>
      </c>
      <c r="F5" s="9"/>
      <c r="H5" s="12" t="s">
        <v>30</v>
      </c>
      <c r="I5" s="18">
        <f>MIN(B2:B26)</f>
        <v>18</v>
      </c>
      <c r="J5" s="17">
        <f>MIN(C2:C26)</f>
        <v>81634</v>
      </c>
    </row>
    <row r="6" spans="1:10" x14ac:dyDescent="0.25">
      <c r="A6" s="1" t="s">
        <v>4</v>
      </c>
      <c r="B6" s="1">
        <v>148</v>
      </c>
      <c r="C6" s="8">
        <v>100499</v>
      </c>
      <c r="D6" s="1">
        <f t="shared" si="0"/>
        <v>5</v>
      </c>
      <c r="E6" s="1">
        <f t="shared" si="1"/>
        <v>10</v>
      </c>
      <c r="F6" s="9"/>
      <c r="H6" s="13" t="s">
        <v>31</v>
      </c>
      <c r="I6" s="19">
        <f>MAX(B2:B26)</f>
        <v>398</v>
      </c>
      <c r="J6" s="15">
        <f>MAX(C2:C26)</f>
        <v>115320</v>
      </c>
    </row>
    <row r="7" spans="1:10" x14ac:dyDescent="0.25">
      <c r="A7" s="1" t="s">
        <v>5</v>
      </c>
      <c r="B7" s="1">
        <v>110</v>
      </c>
      <c r="C7" s="8">
        <v>97431</v>
      </c>
      <c r="D7" s="1">
        <f t="shared" si="0"/>
        <v>6</v>
      </c>
      <c r="E7" s="1">
        <f t="shared" si="1"/>
        <v>16</v>
      </c>
      <c r="H7" s="13" t="s">
        <v>32</v>
      </c>
      <c r="I7" s="20">
        <f>AVERAGE(B2:B26)</f>
        <v>81.96</v>
      </c>
      <c r="J7" s="15">
        <f>AVERAGE(C2:C26)</f>
        <v>98708.76</v>
      </c>
    </row>
    <row r="8" spans="1:10" ht="15.75" thickBot="1" x14ac:dyDescent="0.3">
      <c r="A8" s="1" t="s">
        <v>6</v>
      </c>
      <c r="B8" s="1">
        <v>63</v>
      </c>
      <c r="C8" s="8">
        <v>98902</v>
      </c>
      <c r="D8" s="1">
        <f t="shared" si="0"/>
        <v>7</v>
      </c>
      <c r="E8" s="1">
        <f t="shared" si="1"/>
        <v>12</v>
      </c>
      <c r="H8" s="14" t="s">
        <v>33</v>
      </c>
      <c r="I8" s="21">
        <f>MEDIAN(B2:B26)</f>
        <v>37</v>
      </c>
      <c r="J8" s="16">
        <f>MEDIAN(C2:C26)</f>
        <v>98902</v>
      </c>
    </row>
    <row r="9" spans="1:10" x14ac:dyDescent="0.25">
      <c r="A9" s="1" t="s">
        <v>6</v>
      </c>
      <c r="B9" s="1">
        <v>63</v>
      </c>
      <c r="C9" s="8">
        <v>98902</v>
      </c>
      <c r="D9" s="1">
        <f t="shared" si="0"/>
        <v>7</v>
      </c>
      <c r="E9" s="1">
        <f t="shared" si="1"/>
        <v>12</v>
      </c>
    </row>
    <row r="10" spans="1:10" x14ac:dyDescent="0.25">
      <c r="A10" s="1" t="s">
        <v>7</v>
      </c>
      <c r="B10" s="1">
        <v>58</v>
      </c>
      <c r="C10" s="8">
        <v>88701</v>
      </c>
      <c r="D10" s="1">
        <f t="shared" si="0"/>
        <v>9</v>
      </c>
      <c r="E10" s="1">
        <f t="shared" si="1"/>
        <v>21</v>
      </c>
    </row>
    <row r="11" spans="1:10" x14ac:dyDescent="0.25">
      <c r="A11" s="1" t="s">
        <v>8</v>
      </c>
      <c r="B11" s="1">
        <v>49</v>
      </c>
      <c r="C11" s="8">
        <v>103795</v>
      </c>
      <c r="D11" s="1">
        <f t="shared" si="0"/>
        <v>10</v>
      </c>
      <c r="E11" s="1">
        <f t="shared" si="1"/>
        <v>8</v>
      </c>
      <c r="F11" s="9"/>
    </row>
    <row r="12" spans="1:10" x14ac:dyDescent="0.25">
      <c r="A12" s="1" t="s">
        <v>9</v>
      </c>
      <c r="B12" s="1">
        <v>48</v>
      </c>
      <c r="C12" s="8">
        <v>82576</v>
      </c>
      <c r="D12" s="1">
        <f t="shared" si="0"/>
        <v>11</v>
      </c>
      <c r="E12" s="1">
        <f t="shared" si="1"/>
        <v>24</v>
      </c>
    </row>
    <row r="13" spans="1:10" x14ac:dyDescent="0.25">
      <c r="A13" s="1" t="s">
        <v>10</v>
      </c>
      <c r="B13" s="1">
        <v>37</v>
      </c>
      <c r="C13" s="8">
        <v>112948</v>
      </c>
      <c r="D13" s="1">
        <f t="shared" si="0"/>
        <v>12</v>
      </c>
      <c r="E13" s="1">
        <f t="shared" si="1"/>
        <v>3</v>
      </c>
      <c r="F13" s="9"/>
    </row>
    <row r="14" spans="1:10" x14ac:dyDescent="0.25">
      <c r="A14" s="1" t="s">
        <v>11</v>
      </c>
      <c r="B14" s="1">
        <v>37</v>
      </c>
      <c r="C14" s="8">
        <v>104534</v>
      </c>
      <c r="D14" s="1">
        <f t="shared" si="0"/>
        <v>12</v>
      </c>
      <c r="E14" s="1">
        <f t="shared" si="1"/>
        <v>7</v>
      </c>
      <c r="F14" s="9"/>
    </row>
    <row r="15" spans="1:10" x14ac:dyDescent="0.25">
      <c r="A15" s="1" t="s">
        <v>12</v>
      </c>
      <c r="B15" s="1">
        <v>35</v>
      </c>
      <c r="C15" s="8">
        <v>97786</v>
      </c>
      <c r="D15" s="1">
        <f t="shared" si="0"/>
        <v>14</v>
      </c>
      <c r="E15" s="1">
        <f t="shared" si="1"/>
        <v>14</v>
      </c>
    </row>
    <row r="16" spans="1:10" x14ac:dyDescent="0.25">
      <c r="A16" s="1" t="s">
        <v>13</v>
      </c>
      <c r="B16" s="1">
        <v>34</v>
      </c>
      <c r="C16" s="8">
        <v>111225</v>
      </c>
      <c r="D16" s="1">
        <f t="shared" si="0"/>
        <v>15</v>
      </c>
      <c r="E16" s="1">
        <f t="shared" si="1"/>
        <v>4</v>
      </c>
    </row>
    <row r="17" spans="1:5" x14ac:dyDescent="0.25">
      <c r="A17" s="1" t="s">
        <v>14</v>
      </c>
      <c r="B17" s="1">
        <v>32</v>
      </c>
      <c r="C17" s="8">
        <v>108317</v>
      </c>
      <c r="D17" s="1">
        <f t="shared" si="0"/>
        <v>16</v>
      </c>
      <c r="E17" s="1">
        <f t="shared" si="1"/>
        <v>5</v>
      </c>
    </row>
    <row r="18" spans="1:5" x14ac:dyDescent="0.25">
      <c r="A18" s="1" t="s">
        <v>15</v>
      </c>
      <c r="B18" s="1">
        <v>32</v>
      </c>
      <c r="C18" s="8">
        <v>86088</v>
      </c>
      <c r="D18" s="1">
        <f t="shared" si="0"/>
        <v>16</v>
      </c>
      <c r="E18" s="1">
        <f t="shared" si="1"/>
        <v>23</v>
      </c>
    </row>
    <row r="19" spans="1:5" x14ac:dyDescent="0.25">
      <c r="A19" s="1" t="s">
        <v>16</v>
      </c>
      <c r="B19" s="1">
        <v>28</v>
      </c>
      <c r="C19" s="8">
        <v>97200</v>
      </c>
      <c r="D19" s="1">
        <f t="shared" si="0"/>
        <v>18</v>
      </c>
      <c r="E19" s="1">
        <f t="shared" si="1"/>
        <v>18</v>
      </c>
    </row>
    <row r="20" spans="1:5" x14ac:dyDescent="0.25">
      <c r="A20" s="1" t="s">
        <v>17</v>
      </c>
      <c r="B20" s="1">
        <v>27</v>
      </c>
      <c r="C20" s="8">
        <v>115320</v>
      </c>
      <c r="D20" s="1">
        <f t="shared" si="0"/>
        <v>19</v>
      </c>
      <c r="E20" s="1">
        <f t="shared" si="1"/>
        <v>1</v>
      </c>
    </row>
    <row r="21" spans="1:5" x14ac:dyDescent="0.25">
      <c r="A21" s="1" t="s">
        <v>18</v>
      </c>
      <c r="B21" s="1">
        <v>24</v>
      </c>
      <c r="C21" s="8">
        <v>92170</v>
      </c>
      <c r="D21" s="1">
        <f t="shared" si="0"/>
        <v>20</v>
      </c>
      <c r="E21" s="1">
        <f t="shared" si="1"/>
        <v>19</v>
      </c>
    </row>
    <row r="22" spans="1:5" x14ac:dyDescent="0.25">
      <c r="A22" s="1" t="s">
        <v>19</v>
      </c>
      <c r="B22" s="1">
        <v>24</v>
      </c>
      <c r="C22" s="8">
        <v>88783</v>
      </c>
      <c r="D22" s="1">
        <f t="shared" si="0"/>
        <v>20</v>
      </c>
      <c r="E22" s="1">
        <f t="shared" si="1"/>
        <v>20</v>
      </c>
    </row>
    <row r="23" spans="1:5" x14ac:dyDescent="0.25">
      <c r="A23" s="1" t="s">
        <v>20</v>
      </c>
      <c r="B23" s="1">
        <v>22</v>
      </c>
      <c r="C23" s="8">
        <v>113193</v>
      </c>
      <c r="D23" s="1">
        <f t="shared" si="0"/>
        <v>22</v>
      </c>
      <c r="E23" s="1">
        <f t="shared" si="1"/>
        <v>2</v>
      </c>
    </row>
    <row r="24" spans="1:5" x14ac:dyDescent="0.25">
      <c r="A24" s="1" t="s">
        <v>21</v>
      </c>
      <c r="B24" s="1">
        <v>20</v>
      </c>
      <c r="C24" s="8">
        <v>104918</v>
      </c>
      <c r="D24" s="1">
        <f t="shared" si="0"/>
        <v>23</v>
      </c>
      <c r="E24" s="1">
        <f t="shared" si="1"/>
        <v>6</v>
      </c>
    </row>
    <row r="25" spans="1:5" x14ac:dyDescent="0.25">
      <c r="A25" s="1" t="s">
        <v>22</v>
      </c>
      <c r="B25" s="1">
        <v>20</v>
      </c>
      <c r="C25" s="8">
        <v>97587</v>
      </c>
      <c r="D25" s="1">
        <f t="shared" si="0"/>
        <v>23</v>
      </c>
      <c r="E25" s="1">
        <f t="shared" si="1"/>
        <v>15</v>
      </c>
    </row>
    <row r="26" spans="1:5" x14ac:dyDescent="0.25">
      <c r="A26" s="1" t="s">
        <v>23</v>
      </c>
      <c r="B26" s="1">
        <v>18</v>
      </c>
      <c r="C26" s="8">
        <v>81634</v>
      </c>
      <c r="D26" s="1">
        <f t="shared" si="0"/>
        <v>25</v>
      </c>
      <c r="E26" s="1">
        <f t="shared" si="1"/>
        <v>25</v>
      </c>
    </row>
  </sheetData>
  <conditionalFormatting sqref="D2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Norval</dc:creator>
  <cp:lastModifiedBy>Brennan Norval</cp:lastModifiedBy>
  <dcterms:created xsi:type="dcterms:W3CDTF">2015-06-05T18:17:20Z</dcterms:created>
  <dcterms:modified xsi:type="dcterms:W3CDTF">2024-04-22T01:21:53Z</dcterms:modified>
</cp:coreProperties>
</file>