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WORD\PJWSTK\JAPAN SAD Informatyka dzienne 2019-2020\C12\"/>
    </mc:Choice>
  </mc:AlternateContent>
  <xr:revisionPtr revIDLastSave="0" documentId="13_ncr:1_{1C456916-D432-4704-9D7B-112D81F55B16}" xr6:coauthVersionLast="45" xr6:coauthVersionMax="45" xr10:uidLastSave="{00000000-0000-0000-0000-000000000000}"/>
  <bookViews>
    <workbookView xWindow="-108" yWindow="-108" windowWidth="22188" windowHeight="13176" xr2:uid="{00000000-000D-0000-FFFF-FFFF00000000}"/>
  </bookViews>
  <sheets>
    <sheet name="C12" sheetId="2" r:id="rId1"/>
    <sheet name="obl.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2" l="1"/>
  <c r="E23" i="2"/>
  <c r="E22" i="2"/>
  <c r="E21" i="2"/>
  <c r="E20" i="2"/>
  <c r="D10" i="1" l="1"/>
  <c r="D12" i="1" s="1"/>
  <c r="D9" i="1"/>
  <c r="C46" i="1"/>
  <c r="F24" i="1"/>
  <c r="E23" i="1"/>
  <c r="E22" i="1"/>
  <c r="E21" i="1"/>
  <c r="E20" i="1"/>
  <c r="D1" i="1"/>
  <c r="D11" i="1" l="1"/>
  <c r="F41" i="1"/>
  <c r="G41" i="1" s="1"/>
  <c r="C26" i="1"/>
  <c r="C28" i="1" s="1"/>
  <c r="C30" i="1" s="1"/>
  <c r="C32" i="1" l="1"/>
</calcChain>
</file>

<file path=xl/sharedStrings.xml><?xml version="1.0" encoding="utf-8"?>
<sst xmlns="http://schemas.openxmlformats.org/spreadsheetml/2006/main" count="49" uniqueCount="19">
  <si>
    <t>x_bar=</t>
  </si>
  <si>
    <t>s^2=</t>
  </si>
  <si>
    <t>(n-1)s^2=</t>
  </si>
  <si>
    <t>s=</t>
  </si>
  <si>
    <t>x_s</t>
  </si>
  <si>
    <t>Liczba</t>
  </si>
  <si>
    <t>n=</t>
  </si>
  <si>
    <t>n_i</t>
  </si>
  <si>
    <t>xs_i</t>
  </si>
  <si>
    <t>x_bar</t>
  </si>
  <si>
    <t>s</t>
  </si>
  <si>
    <t>2, 93 2, 97 3, 05 2, 91 3, 02 2, 87 2, 92.</t>
  </si>
  <si>
    <t>Skrobia</t>
  </si>
  <si>
    <t>0-2</t>
  </si>
  <si>
    <t>2-4</t>
  </si>
  <si>
    <t>4-6</t>
  </si>
  <si>
    <t>6-8</t>
  </si>
  <si>
    <t>8-10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</si>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</sst>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1" xfId="0" applyNumberFormat="1" applyBorder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34" zoomScale="130" zoomScaleNormal="130" workbookViewId="0">
      <selection activeCell="F41" sqref="F41:G41"/>
    </sheetView>
  </sheetViews>
  <sheetFormatPr defaultRowHeight="14.4" x14ac:dyDescent="0.3"/>
  <cols>
    <col min="2" max="2" width="12.44140625" customWidth="1"/>
    <col min="4" max="4" width="9.109375" bestFit="1" customWidth="1"/>
  </cols>
  <sheetData>
    <row r="1" spans="1:4" x14ac:dyDescent="0.3">
      <c r="A1" s="6">
        <v>17</v>
      </c>
      <c r="C1" t="s">
        <v>0</v>
      </c>
    </row>
    <row r="2" spans="1:4" x14ac:dyDescent="0.3">
      <c r="A2" s="6">
        <v>8.5</v>
      </c>
    </row>
    <row r="3" spans="1:4" x14ac:dyDescent="0.3">
      <c r="A3" s="6">
        <v>20</v>
      </c>
    </row>
    <row r="4" spans="1:4" x14ac:dyDescent="0.3">
      <c r="A4" s="6">
        <v>10.5</v>
      </c>
    </row>
    <row r="5" spans="1:4" x14ac:dyDescent="0.3">
      <c r="A5" s="6">
        <v>11</v>
      </c>
    </row>
    <row r="6" spans="1:4" x14ac:dyDescent="0.3">
      <c r="A6" s="6">
        <v>15.5</v>
      </c>
    </row>
    <row r="7" spans="1:4" x14ac:dyDescent="0.3">
      <c r="A7" s="6"/>
    </row>
    <row r="9" spans="1:4" x14ac:dyDescent="0.3">
      <c r="A9" s="7">
        <v>2.93</v>
      </c>
      <c r="C9" t="s">
        <v>0</v>
      </c>
      <c r="D9" s="8"/>
    </row>
    <row r="10" spans="1:4" x14ac:dyDescent="0.3">
      <c r="A10" s="7">
        <v>2.97</v>
      </c>
      <c r="C10" t="s">
        <v>1</v>
      </c>
      <c r="D10" s="10"/>
    </row>
    <row r="11" spans="1:4" x14ac:dyDescent="0.3">
      <c r="A11" s="7">
        <v>3.05</v>
      </c>
      <c r="C11" t="s">
        <v>2</v>
      </c>
      <c r="D11" s="10"/>
    </row>
    <row r="12" spans="1:4" x14ac:dyDescent="0.3">
      <c r="A12" s="7">
        <v>2.91</v>
      </c>
      <c r="C12" t="s">
        <v>3</v>
      </c>
      <c r="D12" s="10"/>
    </row>
    <row r="13" spans="1:4" x14ac:dyDescent="0.3">
      <c r="A13" s="7">
        <v>3.02</v>
      </c>
    </row>
    <row r="14" spans="1:4" x14ac:dyDescent="0.3">
      <c r="A14" s="7">
        <v>2.87</v>
      </c>
    </row>
    <row r="15" spans="1:4" x14ac:dyDescent="0.3">
      <c r="A15" s="7">
        <v>2.92</v>
      </c>
    </row>
    <row r="16" spans="1:4" x14ac:dyDescent="0.3">
      <c r="A16" s="7"/>
    </row>
    <row r="17" spans="1:6" x14ac:dyDescent="0.3">
      <c r="A17" s="7"/>
    </row>
    <row r="19" spans="1:6" x14ac:dyDescent="0.3">
      <c r="C19" s="1" t="s">
        <v>12</v>
      </c>
      <c r="D19" s="1"/>
      <c r="E19" s="1" t="s">
        <v>4</v>
      </c>
      <c r="F19" s="1" t="s">
        <v>5</v>
      </c>
    </row>
    <row r="20" spans="1:6" x14ac:dyDescent="0.3">
      <c r="C20" s="1">
        <v>9</v>
      </c>
      <c r="D20" s="1">
        <v>13</v>
      </c>
      <c r="E20" s="1">
        <f>(C20+D20)/2</f>
        <v>11</v>
      </c>
      <c r="F20" s="1">
        <v>2</v>
      </c>
    </row>
    <row r="21" spans="1:6" x14ac:dyDescent="0.3">
      <c r="C21" s="1">
        <v>13</v>
      </c>
      <c r="D21" s="1">
        <v>17</v>
      </c>
      <c r="E21" s="1">
        <f t="shared" ref="E21:E23" si="0">(C21+D21)/2</f>
        <v>15</v>
      </c>
      <c r="F21" s="1">
        <v>14</v>
      </c>
    </row>
    <row r="22" spans="1:6" x14ac:dyDescent="0.3">
      <c r="C22" s="1">
        <v>17</v>
      </c>
      <c r="D22" s="1">
        <v>21</v>
      </c>
      <c r="E22" s="1">
        <f t="shared" si="0"/>
        <v>19</v>
      </c>
      <c r="F22" s="1">
        <v>22</v>
      </c>
    </row>
    <row r="23" spans="1:6" x14ac:dyDescent="0.3">
      <c r="C23" s="1">
        <v>21</v>
      </c>
      <c r="D23" s="1">
        <v>25</v>
      </c>
      <c r="E23" s="1">
        <f t="shared" si="0"/>
        <v>23</v>
      </c>
      <c r="F23" s="1">
        <v>3</v>
      </c>
    </row>
    <row r="24" spans="1:6" x14ac:dyDescent="0.3">
      <c r="E24" s="2" t="s">
        <v>6</v>
      </c>
      <c r="F24" s="3"/>
    </row>
    <row r="26" spans="1:6" x14ac:dyDescent="0.3">
      <c r="B26" s="2" t="s">
        <v>0</v>
      </c>
      <c r="C26" s="3"/>
    </row>
    <row r="28" spans="1:6" x14ac:dyDescent="0.3">
      <c r="B28" s="2" t="s">
        <v>1</v>
      </c>
    </row>
    <row r="30" spans="1:6" x14ac:dyDescent="0.3">
      <c r="B30" s="2" t="s">
        <v>3</v>
      </c>
    </row>
    <row r="32" spans="1:6" x14ac:dyDescent="0.3">
      <c r="B32" s="2" t="s">
        <v>2</v>
      </c>
    </row>
    <row r="40" spans="2:7" x14ac:dyDescent="0.3">
      <c r="B40" s="4" t="s">
        <v>18</v>
      </c>
      <c r="C40" s="4" t="s">
        <v>7</v>
      </c>
      <c r="D40" s="4" t="s">
        <v>8</v>
      </c>
      <c r="F40" s="4" t="s">
        <v>9</v>
      </c>
      <c r="G40" s="4" t="s">
        <v>10</v>
      </c>
    </row>
    <row r="41" spans="2:7" x14ac:dyDescent="0.3">
      <c r="B41" s="1" t="s">
        <v>13</v>
      </c>
      <c r="C41" s="1">
        <v>10</v>
      </c>
      <c r="D41" s="1">
        <v>1</v>
      </c>
      <c r="F41" s="1"/>
      <c r="G41" s="1"/>
    </row>
    <row r="42" spans="2:7" x14ac:dyDescent="0.3">
      <c r="B42" s="9" t="s">
        <v>14</v>
      </c>
      <c r="C42" s="1">
        <v>28</v>
      </c>
      <c r="D42" s="1">
        <v>3</v>
      </c>
    </row>
    <row r="43" spans="2:7" x14ac:dyDescent="0.3">
      <c r="B43" s="9" t="s">
        <v>15</v>
      </c>
      <c r="C43" s="1">
        <v>42</v>
      </c>
      <c r="D43" s="1">
        <v>5</v>
      </c>
    </row>
    <row r="44" spans="2:7" x14ac:dyDescent="0.3">
      <c r="B44" s="9" t="s">
        <v>16</v>
      </c>
      <c r="C44" s="1">
        <v>30</v>
      </c>
      <c r="D44" s="1">
        <v>7</v>
      </c>
    </row>
    <row r="45" spans="2:7" x14ac:dyDescent="0.3">
      <c r="B45" s="9" t="s">
        <v>17</v>
      </c>
      <c r="C45" s="1">
        <v>15</v>
      </c>
      <c r="D45" s="1">
        <v>9</v>
      </c>
    </row>
    <row r="46" spans="2:7" x14ac:dyDescent="0.3">
      <c r="B46" s="5" t="s">
        <v>6</v>
      </c>
      <c r="C46" s="3">
        <f>SUM(C41:C45)</f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zoomScale="170" zoomScaleNormal="170" workbookViewId="0">
      <selection activeCell="D12" sqref="D12"/>
    </sheetView>
  </sheetViews>
  <sheetFormatPr defaultRowHeight="14.4" x14ac:dyDescent="0.3"/>
  <cols>
    <col min="2" max="2" width="12.44140625" customWidth="1"/>
  </cols>
  <sheetData>
    <row r="1" spans="1:14" x14ac:dyDescent="0.3">
      <c r="A1" s="6">
        <v>17</v>
      </c>
      <c r="C1" t="s">
        <v>0</v>
      </c>
      <c r="D1">
        <f>AVERAGE(A1:A6)</f>
        <v>13.75</v>
      </c>
    </row>
    <row r="2" spans="1:14" x14ac:dyDescent="0.3">
      <c r="A2" s="6">
        <v>8.5</v>
      </c>
    </row>
    <row r="3" spans="1:14" x14ac:dyDescent="0.3">
      <c r="A3" s="6">
        <v>20</v>
      </c>
      <c r="N3" t="s">
        <v>11</v>
      </c>
    </row>
    <row r="4" spans="1:14" x14ac:dyDescent="0.3">
      <c r="A4" s="6">
        <v>10.5</v>
      </c>
    </row>
    <row r="5" spans="1:14" x14ac:dyDescent="0.3">
      <c r="A5" s="6">
        <v>11</v>
      </c>
    </row>
    <row r="6" spans="1:14" x14ac:dyDescent="0.3">
      <c r="A6" s="6">
        <v>15.5</v>
      </c>
    </row>
    <row r="7" spans="1:14" x14ac:dyDescent="0.3">
      <c r="A7" s="6"/>
    </row>
    <row r="9" spans="1:14" x14ac:dyDescent="0.3">
      <c r="A9" s="7">
        <v>2.93</v>
      </c>
      <c r="C9" t="s">
        <v>0</v>
      </c>
      <c r="D9" s="8">
        <f>AVERAGE(A9:A15)</f>
        <v>2.9528571428571433</v>
      </c>
    </row>
    <row r="10" spans="1:14" x14ac:dyDescent="0.3">
      <c r="A10" s="7">
        <v>2.97</v>
      </c>
      <c r="C10" t="s">
        <v>1</v>
      </c>
      <c r="D10">
        <f>_xlfn.VAR.S(A9:A15)</f>
        <v>4.0904761904761817E-3</v>
      </c>
    </row>
    <row r="11" spans="1:14" x14ac:dyDescent="0.3">
      <c r="A11" s="7">
        <v>3.05</v>
      </c>
      <c r="C11" t="s">
        <v>2</v>
      </c>
      <c r="D11">
        <f>5*D10</f>
        <v>2.0452380952380909E-2</v>
      </c>
    </row>
    <row r="12" spans="1:14" x14ac:dyDescent="0.3">
      <c r="A12" s="7">
        <v>2.91</v>
      </c>
      <c r="C12" t="s">
        <v>3</v>
      </c>
      <c r="D12">
        <f>D10^0.5</f>
        <v>6.3956830678795998E-2</v>
      </c>
    </row>
    <row r="13" spans="1:14" x14ac:dyDescent="0.3">
      <c r="A13" s="7">
        <v>3.02</v>
      </c>
    </row>
    <row r="14" spans="1:14" x14ac:dyDescent="0.3">
      <c r="A14" s="7">
        <v>2.87</v>
      </c>
    </row>
    <row r="15" spans="1:14" x14ac:dyDescent="0.3">
      <c r="A15" s="7">
        <v>2.92</v>
      </c>
    </row>
    <row r="16" spans="1:14" x14ac:dyDescent="0.3">
      <c r="A16" s="7"/>
    </row>
    <row r="17" spans="1:6" x14ac:dyDescent="0.3">
      <c r="A17" s="7"/>
    </row>
    <row r="19" spans="1:6" x14ac:dyDescent="0.3">
      <c r="C19" s="1" t="s">
        <v>12</v>
      </c>
      <c r="D19" s="1"/>
      <c r="E19" s="1" t="s">
        <v>4</v>
      </c>
      <c r="F19" s="1" t="s">
        <v>5</v>
      </c>
    </row>
    <row r="20" spans="1:6" x14ac:dyDescent="0.3">
      <c r="C20" s="1">
        <v>9</v>
      </c>
      <c r="D20" s="1">
        <v>13</v>
      </c>
      <c r="E20" s="1">
        <f>(C20+D20)/2</f>
        <v>11</v>
      </c>
      <c r="F20" s="1">
        <v>2</v>
      </c>
    </row>
    <row r="21" spans="1:6" x14ac:dyDescent="0.3">
      <c r="C21" s="1">
        <v>13</v>
      </c>
      <c r="D21" s="1">
        <v>17</v>
      </c>
      <c r="E21" s="1">
        <f t="shared" ref="E21:E23" si="0">(C21+D21)/2</f>
        <v>15</v>
      </c>
      <c r="F21" s="1">
        <v>14</v>
      </c>
    </row>
    <row r="22" spans="1:6" x14ac:dyDescent="0.3">
      <c r="C22" s="1">
        <v>17</v>
      </c>
      <c r="D22" s="1">
        <v>21</v>
      </c>
      <c r="E22" s="1">
        <f t="shared" si="0"/>
        <v>19</v>
      </c>
      <c r="F22" s="1">
        <v>22</v>
      </c>
    </row>
    <row r="23" spans="1:6" x14ac:dyDescent="0.3">
      <c r="C23" s="1">
        <v>21</v>
      </c>
      <c r="D23" s="1">
        <v>25</v>
      </c>
      <c r="E23" s="1">
        <f t="shared" si="0"/>
        <v>23</v>
      </c>
      <c r="F23" s="1">
        <v>3</v>
      </c>
    </row>
    <row r="24" spans="1:6" x14ac:dyDescent="0.3">
      <c r="E24" s="2" t="s">
        <v>6</v>
      </c>
      <c r="F24" s="3">
        <f>SUM(F20:F23)</f>
        <v>41</v>
      </c>
    </row>
    <row r="26" spans="1:6" x14ac:dyDescent="0.3">
      <c r="B26" s="2" t="s">
        <v>0</v>
      </c>
      <c r="C26" s="3">
        <f>SUMPRODUCT(E20:E23,F20:F23)/F24</f>
        <v>17.536585365853657</v>
      </c>
    </row>
    <row r="28" spans="1:6" x14ac:dyDescent="0.3">
      <c r="B28" s="2" t="s">
        <v>1</v>
      </c>
      <c r="C28">
        <f>(SUMPRODUCT(E20:E23,E20:E23,F20:F23)-F24*C26^2)/(F24-1)</f>
        <v>7.8048780487805285</v>
      </c>
    </row>
    <row r="30" spans="1:6" x14ac:dyDescent="0.3">
      <c r="B30" s="2" t="s">
        <v>3</v>
      </c>
      <c r="C30">
        <f>C28^0.5</f>
        <v>2.7937211830783202</v>
      </c>
    </row>
    <row r="32" spans="1:6" x14ac:dyDescent="0.3">
      <c r="B32" s="2" t="s">
        <v>2</v>
      </c>
      <c r="C32">
        <f>(F24-1)*C28</f>
        <v>312.19512195122115</v>
      </c>
    </row>
    <row r="40" spans="2:7" x14ac:dyDescent="0.3">
      <c r="B40" s="4" t="s">
        <v>18</v>
      </c>
      <c r="C40" s="4" t="s">
        <v>7</v>
      </c>
      <c r="D40" s="4" t="s">
        <v>8</v>
      </c>
      <c r="F40" s="4" t="s">
        <v>9</v>
      </c>
      <c r="G40" s="4" t="s">
        <v>10</v>
      </c>
    </row>
    <row r="41" spans="2:7" x14ac:dyDescent="0.3">
      <c r="B41" s="1" t="s">
        <v>13</v>
      </c>
      <c r="C41" s="1">
        <v>10</v>
      </c>
      <c r="D41" s="1">
        <v>1</v>
      </c>
      <c r="F41" s="1">
        <f>SUMPRODUCT(C41:C45,D41:D45)/C46</f>
        <v>5.1920000000000002</v>
      </c>
      <c r="G41" s="1">
        <f>((SUMPRODUCT(D41:D45,D41:D45,C41:C45)-C46*F41*F41)/(C46-1))^0.5</f>
        <v>2.2493583314416146</v>
      </c>
    </row>
    <row r="42" spans="2:7" x14ac:dyDescent="0.3">
      <c r="B42" s="9" t="s">
        <v>14</v>
      </c>
      <c r="C42" s="1">
        <v>28</v>
      </c>
      <c r="D42" s="1">
        <v>3</v>
      </c>
    </row>
    <row r="43" spans="2:7" x14ac:dyDescent="0.3">
      <c r="B43" s="9" t="s">
        <v>15</v>
      </c>
      <c r="C43" s="1">
        <v>42</v>
      </c>
      <c r="D43" s="1">
        <v>5</v>
      </c>
    </row>
    <row r="44" spans="2:7" x14ac:dyDescent="0.3">
      <c r="B44" s="9" t="s">
        <v>16</v>
      </c>
      <c r="C44" s="1">
        <v>30</v>
      </c>
      <c r="D44" s="1">
        <v>7</v>
      </c>
    </row>
    <row r="45" spans="2:7" x14ac:dyDescent="0.3">
      <c r="B45" s="9" t="s">
        <v>17</v>
      </c>
      <c r="C45" s="1">
        <v>15</v>
      </c>
      <c r="D45" s="1">
        <v>9</v>
      </c>
    </row>
    <row r="46" spans="2:7" x14ac:dyDescent="0.3">
      <c r="B46" s="5" t="s">
        <v>6</v>
      </c>
      <c r="C46" s="3">
        <f>SUM(C41:C45)</f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C12</vt:lpstr>
      <vt:lpstr>obl.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Sierociński</dc:creator>
  <cp:lastModifiedBy>asier</cp:lastModifiedBy>
  <dcterms:created xsi:type="dcterms:W3CDTF">2019-12-19T07:14:23Z</dcterms:created>
  <dcterms:modified xsi:type="dcterms:W3CDTF">2020-12-28T20:29:06Z</dcterms:modified>
</cp:coreProperties>
</file>