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koehrse\Documents\Udacity Data Analyst\"/>
    </mc:Choice>
  </mc:AlternateContent>
  <bookViews>
    <workbookView xWindow="0" yWindow="0" windowWidth="19200" windowHeight="8260"/>
  </bookViews>
  <sheets>
    <sheet name="Data" sheetId="1" r:id="rId1"/>
    <sheet name="Congruent Histogram" sheetId="7" r:id="rId2"/>
    <sheet name="Incongruent Histogram" sheetId="6" r:id="rId3"/>
    <sheet name="Sheet1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B22" i="8"/>
  <c r="A22" i="8"/>
  <c r="F2" i="1" l="1"/>
  <c r="C27" i="1"/>
  <c r="F1" i="1" s="1"/>
  <c r="F9" i="1" l="1"/>
  <c r="F11" i="1" s="1"/>
  <c r="F5" i="1"/>
  <c r="F6" i="1" s="1"/>
  <c r="F14" i="1"/>
  <c r="F10" i="1"/>
  <c r="B28" i="1" l="1"/>
  <c r="A28" i="1"/>
  <c r="B27" i="1"/>
  <c r="A27" i="1"/>
</calcChain>
</file>

<file path=xl/sharedStrings.xml><?xml version="1.0" encoding="utf-8"?>
<sst xmlns="http://schemas.openxmlformats.org/spreadsheetml/2006/main" count="27" uniqueCount="26">
  <si>
    <t>Mean</t>
  </si>
  <si>
    <t>More</t>
  </si>
  <si>
    <t>Frequency</t>
  </si>
  <si>
    <t>7.5</t>
  </si>
  <si>
    <t>15</t>
  </si>
  <si>
    <t>Histogram Bins</t>
  </si>
  <si>
    <t>Sample stdev</t>
  </si>
  <si>
    <t>number of samples</t>
  </si>
  <si>
    <t>degrees of freedom</t>
  </si>
  <si>
    <t>t-critical one-tail (α = 0.05)</t>
  </si>
  <si>
    <t>t-critical two-tail (α = 0.05)</t>
  </si>
  <si>
    <t>Standard error of the mean</t>
  </si>
  <si>
    <t>95 % CI lower bound</t>
  </si>
  <si>
    <t>95 % CI upper bound</t>
  </si>
  <si>
    <t>p</t>
  </si>
  <si>
    <t>&lt;0.05</t>
  </si>
  <si>
    <t>Actual p</t>
  </si>
  <si>
    <t>&lt;0.0001</t>
  </si>
  <si>
    <t>Cohen's d</t>
  </si>
  <si>
    <t>Standard Error of Mean Difference</t>
  </si>
  <si>
    <t>Mean Difference</t>
  </si>
  <si>
    <t>Standard deviation of the differences</t>
  </si>
  <si>
    <t>t-statistic</t>
  </si>
  <si>
    <t>Congruent</t>
  </si>
  <si>
    <t>Incongruent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</si>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</sst>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3" fillId="2" borderId="1" xfId="1" applyFont="1"/>
    <xf numFmtId="2" fontId="3" fillId="2" borderId="1" xfId="1" applyNumberFormat="1" applyFont="1"/>
    <xf numFmtId="0" fontId="3" fillId="2" borderId="1" xfId="1" applyFont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Congruent</a:t>
            </a:r>
            <a:r>
              <a:rPr lang="en-US" baseline="0"/>
              <a:t> Frequency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'Congruent Histogram'!$A$2:$A$8</c:f>
              <c:numCache>
                <c:formatCode>General</c:formatCode>
                <c:ptCount val="7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</c:numCache>
            </c:numRef>
          </c:cat>
          <c:val>
            <c:numRef>
              <c:f>'Congruent Histogram'!$B$2:$B$8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0-4139-B364-A13F5838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517715296"/>
        <c:axId val="517706440"/>
      </c:barChart>
      <c:catAx>
        <c:axId val="5177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06440"/>
        <c:crosses val="autoZero"/>
        <c:auto val="1"/>
        <c:lblAlgn val="ctr"/>
        <c:lblOffset val="100"/>
        <c:noMultiLvlLbl val="0"/>
      </c:catAx>
      <c:valAx>
        <c:axId val="5177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1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Incongruent Frequency Distribution</a:t>
            </a:r>
          </a:p>
        </c:rich>
      </c:tx>
      <c:layout>
        <c:manualLayout>
          <c:xMode val="edge"/>
          <c:yMode val="edge"/>
          <c:x val="0.14942922374429224"/>
          <c:y val="3.6502022817617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'Incongruent Histogram'!$A$2:$A$11</c:f>
              <c:numCache>
                <c:formatCode>General</c:formatCode>
                <c:ptCount val="10"/>
                <c:pt idx="0">
                  <c:v>17.5</c:v>
                </c:pt>
                <c:pt idx="1">
                  <c:v>20</c:v>
                </c:pt>
                <c:pt idx="2">
                  <c:v>22.5</c:v>
                </c:pt>
                <c:pt idx="3">
                  <c:v>25</c:v>
                </c:pt>
                <c:pt idx="4">
                  <c:v>27.5</c:v>
                </c:pt>
                <c:pt idx="5">
                  <c:v>30</c:v>
                </c:pt>
                <c:pt idx="6">
                  <c:v>32.5</c:v>
                </c:pt>
                <c:pt idx="7">
                  <c:v>35</c:v>
                </c:pt>
                <c:pt idx="8">
                  <c:v>37.5</c:v>
                </c:pt>
              </c:numCache>
            </c:numRef>
          </c:cat>
          <c:val>
            <c:numRef>
              <c:f>'Incongruent Histogram'!$B$2:$B$11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F-460C-89DA-D387D39F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478531168"/>
        <c:axId val="478533792"/>
      </c:barChart>
      <c:catAx>
        <c:axId val="4785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33792"/>
        <c:crosses val="autoZero"/>
        <c:auto val="1"/>
        <c:lblAlgn val="ctr"/>
        <c:lblOffset val="100"/>
        <c:noMultiLvlLbl val="0"/>
      </c:catAx>
      <c:valAx>
        <c:axId val="4785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3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9</xdr:row>
      <xdr:rowOff>91440</xdr:rowOff>
    </xdr:from>
    <xdr:to>
      <xdr:col>10</xdr:col>
      <xdr:colOff>76200</xdr:colOff>
      <xdr:row>28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6</xdr:row>
      <xdr:rowOff>76200</xdr:rowOff>
    </xdr:from>
    <xdr:to>
      <xdr:col>12</xdr:col>
      <xdr:colOff>114300</xdr:colOff>
      <xdr:row>27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D1" workbookViewId="0">
      <selection activeCell="C29" sqref="C29"/>
    </sheetView>
  </sheetViews>
  <sheetFormatPr defaultRowHeight="14.5" x14ac:dyDescent="0.35"/>
  <cols>
    <col min="1" max="1" width="12.1796875" customWidth="1"/>
    <col min="2" max="2" width="13.1796875" bestFit="1" customWidth="1"/>
    <col min="3" max="3" width="10.36328125" bestFit="1" customWidth="1"/>
    <col min="4" max="4" width="12.54296875" bestFit="1" customWidth="1"/>
    <col min="5" max="5" width="31.7265625" customWidth="1"/>
    <col min="6" max="6" width="12" bestFit="1" customWidth="1"/>
    <col min="8" max="8" width="13.1796875" bestFit="1" customWidth="1"/>
  </cols>
  <sheetData>
    <row r="1" spans="1:8" ht="15.5" thickTop="1" thickBot="1" x14ac:dyDescent="0.4">
      <c r="A1" t="s">
        <v>23</v>
      </c>
      <c r="B1" t="s">
        <v>24</v>
      </c>
      <c r="C1" t="s">
        <v>25</v>
      </c>
      <c r="E1" s="7" t="s">
        <v>20</v>
      </c>
      <c r="F1" s="8">
        <f>C27</f>
        <v>7.964791666666664</v>
      </c>
      <c r="H1" t="s">
        <v>5</v>
      </c>
    </row>
    <row r="2" spans="1:8" ht="15" customHeight="1" thickTop="1" thickBot="1" x14ac:dyDescent="0.4">
      <c r="A2" s="5">
        <v>12.079000000000001</v>
      </c>
      <c r="B2" s="5">
        <v>19.277999999999999</v>
      </c>
      <c r="C2" s="5">
        <f>B2-A2</f>
        <v>7.1989999999999981</v>
      </c>
      <c r="E2" s="9" t="s">
        <v>21</v>
      </c>
      <c r="F2" s="8">
        <f>C28</f>
        <v>4.8648269103590565</v>
      </c>
      <c r="H2" s="6">
        <v>7.5</v>
      </c>
    </row>
    <row r="3" spans="1:8" ht="15.5" thickTop="1" thickBot="1" x14ac:dyDescent="0.4">
      <c r="A3" s="5">
        <v>16.791</v>
      </c>
      <c r="B3" s="5">
        <v>18.741</v>
      </c>
      <c r="C3" s="5">
        <f t="shared" ref="C3:C25" si="0">B3-A3</f>
        <v>1.9499999999999993</v>
      </c>
      <c r="E3" s="7" t="s">
        <v>7</v>
      </c>
      <c r="F3" s="7">
        <v>24</v>
      </c>
      <c r="H3" s="6">
        <v>10</v>
      </c>
    </row>
    <row r="4" spans="1:8" ht="15.5" thickTop="1" thickBot="1" x14ac:dyDescent="0.4">
      <c r="A4" s="5">
        <v>9.5640000000000001</v>
      </c>
      <c r="B4" s="5">
        <v>21.213999999999999</v>
      </c>
      <c r="C4" s="5">
        <f t="shared" si="0"/>
        <v>11.649999999999999</v>
      </c>
      <c r="E4" s="7" t="s">
        <v>8</v>
      </c>
      <c r="F4" s="7">
        <v>23</v>
      </c>
      <c r="H4" s="6">
        <v>12.5</v>
      </c>
    </row>
    <row r="5" spans="1:8" ht="15.5" thickTop="1" thickBot="1" x14ac:dyDescent="0.4">
      <c r="A5" s="5">
        <v>8.6300000000000008</v>
      </c>
      <c r="B5" s="5">
        <v>15.686999999999999</v>
      </c>
      <c r="C5" s="5">
        <f t="shared" si="0"/>
        <v>7.0569999999999986</v>
      </c>
      <c r="E5" s="7" t="s">
        <v>19</v>
      </c>
      <c r="F5" s="7">
        <f>F2/SQRT(F3)</f>
        <v>0.9930286347783408</v>
      </c>
      <c r="H5" s="6">
        <v>15</v>
      </c>
    </row>
    <row r="6" spans="1:8" ht="15.5" thickTop="1" thickBot="1" x14ac:dyDescent="0.4">
      <c r="A6" s="5">
        <v>14.669</v>
      </c>
      <c r="B6" s="5">
        <v>22.803000000000001</v>
      </c>
      <c r="C6" s="5">
        <f t="shared" si="0"/>
        <v>8.1340000000000003</v>
      </c>
      <c r="E6" s="7" t="s">
        <v>22</v>
      </c>
      <c r="F6" s="7">
        <f>F1/F5</f>
        <v>8.0207069441099534</v>
      </c>
      <c r="H6" s="6">
        <v>17.5</v>
      </c>
    </row>
    <row r="7" spans="1:8" ht="15.5" thickTop="1" thickBot="1" x14ac:dyDescent="0.4">
      <c r="A7" s="5">
        <v>12.238</v>
      </c>
      <c r="B7" s="5">
        <v>20.878</v>
      </c>
      <c r="C7" s="5">
        <f t="shared" si="0"/>
        <v>8.64</v>
      </c>
      <c r="E7" s="7" t="s">
        <v>9</v>
      </c>
      <c r="F7" s="7">
        <v>1.714</v>
      </c>
      <c r="H7" s="6">
        <v>20</v>
      </c>
    </row>
    <row r="8" spans="1:8" ht="15.5" thickTop="1" thickBot="1" x14ac:dyDescent="0.4">
      <c r="A8" s="5">
        <v>14.692</v>
      </c>
      <c r="B8" s="5">
        <v>24.571999999999999</v>
      </c>
      <c r="C8" s="5">
        <f t="shared" si="0"/>
        <v>9.879999999999999</v>
      </c>
      <c r="E8" s="7" t="s">
        <v>10</v>
      </c>
      <c r="F8" s="7">
        <v>2.069</v>
      </c>
      <c r="H8" s="6">
        <v>22.5</v>
      </c>
    </row>
    <row r="9" spans="1:8" ht="15.5" thickTop="1" thickBot="1" x14ac:dyDescent="0.4">
      <c r="A9" s="5">
        <v>8.9870000000000001</v>
      </c>
      <c r="B9" s="5">
        <v>17.393999999999998</v>
      </c>
      <c r="C9" s="5">
        <f t="shared" si="0"/>
        <v>8.4069999999999983</v>
      </c>
      <c r="E9" s="7" t="s">
        <v>11</v>
      </c>
      <c r="F9" s="7">
        <f>F2/SQRT(F3)</f>
        <v>0.9930286347783408</v>
      </c>
      <c r="H9" s="6">
        <v>25</v>
      </c>
    </row>
    <row r="10" spans="1:8" ht="15.5" thickTop="1" thickBot="1" x14ac:dyDescent="0.4">
      <c r="A10" s="5">
        <v>9.4009999999999998</v>
      </c>
      <c r="B10" s="5">
        <v>20.762</v>
      </c>
      <c r="C10" s="5">
        <f t="shared" si="0"/>
        <v>11.361000000000001</v>
      </c>
      <c r="E10" s="7" t="s">
        <v>12</v>
      </c>
      <c r="F10" s="7">
        <f>F1-F8*F9</f>
        <v>5.9102154213102764</v>
      </c>
      <c r="H10" s="6">
        <v>27.5</v>
      </c>
    </row>
    <row r="11" spans="1:8" ht="15.5" thickTop="1" thickBot="1" x14ac:dyDescent="0.4">
      <c r="A11" s="5">
        <v>14.48</v>
      </c>
      <c r="B11" s="5">
        <v>26.282</v>
      </c>
      <c r="C11" s="5">
        <f t="shared" si="0"/>
        <v>11.802</v>
      </c>
      <c r="E11" s="7" t="s">
        <v>13</v>
      </c>
      <c r="F11" s="7">
        <f>F1+F8*F9</f>
        <v>10.019367912023052</v>
      </c>
      <c r="H11" s="6">
        <v>30</v>
      </c>
    </row>
    <row r="12" spans="1:8" ht="15.5" thickTop="1" thickBot="1" x14ac:dyDescent="0.4">
      <c r="A12" s="5">
        <v>22.327999999999999</v>
      </c>
      <c r="B12" s="5">
        <v>24.524000000000001</v>
      </c>
      <c r="C12" s="5">
        <f t="shared" si="0"/>
        <v>2.1960000000000015</v>
      </c>
      <c r="E12" s="8" t="s">
        <v>14</v>
      </c>
      <c r="F12" s="7" t="s">
        <v>15</v>
      </c>
      <c r="H12" s="6">
        <v>32.5</v>
      </c>
    </row>
    <row r="13" spans="1:8" ht="15.5" thickTop="1" thickBot="1" x14ac:dyDescent="0.4">
      <c r="A13" s="5">
        <v>15.298</v>
      </c>
      <c r="B13" s="5">
        <v>18.643999999999998</v>
      </c>
      <c r="C13" s="5">
        <f t="shared" si="0"/>
        <v>3.3459999999999983</v>
      </c>
      <c r="E13" s="8" t="s">
        <v>16</v>
      </c>
      <c r="F13" s="7" t="s">
        <v>17</v>
      </c>
      <c r="H13" s="6">
        <v>35</v>
      </c>
    </row>
    <row r="14" spans="1:8" ht="15.5" thickTop="1" thickBot="1" x14ac:dyDescent="0.4">
      <c r="A14" s="5">
        <v>15.073</v>
      </c>
      <c r="B14" s="5">
        <v>17.510000000000002</v>
      </c>
      <c r="C14" s="5">
        <f t="shared" si="0"/>
        <v>2.4370000000000012</v>
      </c>
      <c r="E14" s="8" t="s">
        <v>18</v>
      </c>
      <c r="F14" s="7">
        <f>F1/F2</f>
        <v>1.6372199491222617</v>
      </c>
      <c r="H14" s="6">
        <v>37.5</v>
      </c>
    </row>
    <row r="15" spans="1:8" ht="15" thickTop="1" x14ac:dyDescent="0.35">
      <c r="A15" s="5">
        <v>16.928999999999998</v>
      </c>
      <c r="B15" s="5">
        <v>20.329999999999998</v>
      </c>
      <c r="C15" s="5">
        <f t="shared" si="0"/>
        <v>3.4009999999999998</v>
      </c>
      <c r="E15" s="5"/>
    </row>
    <row r="16" spans="1:8" x14ac:dyDescent="0.35">
      <c r="A16" s="5">
        <v>18.2</v>
      </c>
      <c r="B16" s="5">
        <v>35.255000000000003</v>
      </c>
      <c r="C16" s="5">
        <f t="shared" si="0"/>
        <v>17.055000000000003</v>
      </c>
      <c r="E16" s="5"/>
    </row>
    <row r="17" spans="1:5" x14ac:dyDescent="0.35">
      <c r="A17" s="5">
        <v>12.13</v>
      </c>
      <c r="B17" s="5">
        <v>22.158000000000001</v>
      </c>
      <c r="C17" s="5">
        <f t="shared" si="0"/>
        <v>10.028</v>
      </c>
      <c r="E17" s="5"/>
    </row>
    <row r="18" spans="1:5" x14ac:dyDescent="0.35">
      <c r="A18" s="5">
        <v>18.495000000000001</v>
      </c>
      <c r="B18" s="5">
        <v>25.138999999999999</v>
      </c>
      <c r="C18" s="5">
        <f t="shared" si="0"/>
        <v>6.6439999999999984</v>
      </c>
      <c r="E18" s="5"/>
    </row>
    <row r="19" spans="1:5" x14ac:dyDescent="0.35">
      <c r="A19" s="5">
        <v>10.638999999999999</v>
      </c>
      <c r="B19" s="5">
        <v>20.428999999999998</v>
      </c>
      <c r="C19" s="5">
        <f t="shared" si="0"/>
        <v>9.7899999999999991</v>
      </c>
      <c r="E19" s="5"/>
    </row>
    <row r="20" spans="1:5" x14ac:dyDescent="0.35">
      <c r="A20" s="5">
        <v>11.343999999999999</v>
      </c>
      <c r="B20" s="5">
        <v>17.425000000000001</v>
      </c>
      <c r="C20" s="5">
        <f t="shared" si="0"/>
        <v>6.0810000000000013</v>
      </c>
      <c r="E20" s="5"/>
    </row>
    <row r="21" spans="1:5" x14ac:dyDescent="0.35">
      <c r="A21" s="5">
        <v>12.369</v>
      </c>
      <c r="B21" s="5">
        <v>34.287999999999997</v>
      </c>
      <c r="C21" s="5">
        <f t="shared" si="0"/>
        <v>21.918999999999997</v>
      </c>
      <c r="E21" s="5"/>
    </row>
    <row r="22" spans="1:5" x14ac:dyDescent="0.35">
      <c r="A22" s="5">
        <v>12.944000000000001</v>
      </c>
      <c r="B22" s="5">
        <v>23.893999999999998</v>
      </c>
      <c r="C22" s="5">
        <f t="shared" si="0"/>
        <v>10.949999999999998</v>
      </c>
      <c r="E22" s="5"/>
    </row>
    <row r="23" spans="1:5" x14ac:dyDescent="0.35">
      <c r="A23" s="5">
        <v>14.233000000000001</v>
      </c>
      <c r="B23" s="5">
        <v>17.96</v>
      </c>
      <c r="C23" s="5">
        <f t="shared" si="0"/>
        <v>3.7270000000000003</v>
      </c>
      <c r="E23" s="5"/>
    </row>
    <row r="24" spans="1:5" x14ac:dyDescent="0.35">
      <c r="A24" s="5">
        <v>19.71</v>
      </c>
      <c r="B24" s="5">
        <v>22.058</v>
      </c>
      <c r="C24" s="5">
        <f t="shared" si="0"/>
        <v>2.347999999999999</v>
      </c>
      <c r="E24" s="5"/>
    </row>
    <row r="25" spans="1:5" x14ac:dyDescent="0.35">
      <c r="A25" s="5">
        <v>16.004000000000001</v>
      </c>
      <c r="B25" s="5">
        <v>21.157</v>
      </c>
      <c r="C25" s="5">
        <f t="shared" si="0"/>
        <v>5.1529999999999987</v>
      </c>
      <c r="E25" s="5"/>
    </row>
    <row r="26" spans="1:5" x14ac:dyDescent="0.35">
      <c r="E26" s="5"/>
    </row>
    <row r="27" spans="1:5" x14ac:dyDescent="0.35">
      <c r="A27" s="5">
        <f>AVERAGE(A2:A25)</f>
        <v>14.051125000000001</v>
      </c>
      <c r="B27" s="5">
        <f>AVERAGE(B2:B25)</f>
        <v>22.015916666666669</v>
      </c>
      <c r="C27" s="5">
        <f>AVERAGE(C2:C25)</f>
        <v>7.964791666666664</v>
      </c>
      <c r="D27" t="s">
        <v>0</v>
      </c>
    </row>
    <row r="28" spans="1:5" x14ac:dyDescent="0.35">
      <c r="A28" s="5">
        <f>_xlfn.STDEV.S(A2:A25)</f>
        <v>3.559357957645187</v>
      </c>
      <c r="B28" s="5">
        <f>_xlfn.STDEV.S(B2:B25)</f>
        <v>4.7970571224691367</v>
      </c>
      <c r="C28" s="5">
        <f>_xlfn.STDEV.S(C2:C25)</f>
        <v>4.8648269103590565</v>
      </c>
      <c r="D28" t="s">
        <v>6</v>
      </c>
    </row>
  </sheetData>
  <sortState ref="B1:B24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P16" sqref="P16"/>
    </sheetView>
  </sheetViews>
  <sheetFormatPr defaultRowHeight="14.5" x14ac:dyDescent="0.35"/>
  <sheetData>
    <row r="1" spans="1:2" x14ac:dyDescent="0.35">
      <c r="A1" s="4" t="s">
        <v>3</v>
      </c>
      <c r="B1" s="4" t="s">
        <v>2</v>
      </c>
    </row>
    <row r="2" spans="1:2" x14ac:dyDescent="0.35">
      <c r="A2" s="1">
        <v>10</v>
      </c>
      <c r="B2" s="2">
        <v>3</v>
      </c>
    </row>
    <row r="3" spans="1:2" x14ac:dyDescent="0.35">
      <c r="A3" s="1">
        <v>12.5</v>
      </c>
      <c r="B3" s="2">
        <v>6</v>
      </c>
    </row>
    <row r="4" spans="1:2" x14ac:dyDescent="0.35">
      <c r="A4" s="1">
        <v>15</v>
      </c>
      <c r="B4" s="2">
        <v>5</v>
      </c>
    </row>
    <row r="5" spans="1:2" x14ac:dyDescent="0.35">
      <c r="A5" s="1">
        <v>17.5</v>
      </c>
      <c r="B5" s="2">
        <v>5</v>
      </c>
    </row>
    <row r="6" spans="1:2" x14ac:dyDescent="0.35">
      <c r="A6" s="1">
        <v>20</v>
      </c>
      <c r="B6" s="2">
        <v>3</v>
      </c>
    </row>
    <row r="7" spans="1:2" x14ac:dyDescent="0.35">
      <c r="A7" s="1">
        <v>22.5</v>
      </c>
      <c r="B7" s="2">
        <v>1</v>
      </c>
    </row>
    <row r="8" spans="1:2" x14ac:dyDescent="0.35">
      <c r="A8" s="1">
        <v>25</v>
      </c>
      <c r="B8" s="2">
        <v>0</v>
      </c>
    </row>
    <row r="9" spans="1:2" x14ac:dyDescent="0.35">
      <c r="A9" s="1">
        <v>27.5</v>
      </c>
      <c r="B9" s="2">
        <v>0</v>
      </c>
    </row>
    <row r="10" spans="1:2" ht="15" thickBot="1" x14ac:dyDescent="0.4">
      <c r="A10" s="3" t="s">
        <v>1</v>
      </c>
      <c r="B10" s="3">
        <v>0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R15" sqref="R15"/>
    </sheetView>
  </sheetViews>
  <sheetFormatPr defaultRowHeight="14.5" x14ac:dyDescent="0.35"/>
  <sheetData>
    <row r="1" spans="1:2" x14ac:dyDescent="0.35">
      <c r="A1" s="4" t="s">
        <v>4</v>
      </c>
      <c r="B1" s="4" t="s">
        <v>2</v>
      </c>
    </row>
    <row r="2" spans="1:2" x14ac:dyDescent="0.35">
      <c r="A2" s="1">
        <v>17.5</v>
      </c>
      <c r="B2" s="2">
        <v>2</v>
      </c>
    </row>
    <row r="3" spans="1:2" x14ac:dyDescent="0.35">
      <c r="A3" s="1">
        <v>20</v>
      </c>
      <c r="B3" s="2">
        <v>5</v>
      </c>
    </row>
    <row r="4" spans="1:2" x14ac:dyDescent="0.35">
      <c r="A4" s="1">
        <v>22.5</v>
      </c>
      <c r="B4" s="2">
        <v>8</v>
      </c>
    </row>
    <row r="5" spans="1:2" x14ac:dyDescent="0.35">
      <c r="A5" s="1">
        <v>25</v>
      </c>
      <c r="B5" s="2">
        <v>4</v>
      </c>
    </row>
    <row r="6" spans="1:2" x14ac:dyDescent="0.35">
      <c r="A6" s="1">
        <v>27.5</v>
      </c>
      <c r="B6" s="2">
        <v>2</v>
      </c>
    </row>
    <row r="7" spans="1:2" x14ac:dyDescent="0.35">
      <c r="A7" s="1">
        <v>30</v>
      </c>
      <c r="B7" s="2">
        <v>0</v>
      </c>
    </row>
    <row r="8" spans="1:2" x14ac:dyDescent="0.35">
      <c r="A8" s="1">
        <v>32.5</v>
      </c>
      <c r="B8" s="2">
        <v>0</v>
      </c>
    </row>
    <row r="9" spans="1:2" x14ac:dyDescent="0.35">
      <c r="A9" s="1">
        <v>35</v>
      </c>
      <c r="B9" s="2">
        <v>1</v>
      </c>
    </row>
    <row r="10" spans="1:2" x14ac:dyDescent="0.35">
      <c r="A10" s="1">
        <v>37.5</v>
      </c>
      <c r="B10" s="2">
        <v>1</v>
      </c>
    </row>
    <row r="11" spans="1:2" ht="15" thickBot="1" x14ac:dyDescent="0.4">
      <c r="A11" s="3"/>
      <c r="B11" s="3"/>
    </row>
  </sheetData>
  <sortState ref="A2:A10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3" sqref="B23"/>
    </sheetView>
  </sheetViews>
  <sheetFormatPr defaultRowHeight="14.5" x14ac:dyDescent="0.35"/>
  <sheetData>
    <row r="1" spans="1:1" x14ac:dyDescent="0.35">
      <c r="A1">
        <v>4</v>
      </c>
    </row>
    <row r="2" spans="1:1" x14ac:dyDescent="0.35">
      <c r="A2">
        <v>4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-3</v>
      </c>
    </row>
    <row r="6" spans="1:1" x14ac:dyDescent="0.35">
      <c r="A6">
        <v>5</v>
      </c>
    </row>
    <row r="7" spans="1:1" x14ac:dyDescent="0.35">
      <c r="A7">
        <v>3</v>
      </c>
    </row>
    <row r="8" spans="1:1" x14ac:dyDescent="0.35">
      <c r="A8">
        <v>2</v>
      </c>
    </row>
    <row r="9" spans="1:1" x14ac:dyDescent="0.35">
      <c r="A9">
        <v>-4</v>
      </c>
    </row>
    <row r="10" spans="1:1" x14ac:dyDescent="0.35">
      <c r="A10">
        <v>2</v>
      </c>
    </row>
    <row r="11" spans="1:1" x14ac:dyDescent="0.35">
      <c r="A11">
        <v>1</v>
      </c>
    </row>
    <row r="12" spans="1:1" x14ac:dyDescent="0.35">
      <c r="A12">
        <v>-1</v>
      </c>
    </row>
    <row r="13" spans="1:1" x14ac:dyDescent="0.35">
      <c r="A13">
        <v>2</v>
      </c>
    </row>
    <row r="14" spans="1:1" x14ac:dyDescent="0.35">
      <c r="A14">
        <v>7</v>
      </c>
    </row>
    <row r="15" spans="1:1" x14ac:dyDescent="0.35">
      <c r="A15">
        <v>0</v>
      </c>
    </row>
    <row r="16" spans="1:1" x14ac:dyDescent="0.35">
      <c r="A16">
        <v>4</v>
      </c>
    </row>
    <row r="17" spans="1:2" x14ac:dyDescent="0.35">
      <c r="A17">
        <v>6</v>
      </c>
    </row>
    <row r="18" spans="1:2" x14ac:dyDescent="0.35">
      <c r="A18">
        <v>3</v>
      </c>
    </row>
    <row r="19" spans="1:2" x14ac:dyDescent="0.35">
      <c r="A19">
        <v>4</v>
      </c>
    </row>
    <row r="20" spans="1:2" x14ac:dyDescent="0.35">
      <c r="A20">
        <v>-1</v>
      </c>
    </row>
    <row r="22" spans="1:2" x14ac:dyDescent="0.35">
      <c r="A22">
        <f>_xlfn.STDEV.S(A1:A20)</f>
        <v>2.8372521918222211</v>
      </c>
      <c r="B22">
        <f>AVERAGE(A1:A20)</f>
        <v>2.0499999999999998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Congruent Histogram</vt:lpstr>
      <vt:lpstr>Incongruent Histogram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Koehrsen</dc:creator>
  <cp:lastModifiedBy>wkoehrse</cp:lastModifiedBy>
  <dcterms:created xsi:type="dcterms:W3CDTF">2017-03-19T21:31:39Z</dcterms:created>
  <dcterms:modified xsi:type="dcterms:W3CDTF">2017-03-20T13:39:42Z</dcterms:modified>
</cp:coreProperties>
</file>