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 tabRatio="261" activeTab="1"/>
  </bookViews>
  <sheets>
    <sheet name="项目进度跟踪" sheetId="1" r:id="rId1"/>
    <sheet name="周报" sheetId="2" r:id="rId2"/>
    <sheet name="人员分工" sheetId="3" r:id="rId3"/>
  </sheets>
  <calcPr calcId="144525"/>
</workbook>
</file>

<file path=xl/sharedStrings.xml><?xml version="1.0" encoding="utf-8"?>
<sst xmlns="http://schemas.openxmlformats.org/spreadsheetml/2006/main" count="267">
  <si>
    <t>天翼RTC研发项目进度跟踪</t>
  </si>
  <si>
    <t>任务</t>
  </si>
  <si>
    <t>子任务</t>
  </si>
  <si>
    <t>说明</t>
  </si>
  <si>
    <t>责任人</t>
  </si>
  <si>
    <t>预计人时</t>
  </si>
  <si>
    <t>剩余人时</t>
  </si>
  <si>
    <t>预计完成日期</t>
  </si>
  <si>
    <t>开始日期</t>
  </si>
  <si>
    <t>完成日期</t>
  </si>
  <si>
    <t>完成度</t>
  </si>
  <si>
    <t>状态</t>
  </si>
  <si>
    <t>1.产品线人时估算</t>
  </si>
  <si>
    <t>人时小计</t>
  </si>
  <si>
    <t>1.0-项目服务</t>
  </si>
  <si>
    <t>项目管理</t>
  </si>
  <si>
    <t>10%*研发人时</t>
  </si>
  <si>
    <t>洪志奎</t>
  </si>
  <si>
    <t>1.1-需求分析</t>
  </si>
  <si>
    <t>1.1.1-需求分析与澄清</t>
  </si>
  <si>
    <t>需求规范文档分析与评审</t>
  </si>
  <si>
    <r>
      <t>2013/6</t>
    </r>
    <r>
      <rPr>
        <sz val="10"/>
        <color indexed="62"/>
        <rFont val="宋体"/>
        <charset val="134"/>
      </rPr>
      <t>/28</t>
    </r>
  </si>
  <si>
    <r>
      <t>2013/6/</t>
    </r>
    <r>
      <rPr>
        <sz val="10"/>
        <color indexed="62"/>
        <rFont val="宋体"/>
        <charset val="134"/>
      </rPr>
      <t>10</t>
    </r>
  </si>
  <si>
    <t>完成</t>
  </si>
  <si>
    <t>1.1.2-需求确认及文档编写</t>
  </si>
  <si>
    <t>确认业务功能需求(编写业务技术规范、接口定义)</t>
  </si>
  <si>
    <t>洪志奎，李传营，高志军</t>
  </si>
  <si>
    <r>
      <t>2013/</t>
    </r>
    <r>
      <rPr>
        <sz val="10"/>
        <rFont val="宋体"/>
        <charset val="134"/>
      </rPr>
      <t>7</t>
    </r>
    <r>
      <rPr>
        <sz val="10"/>
        <rFont val="宋体"/>
        <charset val="134"/>
      </rPr>
      <t>/</t>
    </r>
    <r>
      <rPr>
        <sz val="10"/>
        <rFont val="宋体"/>
        <charset val="134"/>
      </rPr>
      <t>31</t>
    </r>
  </si>
  <si>
    <r>
      <t>2013/7/</t>
    </r>
    <r>
      <rPr>
        <sz val="10"/>
        <rFont val="宋体"/>
        <charset val="134"/>
      </rPr>
      <t>10</t>
    </r>
  </si>
  <si>
    <t>1.1.3-立项说明</t>
  </si>
  <si>
    <t>立项文档编写</t>
  </si>
  <si>
    <t>2013/6/26</t>
  </si>
  <si>
    <t>2013/7/5</t>
  </si>
  <si>
    <t>2013/7/3</t>
  </si>
  <si>
    <t>1.2-能力控制服务器业务设计开发</t>
  </si>
  <si>
    <t>1.2.1-演示系统搭建</t>
  </si>
  <si>
    <t>搭建企信通演示环境</t>
  </si>
  <si>
    <t>孔德明</t>
  </si>
  <si>
    <r>
      <t>2013/6/1</t>
    </r>
    <r>
      <rPr>
        <sz val="10"/>
        <color indexed="62"/>
        <rFont val="宋体"/>
        <charset val="134"/>
      </rPr>
      <t>7</t>
    </r>
  </si>
  <si>
    <t>2013/6/28</t>
  </si>
  <si>
    <t>1.2.2- REST与SOAP接口映射表</t>
  </si>
  <si>
    <r>
      <t>2013/</t>
    </r>
    <r>
      <rPr>
        <sz val="10"/>
        <color indexed="62"/>
        <rFont val="宋体"/>
        <charset val="134"/>
      </rPr>
      <t>7</t>
    </r>
    <r>
      <rPr>
        <sz val="10"/>
        <color indexed="62"/>
        <rFont val="宋体"/>
        <charset val="134"/>
      </rPr>
      <t>/1</t>
    </r>
  </si>
  <si>
    <r>
      <t>2013/</t>
    </r>
    <r>
      <rPr>
        <sz val="10"/>
        <color indexed="62"/>
        <rFont val="宋体"/>
        <charset val="134"/>
      </rPr>
      <t>7</t>
    </r>
    <r>
      <rPr>
        <sz val="10"/>
        <color indexed="62"/>
        <rFont val="宋体"/>
        <charset val="134"/>
      </rPr>
      <t>/5</t>
    </r>
  </si>
  <si>
    <r>
      <t>2013/7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5</t>
    </r>
  </si>
  <si>
    <t>1.2.3- 会议控制服务器详细设计</t>
  </si>
  <si>
    <t>增加的新功能的结构调整和数据库设计</t>
  </si>
  <si>
    <t>郑文彬</t>
  </si>
  <si>
    <r>
      <t>2013/7</t>
    </r>
    <r>
      <rPr>
        <sz val="10"/>
        <color indexed="62"/>
        <rFont val="宋体"/>
        <charset val="134"/>
      </rPr>
      <t>/18</t>
    </r>
  </si>
  <si>
    <r>
      <t>2013/7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10</t>
    </r>
  </si>
  <si>
    <t>1.2.4- 企信通演示环境完成新版SIP SERVER替换</t>
  </si>
  <si>
    <t>1、支持替换北邮的SIP server，明确跟SIP Server之间的接口。
2.适配修改，Record-Route支持及业务逻辑实现</t>
  </si>
  <si>
    <t>2013/7/26</t>
  </si>
  <si>
    <t>2013/7/10</t>
  </si>
  <si>
    <t>1.2.5 - 会议控制服务器代码实现</t>
  </si>
  <si>
    <t>新增接口实现及数据库适配修改（序号代表优先级）
1.点对点
2.多人会话-对讲机模式
3.多人会话-群聊模式
4.多人会话-两方对多方
5.微直播</t>
  </si>
  <si>
    <t>2013/7/30</t>
  </si>
  <si>
    <t>2013/7/8</t>
  </si>
  <si>
    <t>1.2.6 - 会议控制服务器集成联调</t>
  </si>
  <si>
    <t>1.3-媒体服务器开发</t>
  </si>
  <si>
    <t>1.3.1-媒体服务器ILBC编解码增加</t>
  </si>
  <si>
    <t>1、支持iLBC编解码能力
2.媒体服务器支持ILBC协商</t>
  </si>
  <si>
    <t>高志军</t>
  </si>
  <si>
    <r>
      <t>2013</t>
    </r>
    <r>
      <rPr>
        <sz val="10"/>
        <rFont val="宋体"/>
        <charset val="134"/>
      </rPr>
      <t>/7</t>
    </r>
    <r>
      <rPr>
        <sz val="10"/>
        <rFont val="宋体"/>
        <charset val="134"/>
      </rPr>
      <t>/1</t>
    </r>
    <r>
      <rPr>
        <sz val="10"/>
        <rFont val="宋体"/>
        <charset val="134"/>
      </rPr>
      <t>0</t>
    </r>
  </si>
  <si>
    <t>2013/6/20</t>
  </si>
  <si>
    <t>1.3.2-媒体服务器OPUS编解码增加</t>
  </si>
  <si>
    <t>1、支持oPUS编解码能力
3.媒体服务器支持oPUS协商</t>
  </si>
  <si>
    <r>
      <t>2013</t>
    </r>
    <r>
      <rPr>
        <sz val="10"/>
        <rFont val="宋体"/>
        <charset val="134"/>
      </rPr>
      <t>/</t>
    </r>
    <r>
      <rPr>
        <sz val="10"/>
        <rFont val="宋体"/>
        <charset val="134"/>
      </rPr>
      <t>9</t>
    </r>
    <r>
      <rPr>
        <sz val="10"/>
        <rFont val="宋体"/>
        <charset val="134"/>
      </rPr>
      <t>/15</t>
    </r>
  </si>
  <si>
    <r>
      <t>2013/7</t>
    </r>
    <r>
      <rPr>
        <sz val="10"/>
        <color indexed="62"/>
        <rFont val="宋体"/>
        <charset val="134"/>
      </rPr>
      <t>/1</t>
    </r>
    <r>
      <rPr>
        <sz val="10"/>
        <color indexed="62"/>
        <rFont val="宋体"/>
        <charset val="134"/>
      </rPr>
      <t>5</t>
    </r>
  </si>
  <si>
    <t>1.3.3-媒体服务器视频转发功能增加</t>
  </si>
  <si>
    <t>1.通过将某方发送的视频均匀分发给群组中各方，不包括自己
2.媒体服务器支持视频的单向接收和发送</t>
  </si>
  <si>
    <t>唐晓辉</t>
  </si>
  <si>
    <r>
      <t>2013</t>
    </r>
    <r>
      <rPr>
        <sz val="10"/>
        <rFont val="宋体"/>
        <charset val="134"/>
      </rPr>
      <t>/</t>
    </r>
    <r>
      <rPr>
        <sz val="10"/>
        <rFont val="宋体"/>
        <charset val="134"/>
      </rPr>
      <t>9</t>
    </r>
    <r>
      <rPr>
        <sz val="10"/>
        <rFont val="宋体"/>
        <charset val="134"/>
      </rPr>
      <t>/</t>
    </r>
    <r>
      <rPr>
        <sz val="10"/>
        <rFont val="宋体"/>
        <charset val="134"/>
      </rPr>
      <t>15</t>
    </r>
  </si>
  <si>
    <r>
      <t>2013/8</t>
    </r>
    <r>
      <rPr>
        <sz val="10"/>
        <color indexed="62"/>
        <rFont val="宋体"/>
        <charset val="134"/>
      </rPr>
      <t>/9</t>
    </r>
  </si>
  <si>
    <t>1.3.4-媒体服务器语音转发功能</t>
  </si>
  <si>
    <t>1.支持对讲机功能</t>
  </si>
  <si>
    <r>
      <t>2013/8</t>
    </r>
    <r>
      <rPr>
        <sz val="10"/>
        <color indexed="62"/>
        <rFont val="宋体"/>
        <charset val="134"/>
      </rPr>
      <t>/5</t>
    </r>
  </si>
  <si>
    <t>此功能经性能验证可以不实现</t>
  </si>
  <si>
    <t>1.3.5-媒体服务器ICE逻辑支持</t>
  </si>
  <si>
    <t>1.STUN协议支持
2.ICE逻辑实现</t>
  </si>
  <si>
    <r>
      <t>2013</t>
    </r>
    <r>
      <rPr>
        <sz val="10"/>
        <rFont val="宋体"/>
        <charset val="134"/>
      </rPr>
      <t>/</t>
    </r>
    <r>
      <rPr>
        <sz val="10"/>
        <rFont val="宋体"/>
        <charset val="134"/>
      </rPr>
      <t>8</t>
    </r>
    <r>
      <rPr>
        <sz val="10"/>
        <rFont val="宋体"/>
        <charset val="134"/>
      </rPr>
      <t>/</t>
    </r>
    <r>
      <rPr>
        <sz val="10"/>
        <rFont val="宋体"/>
        <charset val="134"/>
      </rPr>
      <t>30</t>
    </r>
  </si>
  <si>
    <r>
      <t>2013/8</t>
    </r>
    <r>
      <rPr>
        <sz val="10"/>
        <color indexed="62"/>
        <rFont val="宋体"/>
        <charset val="134"/>
      </rPr>
      <t>/6</t>
    </r>
  </si>
  <si>
    <t>新增</t>
  </si>
  <si>
    <t>1.3.6-媒体服务器性能测试及性能优化方案</t>
  </si>
  <si>
    <t xml:space="preserve">1。媒体服务器功能实现及性能测试工具编写
2.性能优化方案及实现
</t>
  </si>
  <si>
    <t>1.4-REST接口开发</t>
  </si>
  <si>
    <t>1.4.1-REST开发框架选择</t>
  </si>
  <si>
    <t>1、扩展性
2. 连接支持数
3.开发方便性</t>
  </si>
  <si>
    <t>郎叶楠</t>
  </si>
  <si>
    <r>
      <t>2013/8</t>
    </r>
    <r>
      <rPr>
        <sz val="10"/>
        <color indexed="62"/>
        <rFont val="宋体"/>
        <charset val="134"/>
      </rPr>
      <t>/15</t>
    </r>
  </si>
  <si>
    <r>
      <t>2013/7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15</t>
    </r>
  </si>
  <si>
    <r>
      <t>2013/7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20</t>
    </r>
  </si>
  <si>
    <t>1.4.2-REST Gateway实现</t>
  </si>
  <si>
    <t>1、HTTPS支持</t>
  </si>
  <si>
    <t>1、REST 接口转换为SOAP</t>
  </si>
  <si>
    <t>张占克</t>
  </si>
  <si>
    <t>2013/7/15</t>
  </si>
  <si>
    <t>1.4.3-用户数据管理模块实现</t>
  </si>
  <si>
    <t>1、数据库定义</t>
  </si>
  <si>
    <t>张江立</t>
  </si>
  <si>
    <r>
      <t>2013/</t>
    </r>
    <r>
      <rPr>
        <sz val="10"/>
        <color indexed="62"/>
        <rFont val="宋体"/>
        <charset val="134"/>
      </rPr>
      <t>7</t>
    </r>
    <r>
      <rPr>
        <sz val="10"/>
        <color indexed="62"/>
        <rFont val="宋体"/>
        <charset val="134"/>
      </rPr>
      <t>/10</t>
    </r>
  </si>
  <si>
    <r>
      <t>2013/</t>
    </r>
    <r>
      <rPr>
        <sz val="10"/>
        <color indexed="62"/>
        <rFont val="宋体"/>
        <charset val="134"/>
      </rPr>
      <t>7</t>
    </r>
    <r>
      <rPr>
        <sz val="10"/>
        <color indexed="62"/>
        <rFont val="宋体"/>
        <charset val="134"/>
      </rPr>
      <t>/9</t>
    </r>
  </si>
  <si>
    <r>
      <t>2013/</t>
    </r>
    <r>
      <rPr>
        <sz val="10"/>
        <color indexed="62"/>
        <rFont val="宋体"/>
        <charset val="134"/>
      </rPr>
      <t>7</t>
    </r>
    <r>
      <rPr>
        <sz val="10"/>
        <color indexed="62"/>
        <rFont val="宋体"/>
        <charset val="134"/>
      </rPr>
      <t>/1</t>
    </r>
    <r>
      <rPr>
        <sz val="10"/>
        <color indexed="62"/>
        <rFont val="宋体"/>
        <charset val="134"/>
      </rPr>
      <t>5</t>
    </r>
  </si>
  <si>
    <t>2、Token产生算法</t>
  </si>
  <si>
    <t>2013/7/19</t>
  </si>
  <si>
    <t>3、状态通知</t>
  </si>
  <si>
    <r>
      <t>2013/</t>
    </r>
    <r>
      <rPr>
        <sz val="10"/>
        <color indexed="62"/>
        <rFont val="宋体"/>
        <charset val="134"/>
      </rPr>
      <t>8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10</t>
    </r>
  </si>
  <si>
    <t>1.4.4-扩展性方案验证</t>
  </si>
  <si>
    <r>
      <t>2013/8/</t>
    </r>
    <r>
      <rPr>
        <sz val="10"/>
        <color indexed="62"/>
        <rFont val="宋体"/>
        <charset val="134"/>
      </rPr>
      <t>20</t>
    </r>
  </si>
  <si>
    <t>1.4.4 集成联调工作</t>
  </si>
  <si>
    <r>
      <t>2013/8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</t>
    </r>
    <r>
      <rPr>
        <sz val="10"/>
        <color indexed="62"/>
        <rFont val="宋体"/>
        <charset val="134"/>
      </rPr>
      <t>5</t>
    </r>
  </si>
  <si>
    <r>
      <t>2013/8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</t>
    </r>
  </si>
  <si>
    <t>1.5-WEB开发</t>
  </si>
  <si>
    <t>1.5.1- WEB系统需求整理</t>
  </si>
  <si>
    <t>WEB管理系统用户</t>
  </si>
  <si>
    <t>李传营</t>
  </si>
  <si>
    <r>
      <t>2013/7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</t>
    </r>
    <r>
      <rPr>
        <sz val="10"/>
        <color indexed="62"/>
        <rFont val="宋体"/>
        <charset val="134"/>
      </rPr>
      <t>9</t>
    </r>
  </si>
  <si>
    <r>
      <t>2013/7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</t>
    </r>
    <r>
      <rPr>
        <sz val="10"/>
        <color indexed="62"/>
        <rFont val="宋体"/>
        <charset val="134"/>
      </rPr>
      <t>0</t>
    </r>
  </si>
  <si>
    <t>1.5.2- UE定义</t>
  </si>
  <si>
    <r>
      <t>2013/7</t>
    </r>
    <r>
      <rPr>
        <sz val="10"/>
        <color indexed="62"/>
        <rFont val="宋体"/>
        <charset val="134"/>
      </rPr>
      <t>/3</t>
    </r>
    <r>
      <rPr>
        <sz val="10"/>
        <color indexed="62"/>
        <rFont val="宋体"/>
        <charset val="134"/>
      </rPr>
      <t>0</t>
    </r>
  </si>
  <si>
    <t>1.5.3- 数据库定义</t>
  </si>
  <si>
    <t>1.5.4- 后台接口定义</t>
  </si>
  <si>
    <t>1.5.5- WEB逻辑实现</t>
  </si>
  <si>
    <t>李鑫</t>
  </si>
  <si>
    <r>
      <t>2013/8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30</t>
    </r>
  </si>
  <si>
    <r>
      <t>2013/7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29</t>
    </r>
  </si>
  <si>
    <t>1.5.6- 集成SIP Server的WEB</t>
  </si>
  <si>
    <r>
      <t>2013/8</t>
    </r>
    <r>
      <rPr>
        <sz val="10"/>
        <color indexed="62"/>
        <rFont val="宋体"/>
        <charset val="134"/>
      </rPr>
      <t>/3</t>
    </r>
    <r>
      <rPr>
        <sz val="10"/>
        <color indexed="62"/>
        <rFont val="宋体"/>
        <charset val="134"/>
      </rPr>
      <t>0</t>
    </r>
  </si>
  <si>
    <r>
      <t>2013/8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</t>
    </r>
    <r>
      <rPr>
        <sz val="10"/>
        <color indexed="62"/>
        <rFont val="宋体"/>
        <charset val="134"/>
      </rPr>
      <t>0</t>
    </r>
  </si>
  <si>
    <t>1.6-测试</t>
  </si>
  <si>
    <t>1.6.1- 测试环境搭建</t>
  </si>
  <si>
    <r>
      <t>2013/8</t>
    </r>
    <r>
      <rPr>
        <sz val="10"/>
        <color indexed="62"/>
        <rFont val="宋体"/>
        <charset val="134"/>
      </rPr>
      <t>/</t>
    </r>
    <r>
      <rPr>
        <sz val="10"/>
        <color indexed="62"/>
        <rFont val="宋体"/>
        <charset val="134"/>
      </rPr>
      <t>10</t>
    </r>
  </si>
  <si>
    <t>1.6.2-测试大纲编写及评审</t>
  </si>
  <si>
    <t>1.6.3-业务及WEB测试</t>
  </si>
  <si>
    <t>1.6.4-SIP Server集成测试</t>
  </si>
  <si>
    <r>
      <t>2013/8</t>
    </r>
    <r>
      <rPr>
        <sz val="10"/>
        <color indexed="62"/>
        <rFont val="宋体"/>
        <charset val="134"/>
      </rPr>
      <t>/3</t>
    </r>
    <r>
      <rPr>
        <sz val="10"/>
        <color indexed="62"/>
        <rFont val="宋体"/>
        <charset val="134"/>
      </rPr>
      <t>1</t>
    </r>
  </si>
  <si>
    <r>
      <t>2013/8</t>
    </r>
    <r>
      <rPr>
        <sz val="10"/>
        <color indexed="62"/>
        <rFont val="宋体"/>
        <charset val="134"/>
      </rPr>
      <t>/4</t>
    </r>
  </si>
  <si>
    <t>1.6.5-性能测试</t>
  </si>
  <si>
    <t>1.7-业务发布</t>
  </si>
  <si>
    <t>1.7.1-创建业务安装包</t>
  </si>
  <si>
    <t>生成软件安装包</t>
  </si>
  <si>
    <t>1.7.2-文档编写</t>
  </si>
  <si>
    <t>使用说明书，配置文档交付文档编写</t>
  </si>
  <si>
    <t>80</t>
  </si>
  <si>
    <t>1.8-其它</t>
  </si>
  <si>
    <t>天翼RTC能力平台研发项目-项目概况</t>
  </si>
  <si>
    <t>项目编号</t>
  </si>
  <si>
    <t>项目名称</t>
  </si>
  <si>
    <t>天翼RTC能力平台研发项目</t>
  </si>
  <si>
    <t>项目日期跨度</t>
  </si>
  <si>
    <t>2013/6/10--2013/9/30</t>
  </si>
  <si>
    <t xml:space="preserve"> 预计发布日期</t>
  </si>
  <si>
    <t>项目所属产品线</t>
  </si>
  <si>
    <t>数据产品线</t>
  </si>
  <si>
    <t>新调整后发布日期</t>
  </si>
  <si>
    <t>项目总计人时</t>
  </si>
  <si>
    <t>人时</t>
  </si>
  <si>
    <t>项目预计进行</t>
  </si>
  <si>
    <t>周</t>
  </si>
  <si>
    <t xml:space="preserve"> 目前消耗人时</t>
  </si>
  <si>
    <t>目前已过去</t>
  </si>
  <si>
    <t>对应合同编号</t>
  </si>
  <si>
    <t>（预计）合同签订时间</t>
  </si>
  <si>
    <t>项目成员</t>
  </si>
  <si>
    <t>洪志奎，李传营，高志军，段鑫,张江立，张占克，唐晓辉，郑明钊，郑文彬，李鑫，郎叶楠</t>
  </si>
  <si>
    <t>项目变更历史</t>
  </si>
  <si>
    <t>项目每周进展</t>
  </si>
  <si>
    <t>时间跨度</t>
  </si>
  <si>
    <t>第几周</t>
  </si>
  <si>
    <t>本周工作进展</t>
  </si>
  <si>
    <t>本周消耗人时</t>
  </si>
  <si>
    <t>本周计划人时</t>
  </si>
  <si>
    <t>项目所处阶段</t>
  </si>
  <si>
    <t>项目状态</t>
  </si>
  <si>
    <t>项目风险
（人力，技术，进度）</t>
  </si>
  <si>
    <t>备注</t>
  </si>
  <si>
    <t>2013/9/9-2013/9/13</t>
  </si>
  <si>
    <r>
      <t xml:space="preserve">上周进展：
1.对讲机功能系统测试
2.媒体服务器ICE逻辑支持；
3.RTC平台模块安装配置文档更新；
4.多人会话-微直播功能联调
5.客户端和媒体服务器的ilbc互通测试。
6.日志查询统计部分设计实现；
</t>
    </r>
    <r>
      <rPr>
        <sz val="10"/>
        <color indexed="8"/>
        <rFont val="宋体"/>
        <charset val="134"/>
      </rPr>
      <t>本周计划：
1</t>
    </r>
    <r>
      <rPr>
        <sz val="10"/>
        <color indexed="8"/>
        <rFont val="宋体"/>
        <charset val="134"/>
      </rPr>
      <t>.RTC平台测试版本发布及测试工作安排；
2.确定北邮的版本及测试bug处理机制；
3.安装配置文档编写和评审。
4.详细设计文档编写和评审。</t>
    </r>
    <r>
      <rPr>
        <sz val="10"/>
        <color indexed="8"/>
        <rFont val="宋体"/>
        <charset val="134"/>
      </rPr>
      <t xml:space="preserve">
</t>
    </r>
  </si>
  <si>
    <t>开发</t>
  </si>
  <si>
    <t>正常</t>
  </si>
  <si>
    <t>2013/9/2-2013/9/6</t>
  </si>
  <si>
    <r>
      <t>上周进展：
 1.完成STUN/TURN/</t>
    </r>
    <r>
      <rPr>
        <sz val="10"/>
        <color indexed="8"/>
        <rFont val="宋体"/>
        <charset val="134"/>
      </rPr>
      <t xml:space="preserve">媒体服务器部署方案讨论和确认。
 </t>
    </r>
    <r>
      <rPr>
        <sz val="10"/>
        <color indexed="8"/>
        <rFont val="宋体"/>
        <charset val="134"/>
      </rPr>
      <t>2.</t>
    </r>
    <r>
      <rPr>
        <sz val="10"/>
        <color indexed="8"/>
        <rFont val="宋体"/>
        <charset val="134"/>
      </rPr>
      <t>SIP Serve</t>
    </r>
    <r>
      <rPr>
        <sz val="10"/>
        <color indexed="8"/>
        <rFont val="宋体"/>
        <charset val="134"/>
      </rPr>
      <t>r的TLS支持</t>
    </r>
    <r>
      <rPr>
        <sz val="10"/>
        <color indexed="8"/>
        <rFont val="宋体"/>
        <charset val="134"/>
      </rPr>
      <t xml:space="preserve">；
</t>
    </r>
    <r>
      <rPr>
        <sz val="10"/>
        <color indexed="8"/>
        <rFont val="宋体"/>
        <charset val="134"/>
      </rPr>
      <t xml:space="preserve"> 3.推动客户端的对讲机功能系统联调测试；
 4.部署opensips后，点对点发起语音，视频呼叫业务路由验证完成
 5.媒体服务器性能测试报告评审；
 6.日志查询统计部分设计实现；
</t>
    </r>
    <r>
      <rPr>
        <sz val="10"/>
        <color indexed="8"/>
        <rFont val="宋体"/>
        <charset val="134"/>
      </rPr>
      <t>本周计划：
1</t>
    </r>
    <r>
      <rPr>
        <sz val="10"/>
        <color indexed="8"/>
        <rFont val="宋体"/>
        <charset val="134"/>
      </rPr>
      <t>.对讲机功能</t>
    </r>
    <r>
      <rPr>
        <sz val="10"/>
        <color indexed="8"/>
        <rFont val="宋体"/>
        <charset val="134"/>
      </rPr>
      <t xml:space="preserve">系统测试
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.媒体服务器ICE逻辑支持；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>3.RTC平台模块安装配置文档更新；
4.多人会话-微直播功能联调
5.客户端和媒体服务器的ilbc互通测试。</t>
    </r>
    <r>
      <rPr>
        <sz val="10"/>
        <color indexed="8"/>
        <rFont val="宋体"/>
        <charset val="134"/>
      </rPr>
      <t xml:space="preserve">
</t>
    </r>
  </si>
  <si>
    <t>延后</t>
  </si>
  <si>
    <t>1.北研所目前重点组织点对点功能的演示工作，导致终端侧其他工作滞后，影响平台侧联调；平台侧提前做多人会话的系统联调。
2.跟客户端的联调有延后，根据周一周二的联调情况，北研协调集中办公。</t>
  </si>
  <si>
    <t>2013/8/26-2013/8/30</t>
  </si>
  <si>
    <r>
      <t>上周进展：
 1.完成STUN/TURN/</t>
    </r>
    <r>
      <rPr>
        <sz val="10"/>
        <color indexed="8"/>
        <rFont val="宋体"/>
        <charset val="134"/>
      </rPr>
      <t>媒体服务器部署方案验证。
 2.完成联调计划和当前进展的确认，确定项目参与方每日例会更新状态；</t>
    </r>
    <r>
      <rPr>
        <sz val="10"/>
        <color indexed="8"/>
        <rFont val="宋体"/>
        <charset val="134"/>
      </rPr>
      <t xml:space="preserve">
 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charset val="134"/>
      </rPr>
      <t>SIP Serve</t>
    </r>
    <r>
      <rPr>
        <sz val="10"/>
        <color indexed="8"/>
        <rFont val="宋体"/>
        <charset val="134"/>
      </rPr>
      <t>r</t>
    </r>
    <r>
      <rPr>
        <sz val="10"/>
        <color indexed="8"/>
        <rFont val="宋体"/>
        <charset val="134"/>
      </rPr>
      <t xml:space="preserve">崩溃问题解决；
</t>
    </r>
    <r>
      <rPr>
        <sz val="10"/>
        <color indexed="8"/>
        <rFont val="宋体"/>
        <charset val="134"/>
      </rPr>
      <t xml:space="preserve"> 4.完成对讲机功能部分系统联调；
 5.WEB模块静态界面实现，提供需要美工修改的文件列表；日志查询统计部分设计实现；
</t>
    </r>
    <r>
      <rPr>
        <sz val="10"/>
        <color indexed="8"/>
        <rFont val="宋体"/>
        <charset val="134"/>
      </rPr>
      <t>本周计划：
1</t>
    </r>
    <r>
      <rPr>
        <sz val="10"/>
        <color indexed="8"/>
        <rFont val="宋体"/>
        <charset val="134"/>
      </rPr>
      <t>.第三方接入、对讲机功能</t>
    </r>
    <r>
      <rPr>
        <sz val="10"/>
        <color indexed="8"/>
        <rFont val="宋体"/>
        <charset val="134"/>
      </rPr>
      <t xml:space="preserve">系统测试
</t>
    </r>
    <r>
      <rPr>
        <sz val="10"/>
        <color indexed="8"/>
        <rFont val="宋体"/>
        <charset val="134"/>
      </rPr>
      <t>2.</t>
    </r>
    <r>
      <rPr>
        <sz val="10"/>
        <color indexed="8"/>
        <rFont val="宋体"/>
        <charset val="134"/>
      </rPr>
      <t xml:space="preserve">媒体服务器性能测试报告评审；
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.媒体服务器ICE逻辑支持；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.部署</t>
    </r>
    <r>
      <rPr>
        <sz val="10"/>
        <color indexed="8"/>
        <rFont val="宋体"/>
        <charset val="134"/>
      </rPr>
      <t>opensips</t>
    </r>
    <r>
      <rPr>
        <sz val="10"/>
        <color indexed="8"/>
        <rFont val="宋体"/>
        <charset val="134"/>
      </rPr>
      <t xml:space="preserve">后，点对点发起语音，视频呼叫业务路由验证；
</t>
    </r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.部署</t>
    </r>
    <r>
      <rPr>
        <sz val="10"/>
        <color indexed="8"/>
        <rFont val="宋体"/>
        <charset val="134"/>
      </rPr>
      <t>opensips后，会话能力</t>
    </r>
    <r>
      <rPr>
        <sz val="10"/>
        <color indexed="8"/>
        <rFont val="宋体"/>
        <charset val="134"/>
      </rPr>
      <t xml:space="preserve">服务器多人会话-对讲业务业务路由；
6.WEB模块静态界面实现，提供需要美工修改的文件列表；日志查询统计部分设计实现；
</t>
    </r>
    <r>
      <rPr>
        <sz val="10"/>
        <color indexed="8"/>
        <rFont val="宋体"/>
        <charset val="134"/>
      </rPr>
      <t>7.安装配置文档更新</t>
    </r>
    <r>
      <rPr>
        <sz val="10"/>
        <color indexed="8"/>
        <rFont val="宋体"/>
        <charset val="134"/>
      </rPr>
      <t xml:space="preserve">
</t>
    </r>
  </si>
  <si>
    <t>2013/8/19-2013/8/23</t>
  </si>
  <si>
    <r>
      <t>上周进展：
 1.公司防火墙测试环境搭建完成；部署opensips, 验证防火墙内网部署方案；
 2.集成测试规范-对讲机及通用部分功能</t>
    </r>
    <r>
      <rPr>
        <sz val="10"/>
        <color indexed="8"/>
        <rFont val="宋体"/>
        <charset val="134"/>
      </rPr>
      <t xml:space="preserve">评审修改；
 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charset val="134"/>
      </rPr>
      <t>SIP Server,STUN/TURN</t>
    </r>
    <r>
      <rPr>
        <sz val="10"/>
        <color indexed="8"/>
        <rFont val="宋体"/>
        <charset val="134"/>
      </rPr>
      <t xml:space="preserve">性能测试进行了第一轮，完成了数据库的优化；
</t>
    </r>
    <r>
      <rPr>
        <sz val="10"/>
        <color indexed="8"/>
        <rFont val="宋体"/>
        <charset val="134"/>
      </rPr>
      <t xml:space="preserve"> 4</t>
    </r>
    <r>
      <rPr>
        <sz val="10"/>
        <color indexed="8"/>
        <rFont val="宋体"/>
        <charset val="134"/>
      </rPr>
      <t xml:space="preserve">.点对点发起语音，视频呼叫的REST接口跟客户端联调完成；
</t>
    </r>
    <r>
      <rPr>
        <sz val="10"/>
        <color indexed="8"/>
        <rFont val="宋体"/>
        <charset val="134"/>
      </rPr>
      <t xml:space="preserve"> 5</t>
    </r>
    <r>
      <rPr>
        <sz val="10"/>
        <color indexed="8"/>
        <rFont val="宋体"/>
        <charset val="134"/>
      </rPr>
      <t xml:space="preserve">.媒体服务器性能测试工具编写及性能测试环境搭建；
</t>
    </r>
    <r>
      <rPr>
        <sz val="10"/>
        <color indexed="8"/>
        <rFont val="宋体"/>
        <charset val="134"/>
      </rPr>
      <t xml:space="preserve"> 6.总体方案评审-部署方案评审。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 xml:space="preserve">本周计划：
1.媒体服务器性能测试报告评审；
</t>
    </r>
    <r>
      <rPr>
        <sz val="10"/>
        <color indexed="8"/>
        <rFont val="宋体"/>
        <charset val="134"/>
      </rPr>
      <t>2.媒体服务器ICE逻辑支持；</t>
    </r>
    <r>
      <rPr>
        <sz val="10"/>
        <color indexed="8"/>
        <rFont val="宋体"/>
        <charset val="134"/>
      </rPr>
      <t xml:space="preserve">
3.部署</t>
    </r>
    <r>
      <rPr>
        <sz val="10"/>
        <color indexed="8"/>
        <rFont val="宋体"/>
        <charset val="134"/>
      </rPr>
      <t>opensips</t>
    </r>
    <r>
      <rPr>
        <sz val="10"/>
        <color indexed="8"/>
        <rFont val="宋体"/>
        <charset val="134"/>
      </rPr>
      <t>后，点对点发起语音，视频呼叫业务联调；
4.部署</t>
    </r>
    <r>
      <rPr>
        <sz val="10"/>
        <color indexed="8"/>
        <rFont val="宋体"/>
        <charset val="134"/>
      </rPr>
      <t>opensips后，会话能力</t>
    </r>
    <r>
      <rPr>
        <sz val="10"/>
        <color indexed="8"/>
        <rFont val="宋体"/>
        <charset val="134"/>
      </rPr>
      <t>服务器多人会话-对讲业务联调；
6.WEB模块静态界面实现，提供需要美工修改的文件列表；日志查询统计部分设计实现；
7.本周完成STUN/TURN</t>
    </r>
    <r>
      <rPr>
        <sz val="10"/>
        <color indexed="8"/>
        <rFont val="宋体"/>
        <charset val="134"/>
      </rPr>
      <t>/媒体服务器部署方案验证</t>
    </r>
    <r>
      <rPr>
        <sz val="10"/>
        <color indexed="8"/>
        <rFont val="宋体"/>
        <charset val="134"/>
      </rPr>
      <t>。</t>
    </r>
  </si>
  <si>
    <r>
      <t>1.三方联调远程支持存在配合上的问题，协调集中办公；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宋体"/>
        <charset val="134"/>
      </rPr>
      <t>2.项目测试目前没有质量部参与，协调质量部参与把关；</t>
    </r>
    <r>
      <rPr>
        <sz val="10"/>
        <color indexed="8"/>
        <rFont val="宋体"/>
        <charset val="134"/>
      </rPr>
      <t xml:space="preserve"> </t>
    </r>
  </si>
  <si>
    <r>
      <t>1</t>
    </r>
    <r>
      <rPr>
        <sz val="10"/>
        <color indexed="8"/>
        <rFont val="宋体"/>
        <charset val="134"/>
      </rPr>
      <t>.本周三北邮派人员参与集成测试。</t>
    </r>
  </si>
  <si>
    <r>
      <t>2013/8</t>
    </r>
    <r>
      <rPr>
        <sz val="10"/>
        <color indexed="8"/>
        <rFont val="宋体"/>
        <charset val="134"/>
      </rPr>
      <t>/12-2013/8/16</t>
    </r>
  </si>
  <si>
    <r>
      <t>上周进展：
1.集成测试规范编写；；
2.点对点发起语音，视频呼叫的REST接口跟客户端联调完成；
3.媒体服务器性能测试方案讨论及测试工具编写；
4.WEB开发人员替换及工作交接；
5.第三方接入功能和客户端完成联调；
6.SIP Server，STUN,TURN完成和客户端的互通测试；
7.JAVA</t>
    </r>
    <r>
      <rPr>
        <sz val="10"/>
        <color indexed="8"/>
        <rFont val="宋体"/>
        <charset val="134"/>
      </rPr>
      <t>业务，</t>
    </r>
    <r>
      <rPr>
        <sz val="10"/>
        <color indexed="8"/>
        <rFont val="宋体"/>
        <charset val="134"/>
      </rPr>
      <t>SCF</t>
    </r>
    <r>
      <rPr>
        <sz val="10"/>
        <color indexed="8"/>
        <rFont val="宋体"/>
        <charset val="134"/>
      </rPr>
      <t>业务代码评审。
本周计划：
1.验证</t>
    </r>
    <r>
      <rPr>
        <sz val="10"/>
        <color indexed="8"/>
        <rFont val="宋体"/>
        <charset val="134"/>
      </rPr>
      <t>STUN/TURN/MS部署方案；</t>
    </r>
    <r>
      <rPr>
        <sz val="10"/>
        <color indexed="8"/>
        <rFont val="宋体"/>
        <charset val="134"/>
      </rPr>
      <t xml:space="preserve">
2.集成测试规范评审修改；
3.点对点发起语音，视频呼叫的REST接口跟客户端联调；
4.会议控制服务器多人会话-对讲功能联调； 5.部署opensips，record-route头支持现网验证；
6.WEB模块静态界面实现，日志查询统计部分设计实现；
7.本周完成SIP Server,STUN/TURN性能测试。</t>
    </r>
  </si>
  <si>
    <t xml:space="preserve">
 </t>
  </si>
  <si>
    <r>
      <t>2013/</t>
    </r>
    <r>
      <rPr>
        <sz val="10"/>
        <color indexed="8"/>
        <rFont val="宋体"/>
        <charset val="134"/>
      </rPr>
      <t>8</t>
    </r>
    <r>
      <rPr>
        <sz val="10"/>
        <color indexed="8"/>
        <rFont val="宋体"/>
        <charset val="134"/>
      </rPr>
      <t>/</t>
    </r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-2013/8/</t>
    </r>
    <r>
      <rPr>
        <sz val="10"/>
        <color indexed="8"/>
        <rFont val="宋体"/>
        <charset val="134"/>
      </rPr>
      <t>9</t>
    </r>
  </si>
  <si>
    <t>上周进展：
1.技术总体方案评审；
2.点对点发起语音，视频呼叫的REST接口集成测试；
3.视频转发方案内存泄漏问题解决；
4.部署方案讨论，公司测试环境搭建资源申请；
5.现网部署会议控制服务器及媒体服务器；
6.WEB框架多浏览器支持；
本周计划：
1.集成测试规范编写；
2.点对点发起语音，视频呼叫的REST接口跟客户端联调；
3.会议控制服务器多人会话-对讲功能联调； 4.record-route头支持现网验证；
5.WEB模块实现；</t>
  </si>
  <si>
    <t xml:space="preserve">1.集成SIP Server进度比预期晚了一周，需要跟北邮沟通推动后面的进度安排；
2.WEB开发外包人员变动，招聘外包人员顶替。
 </t>
  </si>
  <si>
    <t>2013/7/29-2013/8/2</t>
  </si>
  <si>
    <t>上周进展：
1.集成北邮新发布的SIP server，重点是鉴权；
2.点对点发起语音，视频呼叫的REST接口实现和内部联调；
3.微直播方案设计及讨论，实现了两方会话的视频转发，验证了方案的可行性；
本周计划：
1.技术总体方案评审；
2.集成测试规范编写；
3.点对点发起语音，视频呼叫的REST接口跟客户端联调；
4.媒体服务器性能优化方案讨论，视频转发方案内存泄漏问题解决；
5.会议控制服务器 record-route头支持及业务逻辑实现；
6.设计部署方案，公司测试环境搭建资源申请；</t>
  </si>
  <si>
    <t xml:space="preserve">1.项目成员变动，安排郑文彬参与项目会议控制服务器设计和开发工作。
</t>
  </si>
  <si>
    <t>2013/7/22-2013/7/26</t>
  </si>
  <si>
    <t xml:space="preserve">上周进展：
1.REST服务器功能实现及联调；
2.WEB管理服务器需求分析，设计与实现；
3.JAVA人员培训；
4.C外包人员招聘；
本周计划：
1.技术总体方案评审
2.集成北邮新发布的SIP server，重点是鉴权；
3.点对点发起语音，视频呼叫的REST接口；
4.集成测试规范编写；
5.微直播方案设计及讨论；
</t>
  </si>
  <si>
    <t>1.微直播方案尚未确定，技术上存在风险。</t>
  </si>
  <si>
    <t>2013/7/15-2013/7/19</t>
  </si>
  <si>
    <t>本周主要进展：
1.REST服务器设计完成，采用JBOSS+RESTEasy实现；
2.用户数据管理服务器功能SCF实现版本发布；
3.JAVA人员招聘工作完成；
4.微直播功能（视频分发算法）预研；
下周计划：
1.REST服务器功能实现及联调；
2.WEB管理服务器需求分析，设计与实现；
3.JAVA人员培训；
4.C外包人员招聘；
5.会议控制服务器详细设计</t>
  </si>
  <si>
    <t>设计</t>
  </si>
  <si>
    <t xml:space="preserve">1.媒体服务器微直播方案尚未确定，技术上存在风险，7月26日前必须确定，高志军同时需要参与其他紧急项目（台湾，江苏彩铃），人力投入需要协调。
</t>
  </si>
  <si>
    <t>2013/7/8-2013/7/12</t>
  </si>
  <si>
    <t>本周主要进展：
1.集成北邮SIP Server
2.用户数据管理服务器基于SCF设计实现；
3.JAVA人员招聘；
4.视频分发算法预研
下周计划：
1.用户数据管理服务器实现；
2.WEB管理界面需求描述；
3.JAVA人员培训；</t>
  </si>
  <si>
    <t>1.外包人员尚未到位，客户要求尽快进行点对点功能的调测，本周进度压力比较大，需要安排加班；
2.客户提出新的需求可能导致工作量增加，由产品经理管理协调；</t>
  </si>
  <si>
    <t>2013/7/1-2013/7/5</t>
  </si>
  <si>
    <t xml:space="preserve">本周主要进展
1）OPUS编解码支持
2）集成北邮SIP server，完成环境搭建；
3）完成立项审批
4）REST与SOAP接口对应表梳理；
下周计划：
1）集成北邮SIP Server
2）用户数据管理服务器设计实现
3) 视频分发算法预研
3）人员培训
</t>
  </si>
  <si>
    <t>立项</t>
  </si>
  <si>
    <t>1.目前REST接口和WEB模块尚无人员投入，影响进度计划；</t>
  </si>
  <si>
    <t>2013/6/10-2013/6/28</t>
  </si>
  <si>
    <t>需求分析及确认</t>
  </si>
  <si>
    <t>人时总计</t>
  </si>
  <si>
    <t>研发人员分工</t>
  </si>
  <si>
    <t>姓名</t>
  </si>
  <si>
    <t>负责模块</t>
  </si>
  <si>
    <t>总消耗人时</t>
  </si>
  <si>
    <t>上周消耗人时</t>
  </si>
  <si>
    <t>本周任务</t>
  </si>
  <si>
    <t>上周任务</t>
  </si>
  <si>
    <t>是否延迟？</t>
  </si>
  <si>
    <t>总体集成和项目管理</t>
  </si>
  <si>
    <t>1.RTC平台测试工作准备
--版本准备（6个能力）--会话控制服务器的，REST，媒体服务器，web的
--部署安装的准备--更新发布（媒体服务器）
--系统测试用例的准备---评审
2.功能优化
--媒体协商
--资源管理
3.文档整理
--设计文档--会话控制服务器的评审，媒体服务器，REST服务器的评审</t>
  </si>
  <si>
    <t xml:space="preserve">
1.协调北研所组织多人会话-对讲机功能系统测试工作；
2.微直播功能集成功能；
3.会话能力服务器和REST服务器安装配置手册撰写；
4.opensips系统测试支持工作；
</t>
  </si>
  <si>
    <t>否</t>
  </si>
  <si>
    <t xml:space="preserve">1.微直播、两方对多方REST接口更新（PA8）
2.REST服务器版本，支持两个数据212上存在问题；
3.sipgw2的验证
4.web版本发布周三上午
5.rest服务器版本发布周二
6.REST详细设计文档PA2周二发布；
7.配置文档周二下午之前（唐晓辉）
8媒体服务器版本发布（64位）-高志军
9.测试客户端的版本制作
10.场景日志的唯一标识
</t>
  </si>
  <si>
    <t>产品需求管理</t>
  </si>
  <si>
    <t>1.配置安装手册评审
2.测试用例评审</t>
  </si>
  <si>
    <t>1.WEB需求文档更新
2.WEB界面设计</t>
  </si>
  <si>
    <r>
      <t>R</t>
    </r>
    <r>
      <rPr>
        <sz val="10"/>
        <color indexed="8"/>
        <rFont val="宋体"/>
        <charset val="134"/>
      </rPr>
      <t>TC-REST接入服务器</t>
    </r>
  </si>
  <si>
    <t xml:space="preserve">1.REST服务器详细设计文档完成评审定稿；
2.测试用例评审；
3.REST服务器测试版本发布；
</t>
  </si>
  <si>
    <t xml:space="preserve">1.用户数据管理服务器与REST客户端集成测试问题解决；
2.REST服务器详细设计文档评审和更新；
3.REST服务器安装配置手册撰写及评审更新；
4.注册消息处理编码完成，实现状态更新功能；
</t>
  </si>
  <si>
    <t xml:space="preserve">1.REST服务器详细设计文档完成评审定稿；
2.测试用例评审；
3.REST服务器测试版本发布；
</t>
  </si>
  <si>
    <t xml:space="preserve">1.对讲机功能系统测试工作
2.微直播功能系统联调。
3.REST服务器详细设计文档评审；
</t>
  </si>
  <si>
    <t>王腾</t>
  </si>
  <si>
    <t>RTC-WEB模块</t>
  </si>
  <si>
    <t xml:space="preserve">1.工作交接
</t>
  </si>
  <si>
    <t>8.12离职</t>
  </si>
  <si>
    <t>1.WEB测试版本发布；
2.WEB测试用例评审；</t>
  </si>
  <si>
    <t>1.WEB日志查询统计功能设计实现
2.web演示</t>
  </si>
  <si>
    <t>RTC-媒体服务器</t>
  </si>
  <si>
    <t>1.媒体服务器测试版本发布；
2.媒体服务器标称值公式讨论；
3.性能优化方案讨论；
4.STUN/TURN/ICE预研结果讨论；</t>
  </si>
  <si>
    <r>
      <t>1.性能测试发现问题解决；
2.媒体服务器微直播集成测试支持；
3.媒体服务器安装配置手册评审；</t>
    </r>
    <r>
      <rPr>
        <sz val="10"/>
        <color indexed="8"/>
        <rFont val="宋体"/>
        <charset val="134"/>
      </rPr>
      <t xml:space="preserve">
</t>
    </r>
  </si>
  <si>
    <t>安排加班</t>
  </si>
  <si>
    <t>1.媒体服务器协商机制调整后测试；
2.STUN/TURN/ICE预研结果讨论；
3.媒体服务器安装配置手册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</si>
  <si>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 xml:space="preserve">.媒体服务器安装配置手册
2.媒体服务器协商机制调整；
</t>
    </r>
  </si>
  <si>
    <t>郭爱杰</t>
  </si>
  <si>
    <t>1.功能测试用例编写
2.工作交接</t>
  </si>
  <si>
    <r>
      <t xml:space="preserve">1.功能测试用例编写
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.工作交接</t>
    </r>
  </si>
  <si>
    <r>
      <t>8</t>
    </r>
    <r>
      <rPr>
        <sz val="10"/>
        <color indexed="8"/>
        <rFont val="宋体"/>
        <charset val="134"/>
      </rPr>
      <t>.16</t>
    </r>
    <r>
      <rPr>
        <sz val="10"/>
        <color indexed="8"/>
        <rFont val="宋体"/>
        <charset val="134"/>
      </rPr>
      <t>离职</t>
    </r>
  </si>
  <si>
    <t>段鑫</t>
  </si>
  <si>
    <t>多方会话控制服务器</t>
  </si>
  <si>
    <r>
      <t>1.对讲机功能系统测试问题解决
2</t>
    </r>
    <r>
      <rPr>
        <sz val="10"/>
        <color indexed="8"/>
        <rFont val="宋体"/>
        <charset val="134"/>
      </rPr>
      <t xml:space="preserve">.接口文档的更新
</t>
    </r>
    <r>
      <rPr>
        <sz val="10"/>
        <color indexed="8"/>
        <rFont val="宋体"/>
        <charset val="134"/>
      </rPr>
      <t xml:space="preserve">3.详细设计文档更新和评审
</t>
    </r>
  </si>
  <si>
    <t>1.对讲机功能系统测试问题解决
2.接口文档的更新</t>
  </si>
  <si>
    <t>苑海峰</t>
  </si>
  <si>
    <t>1.会话能力服务器测试版本发布；
4.测试用例评审</t>
  </si>
  <si>
    <t>1.微直播功能集成测试；
2.对讲机功能系统测试问题解决</t>
  </si>
  <si>
    <t>1.点对点功能集成测试</t>
  </si>
  <si>
    <t>8.2日离职</t>
  </si>
  <si>
    <t xml:space="preserve">1.会话资源管理模块优化；
2.详细设计文档
</t>
  </si>
  <si>
    <t xml:space="preserve">1.会话资源管理模块优化方案设计；
</t>
  </si>
  <si>
    <t>郑明钊</t>
  </si>
  <si>
    <t>无</t>
  </si>
  <si>
    <t>7.31请病假</t>
  </si>
  <si>
    <t>总计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</si>
</sst>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\-??_ ;_ @_ "/>
    <numFmt numFmtId="177" formatCode="_ &quot;￥&quot;* #,##0_ ;_ &quot;￥&quot;* \-#,##0_ ;_ &quot;￥&quot;* \-_ ;_ @_ "/>
    <numFmt numFmtId="43" formatCode="_ * #,##0.00_ ;_ * \-#,##0.00_ ;_ * &quot;-&quot;??_ ;_ @_ "/>
    <numFmt numFmtId="41" formatCode="_ * #,##0_ ;_ * \-#,##0_ ;_ * &quot;-&quot;_ ;_ @_ "/>
  </numFmts>
  <fonts count="42">
    <font>
      <sz val="12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indexed="62"/>
      <name val="宋体"/>
      <charset val="134"/>
    </font>
    <font>
      <sz val="12"/>
      <color indexed="53"/>
      <name val="宋体"/>
      <charset val="134"/>
    </font>
    <font>
      <sz val="12"/>
      <color indexed="10"/>
      <name val="宋体"/>
      <charset val="134"/>
    </font>
    <font>
      <b/>
      <sz val="22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  <charset val="0"/>
    </font>
    <font>
      <b/>
      <sz val="12"/>
      <color indexed="10"/>
      <name val="Times New Roman"/>
      <family val="1"/>
      <charset val="0"/>
    </font>
    <font>
      <b/>
      <sz val="12"/>
      <color indexed="19"/>
      <name val="宋体"/>
      <charset val="134"/>
    </font>
    <font>
      <sz val="10"/>
      <color indexed="19"/>
      <name val="宋体"/>
      <charset val="134"/>
    </font>
    <font>
      <sz val="10"/>
      <color indexed="62"/>
      <name val="宋体"/>
      <charset val="134"/>
    </font>
    <font>
      <sz val="10.5"/>
      <color indexed="19"/>
      <name val="宋体"/>
      <charset val="134"/>
    </font>
    <font>
      <sz val="12"/>
      <color indexed="19"/>
      <name val="宋体"/>
      <charset val="134"/>
    </font>
    <font>
      <b/>
      <sz val="10"/>
      <name val="宋体"/>
      <charset val="134"/>
    </font>
    <font>
      <sz val="10.5"/>
      <color indexed="6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u/>
      <sz val="12"/>
      <color indexed="1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u/>
      <sz val="12"/>
      <color indexed="36"/>
      <name val="宋体"/>
      <charset val="134"/>
    </font>
    <font>
      <b/>
      <sz val="11"/>
      <color indexed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4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32" fillId="18" borderId="3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6" fillId="6" borderId="42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39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8" fillId="10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1" fillId="6" borderId="39" applyNumberFormat="0" applyAlignment="0" applyProtection="0">
      <alignment vertical="center"/>
    </xf>
    <xf numFmtId="0" fontId="41" fillId="3" borderId="4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0" fillId="15" borderId="37" applyNumberFormat="0" applyFont="0" applyAlignment="0" applyProtection="0">
      <alignment vertical="center"/>
    </xf>
  </cellStyleXfs>
  <cellXfs count="14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4" borderId="1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right" vertical="center"/>
    </xf>
    <xf numFmtId="0" fontId="5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1" fillId="5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14" fontId="3" fillId="0" borderId="16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0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11" fillId="0" borderId="18" xfId="0" applyFont="1" applyBorder="1" applyAlignment="1">
      <alignment horizontal="center"/>
    </xf>
    <xf numFmtId="0" fontId="12" fillId="6" borderId="19" xfId="0" applyFont="1" applyFill="1" applyBorder="1" applyAlignment="1">
      <alignment horizontal="center" wrapText="1"/>
    </xf>
    <xf numFmtId="0" fontId="12" fillId="6" borderId="20" xfId="0" applyFont="1" applyFill="1" applyBorder="1" applyAlignment="1">
      <alignment horizontal="center" wrapText="1"/>
    </xf>
    <xf numFmtId="0" fontId="12" fillId="6" borderId="21" xfId="0" applyFont="1" applyFill="1" applyBorder="1" applyAlignment="1">
      <alignment horizontal="center" wrapText="1"/>
    </xf>
    <xf numFmtId="0" fontId="12" fillId="6" borderId="22" xfId="0" applyFont="1" applyFill="1" applyBorder="1" applyAlignment="1">
      <alignment horizontal="center" wrapText="1"/>
    </xf>
    <xf numFmtId="0" fontId="13" fillId="6" borderId="21" xfId="0" applyFont="1" applyFill="1" applyBorder="1" applyAlignment="1">
      <alignment horizontal="center" wrapText="1"/>
    </xf>
    <xf numFmtId="0" fontId="14" fillId="7" borderId="9" xfId="0" applyFont="1" applyFill="1" applyBorder="1" applyAlignment="1">
      <alignment vertical="center" wrapText="1"/>
    </xf>
    <xf numFmtId="0" fontId="14" fillId="7" borderId="23" xfId="0" applyFont="1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49" fontId="15" fillId="7" borderId="23" xfId="0" applyNumberFormat="1" applyFont="1" applyFill="1" applyBorder="1" applyAlignment="1">
      <alignment horizontal="center" vertical="center" wrapText="1"/>
    </xf>
    <xf numFmtId="49" fontId="16" fillId="7" borderId="2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7" fillId="0" borderId="11" xfId="0" applyFont="1" applyFill="1" applyBorder="1" applyAlignment="1">
      <alignment vertical="center" wrapText="1"/>
    </xf>
    <xf numFmtId="49" fontId="18" fillId="0" borderId="3" xfId="0" applyNumberFormat="1" applyFont="1" applyBorder="1" applyAlignment="1">
      <alignment vertical="center" wrapText="1"/>
    </xf>
    <xf numFmtId="49" fontId="18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49" fontId="18" fillId="3" borderId="3" xfId="0" applyNumberFormat="1" applyFont="1" applyFill="1" applyBorder="1" applyAlignment="1">
      <alignment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49" fontId="19" fillId="3" borderId="1" xfId="0" applyNumberFormat="1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17" fillId="0" borderId="30" xfId="0" applyFont="1" applyFill="1" applyBorder="1" applyAlignment="1">
      <alignment horizontal="left" vertical="center" wrapText="1"/>
    </xf>
    <xf numFmtId="49" fontId="18" fillId="0" borderId="4" xfId="0" applyNumberFormat="1" applyFont="1" applyBorder="1" applyAlignment="1">
      <alignment horizontal="left" vertical="center" wrapText="1"/>
    </xf>
    <xf numFmtId="0" fontId="17" fillId="0" borderId="31" xfId="0" applyFont="1" applyFill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49" fontId="18" fillId="4" borderId="3" xfId="0" applyNumberFormat="1" applyFont="1" applyFill="1" applyBorder="1" applyAlignment="1">
      <alignment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14" fontId="20" fillId="0" borderId="3" xfId="0" applyNumberFormat="1" applyFont="1" applyBorder="1" applyAlignment="1">
      <alignment horizontal="left"/>
    </xf>
    <xf numFmtId="14" fontId="20" fillId="0" borderId="4" xfId="0" applyNumberFormat="1" applyFont="1" applyBorder="1" applyAlignment="1">
      <alignment horizontal="left"/>
    </xf>
    <xf numFmtId="14" fontId="20" fillId="0" borderId="3" xfId="0" applyNumberFormat="1" applyFont="1" applyBorder="1" applyAlignment="1">
      <alignment horizontal="center"/>
    </xf>
    <xf numFmtId="49" fontId="18" fillId="0" borderId="4" xfId="0" applyNumberFormat="1" applyFont="1" applyBorder="1" applyAlignment="1">
      <alignment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0" borderId="28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21" fillId="0" borderId="13" xfId="0" applyFont="1" applyBorder="1" applyAlignment="1">
      <alignment vertical="center" wrapText="1"/>
    </xf>
    <xf numFmtId="0" fontId="21" fillId="0" borderId="3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12" fillId="6" borderId="20" xfId="0" applyFont="1" applyFill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19" fillId="3" borderId="1" xfId="0" applyNumberFormat="1" applyFont="1" applyFill="1" applyBorder="1" applyAlignment="1">
      <alignment vertical="center" wrapText="1"/>
    </xf>
    <xf numFmtId="9" fontId="19" fillId="3" borderId="3" xfId="0" applyNumberFormat="1" applyFont="1" applyFill="1" applyBorder="1" applyAlignment="1">
      <alignment horizontal="left" vertical="center" wrapText="1"/>
    </xf>
    <xf numFmtId="49" fontId="19" fillId="3" borderId="16" xfId="0" applyNumberFormat="1" applyFont="1" applyFill="1" applyBorder="1" applyAlignment="1">
      <alignment vertical="center" wrapText="1"/>
    </xf>
    <xf numFmtId="0" fontId="8" fillId="3" borderId="0" xfId="0" applyFont="1" applyFill="1" applyAlignment="1">
      <alignment wrapText="1"/>
    </xf>
    <xf numFmtId="9" fontId="22" fillId="0" borderId="3" xfId="0" applyNumberFormat="1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9" fontId="19" fillId="0" borderId="1" xfId="0" applyNumberFormat="1" applyFont="1" applyBorder="1" applyAlignment="1">
      <alignment horizontal="left" vertical="center" wrapText="1"/>
    </xf>
    <xf numFmtId="49" fontId="19" fillId="4" borderId="16" xfId="0" applyNumberFormat="1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9" fontId="19" fillId="3" borderId="1" xfId="0" applyNumberFormat="1" applyFont="1" applyFill="1" applyBorder="1" applyAlignment="1">
      <alignment horizontal="left" vertical="center" wrapText="1"/>
    </xf>
    <xf numFmtId="49" fontId="19" fillId="4" borderId="34" xfId="0" applyNumberFormat="1" applyFont="1" applyFill="1" applyBorder="1" applyAlignment="1">
      <alignment vertical="center" wrapText="1"/>
    </xf>
    <xf numFmtId="49" fontId="19" fillId="4" borderId="3" xfId="0" applyNumberFormat="1" applyFont="1" applyFill="1" applyBorder="1" applyAlignment="1">
      <alignment vertical="center" wrapText="1"/>
    </xf>
    <xf numFmtId="9" fontId="19" fillId="0" borderId="3" xfId="0" applyNumberFormat="1" applyFont="1" applyBorder="1" applyAlignment="1">
      <alignment horizontal="left" vertical="center" wrapText="1"/>
    </xf>
    <xf numFmtId="49" fontId="19" fillId="0" borderId="3" xfId="0" applyNumberFormat="1" applyFont="1" applyBorder="1" applyAlignment="1">
      <alignment vertical="center" wrapText="1"/>
    </xf>
    <xf numFmtId="49" fontId="19" fillId="0" borderId="1" xfId="0" applyNumberFormat="1" applyFont="1" applyBorder="1" applyAlignment="1">
      <alignment vertical="center" wrapText="1"/>
    </xf>
    <xf numFmtId="49" fontId="19" fillId="0" borderId="16" xfId="0" applyNumberFormat="1" applyFont="1" applyBorder="1" applyAlignment="1">
      <alignment vertical="center" wrapText="1"/>
    </xf>
    <xf numFmtId="49" fontId="4" fillId="0" borderId="35" xfId="0" applyNumberFormat="1" applyFont="1" applyBorder="1" applyAlignment="1">
      <alignment vertical="center" wrapText="1"/>
    </xf>
    <xf numFmtId="14" fontId="23" fillId="0" borderId="3" xfId="0" applyNumberFormat="1" applyFont="1" applyBorder="1" applyAlignment="1">
      <alignment horizontal="center"/>
    </xf>
    <xf numFmtId="0" fontId="0" fillId="0" borderId="33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超链接" xfId="37" builtinId="8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已访问的超链接" xfId="47" builtinId="9"/>
    <cellStyle name="注释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"/>
  <sheetViews>
    <sheetView zoomScale="115" zoomScaleNormal="115" workbookViewId="0">
      <selection activeCell="H7" sqref="H7"/>
    </sheetView>
  </sheetViews>
  <sheetFormatPr defaultColWidth="9" defaultRowHeight="14.25"/>
  <cols>
    <col min="1" max="1" width="3.125" customWidth="1"/>
    <col min="2" max="2" width="12.125" customWidth="1"/>
    <col min="3" max="3" width="26" customWidth="1"/>
    <col min="4" max="4" width="37.25" customWidth="1"/>
    <col min="5" max="5" width="7.25" customWidth="1"/>
    <col min="6" max="6" width="8.375" style="62" customWidth="1"/>
    <col min="7" max="7" width="9.5" style="63" customWidth="1"/>
    <col min="8" max="8" width="13.75" style="62" customWidth="1"/>
    <col min="9" max="9" width="11.875" style="62" customWidth="1"/>
    <col min="10" max="10" width="11.75" customWidth="1"/>
    <col min="11" max="11" width="12.75" style="64" customWidth="1"/>
    <col min="12" max="12" width="10.625" customWidth="1"/>
    <col min="13" max="13" width="7.75" customWidth="1"/>
    <col min="15" max="15" width="9.75" customWidth="1"/>
  </cols>
  <sheetData>
    <row r="1" s="55" customFormat="1" ht="28.5" customHeight="1" spans="2:13">
      <c r="B1" s="65"/>
      <c r="C1" s="66" t="s">
        <v>0</v>
      </c>
      <c r="D1" s="66"/>
      <c r="E1" s="66"/>
      <c r="F1" s="66"/>
      <c r="G1" s="66"/>
      <c r="H1" s="66"/>
      <c r="I1" s="66"/>
      <c r="J1" s="66"/>
      <c r="K1" s="119"/>
      <c r="L1" s="65"/>
      <c r="M1" s="65"/>
    </row>
    <row r="2" s="56" customFormat="1" ht="27.75" spans="2:12">
      <c r="B2" s="67" t="s">
        <v>1</v>
      </c>
      <c r="C2" s="68" t="s">
        <v>2</v>
      </c>
      <c r="D2" s="68" t="s">
        <v>3</v>
      </c>
      <c r="E2" s="69" t="s">
        <v>4</v>
      </c>
      <c r="F2" s="70" t="s">
        <v>5</v>
      </c>
      <c r="G2" s="71" t="s">
        <v>6</v>
      </c>
      <c r="H2" s="68" t="s">
        <v>7</v>
      </c>
      <c r="I2" s="68" t="s">
        <v>8</v>
      </c>
      <c r="J2" s="68" t="s">
        <v>9</v>
      </c>
      <c r="K2" s="120" t="s">
        <v>10</v>
      </c>
      <c r="L2" s="68" t="s">
        <v>11</v>
      </c>
    </row>
    <row r="3" s="1" customFormat="1" ht="28.5" spans="2:12">
      <c r="B3" s="72" t="s">
        <v>12</v>
      </c>
      <c r="C3" s="73" t="s">
        <v>13</v>
      </c>
      <c r="D3" s="74"/>
      <c r="E3" s="75"/>
      <c r="F3" s="76">
        <f>SUM(F4:F42)</f>
        <v>4469.3</v>
      </c>
      <c r="G3" s="77">
        <f>SUM(G4:G42)</f>
        <v>1329.9</v>
      </c>
      <c r="H3" s="78"/>
      <c r="I3" s="78"/>
      <c r="J3" s="121"/>
      <c r="K3" s="122"/>
      <c r="L3" s="123"/>
    </row>
    <row r="4" s="57" customFormat="1" ht="17.25" customHeight="1" spans="2:15">
      <c r="B4" s="79" t="s">
        <v>14</v>
      </c>
      <c r="C4" s="80" t="s">
        <v>15</v>
      </c>
      <c r="D4" s="80" t="s">
        <v>16</v>
      </c>
      <c r="E4" s="80" t="s">
        <v>17</v>
      </c>
      <c r="F4" s="81">
        <f>SUM(F5:F42)*0.1</f>
        <v>406.3</v>
      </c>
      <c r="G4" s="81">
        <f>SUM(G5:G42)*0.1</f>
        <v>120.9</v>
      </c>
      <c r="H4" s="82"/>
      <c r="I4" s="82"/>
      <c r="J4" s="124"/>
      <c r="K4" s="122"/>
      <c r="L4" s="123"/>
      <c r="N4" s="1"/>
      <c r="O4" s="1"/>
    </row>
    <row r="5" s="58" customFormat="1" spans="2:15">
      <c r="B5" s="83" t="s">
        <v>18</v>
      </c>
      <c r="C5" s="84" t="s">
        <v>19</v>
      </c>
      <c r="D5" s="84" t="s">
        <v>20</v>
      </c>
      <c r="E5" s="84" t="s">
        <v>17</v>
      </c>
      <c r="F5" s="85">
        <v>40</v>
      </c>
      <c r="G5" s="86">
        <v>0</v>
      </c>
      <c r="H5" s="87" t="s">
        <v>21</v>
      </c>
      <c r="I5" s="87" t="s">
        <v>22</v>
      </c>
      <c r="J5" s="125"/>
      <c r="K5" s="126">
        <v>1</v>
      </c>
      <c r="L5" s="127" t="s">
        <v>23</v>
      </c>
      <c r="N5" s="128"/>
      <c r="O5" s="128"/>
    </row>
    <row r="6" s="57" customFormat="1" ht="36" spans="2:15">
      <c r="B6" s="88"/>
      <c r="C6" s="80" t="s">
        <v>24</v>
      </c>
      <c r="D6" s="80" t="s">
        <v>25</v>
      </c>
      <c r="E6" s="80" t="s">
        <v>26</v>
      </c>
      <c r="F6" s="89">
        <v>240</v>
      </c>
      <c r="G6" s="90">
        <v>0</v>
      </c>
      <c r="H6" s="91" t="s">
        <v>27</v>
      </c>
      <c r="I6" s="91" t="s">
        <v>28</v>
      </c>
      <c r="J6" s="124"/>
      <c r="K6" s="129">
        <v>1</v>
      </c>
      <c r="L6" s="127" t="s">
        <v>23</v>
      </c>
      <c r="N6" s="130"/>
      <c r="O6" s="130"/>
    </row>
    <row r="7" s="59" customFormat="1" spans="2:15">
      <c r="B7" s="88"/>
      <c r="C7" s="80" t="s">
        <v>29</v>
      </c>
      <c r="D7" s="80" t="s">
        <v>30</v>
      </c>
      <c r="E7" s="80" t="s">
        <v>17</v>
      </c>
      <c r="F7" s="89">
        <v>40</v>
      </c>
      <c r="G7" s="90">
        <v>0</v>
      </c>
      <c r="H7" s="92" t="s">
        <v>31</v>
      </c>
      <c r="I7" s="95" t="s">
        <v>32</v>
      </c>
      <c r="J7" s="95" t="s">
        <v>33</v>
      </c>
      <c r="K7" s="131">
        <v>1</v>
      </c>
      <c r="L7" s="132" t="s">
        <v>23</v>
      </c>
      <c r="N7" s="133"/>
      <c r="O7" s="133"/>
    </row>
    <row r="8" s="59" customFormat="1" customHeight="1" spans="2:15">
      <c r="B8" s="93" t="s">
        <v>34</v>
      </c>
      <c r="C8" s="84" t="s">
        <v>35</v>
      </c>
      <c r="D8" s="84" t="s">
        <v>36</v>
      </c>
      <c r="E8" s="84" t="s">
        <v>37</v>
      </c>
      <c r="F8" s="85">
        <v>120</v>
      </c>
      <c r="G8" s="86">
        <v>0</v>
      </c>
      <c r="H8" s="87" t="s">
        <v>38</v>
      </c>
      <c r="I8" s="87" t="s">
        <v>39</v>
      </c>
      <c r="J8" s="87" t="s">
        <v>31</v>
      </c>
      <c r="K8" s="134">
        <v>1</v>
      </c>
      <c r="L8" s="127" t="s">
        <v>23</v>
      </c>
      <c r="N8" s="133"/>
      <c r="O8" s="133"/>
    </row>
    <row r="9" s="59" customFormat="1" spans="2:15">
      <c r="B9" s="94"/>
      <c r="C9" s="80" t="s">
        <v>40</v>
      </c>
      <c r="D9" s="80"/>
      <c r="E9" s="80" t="s">
        <v>37</v>
      </c>
      <c r="F9" s="85">
        <v>24</v>
      </c>
      <c r="G9" s="86">
        <v>0</v>
      </c>
      <c r="H9" s="95" t="s">
        <v>41</v>
      </c>
      <c r="I9" s="95" t="s">
        <v>42</v>
      </c>
      <c r="J9" s="95" t="s">
        <v>43</v>
      </c>
      <c r="K9" s="131">
        <v>1</v>
      </c>
      <c r="L9" s="132" t="s">
        <v>23</v>
      </c>
      <c r="N9" s="133"/>
      <c r="O9" s="133"/>
    </row>
    <row r="10" s="59" customFormat="1" ht="30" customHeight="1" spans="2:15">
      <c r="B10" s="94"/>
      <c r="C10" s="80" t="s">
        <v>44</v>
      </c>
      <c r="D10" s="80" t="s">
        <v>45</v>
      </c>
      <c r="E10" s="80" t="s">
        <v>46</v>
      </c>
      <c r="F10" s="89">
        <v>80</v>
      </c>
      <c r="G10" s="90">
        <v>40</v>
      </c>
      <c r="H10" s="95" t="s">
        <v>47</v>
      </c>
      <c r="I10" s="95" t="s">
        <v>48</v>
      </c>
      <c r="J10" s="95"/>
      <c r="K10" s="131">
        <v>0.65</v>
      </c>
      <c r="L10" s="135"/>
      <c r="N10" s="133"/>
      <c r="O10" s="133"/>
    </row>
    <row r="11" s="59" customFormat="1" ht="36" spans="2:15">
      <c r="B11" s="94"/>
      <c r="C11" s="80" t="s">
        <v>49</v>
      </c>
      <c r="D11" s="80" t="s">
        <v>50</v>
      </c>
      <c r="E11" s="80" t="s">
        <v>46</v>
      </c>
      <c r="F11" s="89">
        <v>160</v>
      </c>
      <c r="G11" s="90">
        <v>0</v>
      </c>
      <c r="H11" s="95" t="s">
        <v>51</v>
      </c>
      <c r="I11" s="95" t="s">
        <v>52</v>
      </c>
      <c r="J11" s="95"/>
      <c r="K11" s="131">
        <v>0.8</v>
      </c>
      <c r="L11" s="136"/>
      <c r="N11" s="133"/>
      <c r="O11" s="133"/>
    </row>
    <row r="12" s="59" customFormat="1" ht="91.5" customHeight="1" spans="2:15">
      <c r="B12" s="94"/>
      <c r="C12" s="80" t="s">
        <v>53</v>
      </c>
      <c r="D12" s="80" t="s">
        <v>54</v>
      </c>
      <c r="E12" s="80" t="s">
        <v>46</v>
      </c>
      <c r="F12" s="89">
        <v>320</v>
      </c>
      <c r="G12" s="90">
        <v>40</v>
      </c>
      <c r="H12" s="95" t="s">
        <v>55</v>
      </c>
      <c r="I12" s="95" t="s">
        <v>56</v>
      </c>
      <c r="J12" s="95"/>
      <c r="K12" s="131">
        <v>0.4</v>
      </c>
      <c r="L12" s="136"/>
      <c r="N12" s="133"/>
      <c r="O12" s="133"/>
    </row>
    <row r="13" s="59" customFormat="1" spans="2:15">
      <c r="B13" s="96"/>
      <c r="C13" s="80" t="s">
        <v>57</v>
      </c>
      <c r="D13" s="80"/>
      <c r="E13" s="80" t="s">
        <v>46</v>
      </c>
      <c r="F13" s="89">
        <v>180</v>
      </c>
      <c r="G13" s="89">
        <v>120</v>
      </c>
      <c r="H13" s="95"/>
      <c r="I13" s="95"/>
      <c r="J13" s="95"/>
      <c r="K13" s="131">
        <v>0.4</v>
      </c>
      <c r="L13" s="136"/>
      <c r="N13" s="133"/>
      <c r="O13" s="133"/>
    </row>
    <row r="14" s="57" customFormat="1" ht="24" spans="2:15">
      <c r="B14" s="97" t="s">
        <v>58</v>
      </c>
      <c r="C14" s="80" t="s">
        <v>59</v>
      </c>
      <c r="D14" s="80" t="s">
        <v>60</v>
      </c>
      <c r="E14" s="80" t="s">
        <v>61</v>
      </c>
      <c r="F14" s="89">
        <v>120</v>
      </c>
      <c r="G14" s="90">
        <v>0</v>
      </c>
      <c r="H14" s="95" t="s">
        <v>62</v>
      </c>
      <c r="I14" s="102" t="s">
        <v>63</v>
      </c>
      <c r="J14" s="95" t="s">
        <v>62</v>
      </c>
      <c r="K14" s="131">
        <v>1</v>
      </c>
      <c r="L14" s="136" t="s">
        <v>23</v>
      </c>
      <c r="N14" s="1"/>
      <c r="O14" s="1"/>
    </row>
    <row r="15" s="57" customFormat="1" ht="24" spans="2:15">
      <c r="B15" s="98"/>
      <c r="C15" s="99" t="s">
        <v>64</v>
      </c>
      <c r="D15" s="80" t="s">
        <v>65</v>
      </c>
      <c r="E15" s="80" t="s">
        <v>61</v>
      </c>
      <c r="F15" s="89">
        <v>80</v>
      </c>
      <c r="G15" s="90">
        <v>0</v>
      </c>
      <c r="H15" s="95" t="s">
        <v>66</v>
      </c>
      <c r="I15" s="102" t="s">
        <v>67</v>
      </c>
      <c r="J15" s="102"/>
      <c r="K15" s="137">
        <v>0.7</v>
      </c>
      <c r="L15" s="132"/>
      <c r="N15" s="1"/>
      <c r="O15" s="1"/>
    </row>
    <row r="16" s="57" customFormat="1" ht="36" spans="2:15">
      <c r="B16" s="98"/>
      <c r="C16" s="99" t="s">
        <v>68</v>
      </c>
      <c r="D16" s="80" t="s">
        <v>69</v>
      </c>
      <c r="E16" s="80" t="s">
        <v>70</v>
      </c>
      <c r="F16" s="89">
        <v>120</v>
      </c>
      <c r="G16" s="90">
        <v>0</v>
      </c>
      <c r="H16" s="95" t="s">
        <v>71</v>
      </c>
      <c r="I16" s="102" t="s">
        <v>67</v>
      </c>
      <c r="J16" s="102" t="s">
        <v>72</v>
      </c>
      <c r="K16" s="137">
        <v>1</v>
      </c>
      <c r="L16" s="132" t="s">
        <v>23</v>
      </c>
      <c r="N16" s="1"/>
      <c r="O16" s="1"/>
    </row>
    <row r="17" s="57" customFormat="1" ht="36" spans="2:15">
      <c r="B17" s="98"/>
      <c r="C17" s="99" t="s">
        <v>73</v>
      </c>
      <c r="D17" s="80" t="s">
        <v>74</v>
      </c>
      <c r="E17" s="80" t="s">
        <v>70</v>
      </c>
      <c r="F17" s="89">
        <v>80</v>
      </c>
      <c r="G17" s="90">
        <v>0</v>
      </c>
      <c r="H17" s="95" t="s">
        <v>71</v>
      </c>
      <c r="I17" s="102" t="s">
        <v>75</v>
      </c>
      <c r="J17" s="138"/>
      <c r="K17" s="137">
        <v>1</v>
      </c>
      <c r="L17" s="132" t="s">
        <v>76</v>
      </c>
      <c r="N17" s="1"/>
      <c r="O17" s="1"/>
    </row>
    <row r="18" s="57" customFormat="1" ht="24" spans="2:15">
      <c r="B18" s="98"/>
      <c r="C18" s="99" t="s">
        <v>77</v>
      </c>
      <c r="D18" s="80" t="s">
        <v>78</v>
      </c>
      <c r="E18" s="80" t="s">
        <v>61</v>
      </c>
      <c r="F18" s="89">
        <v>120</v>
      </c>
      <c r="G18" s="90">
        <v>80</v>
      </c>
      <c r="H18" s="95" t="s">
        <v>79</v>
      </c>
      <c r="I18" s="102" t="s">
        <v>80</v>
      </c>
      <c r="J18" s="138"/>
      <c r="K18" s="131"/>
      <c r="L18" s="132" t="s">
        <v>81</v>
      </c>
      <c r="N18" s="1"/>
      <c r="O18" s="1"/>
    </row>
    <row r="19" s="57" customFormat="1" ht="36" spans="2:15">
      <c r="B19" s="98"/>
      <c r="C19" s="99" t="s">
        <v>82</v>
      </c>
      <c r="D19" s="80" t="s">
        <v>83</v>
      </c>
      <c r="E19" s="80" t="s">
        <v>70</v>
      </c>
      <c r="F19" s="89">
        <v>200</v>
      </c>
      <c r="G19" s="89">
        <v>20</v>
      </c>
      <c r="H19" s="95"/>
      <c r="I19" s="102"/>
      <c r="J19" s="138"/>
      <c r="K19" s="131"/>
      <c r="L19" s="132"/>
      <c r="N19" s="1"/>
      <c r="O19" s="1"/>
    </row>
    <row r="20" s="59" customFormat="1" spans="2:15">
      <c r="B20" s="100"/>
      <c r="C20" s="101"/>
      <c r="D20" s="80"/>
      <c r="E20" s="80"/>
      <c r="F20" s="89"/>
      <c r="G20" s="89"/>
      <c r="H20" s="95"/>
      <c r="I20" s="102"/>
      <c r="J20" s="138"/>
      <c r="K20" s="131">
        <v>0</v>
      </c>
      <c r="L20" s="132"/>
      <c r="N20" s="133"/>
      <c r="O20" s="133"/>
    </row>
    <row r="21" s="59" customFormat="1" ht="36" spans="2:12">
      <c r="B21" s="88" t="s">
        <v>84</v>
      </c>
      <c r="C21" s="99" t="s">
        <v>85</v>
      </c>
      <c r="D21" s="101" t="s">
        <v>86</v>
      </c>
      <c r="E21" s="80" t="s">
        <v>87</v>
      </c>
      <c r="F21" s="89">
        <v>32</v>
      </c>
      <c r="G21" s="89">
        <v>0</v>
      </c>
      <c r="H21" s="102" t="s">
        <v>88</v>
      </c>
      <c r="I21" s="102" t="s">
        <v>89</v>
      </c>
      <c r="J21" s="102" t="s">
        <v>90</v>
      </c>
      <c r="K21" s="131">
        <v>1</v>
      </c>
      <c r="L21" s="132" t="s">
        <v>23</v>
      </c>
    </row>
    <row r="22" s="59" customFormat="1" spans="2:12">
      <c r="B22" s="88"/>
      <c r="C22" s="99" t="s">
        <v>91</v>
      </c>
      <c r="D22" s="80" t="s">
        <v>92</v>
      </c>
      <c r="E22" s="80" t="s">
        <v>87</v>
      </c>
      <c r="F22" s="89">
        <v>40</v>
      </c>
      <c r="G22" s="90">
        <v>0</v>
      </c>
      <c r="H22" s="95" t="s">
        <v>51</v>
      </c>
      <c r="I22" s="95" t="s">
        <v>52</v>
      </c>
      <c r="J22" s="102" t="s">
        <v>90</v>
      </c>
      <c r="K22" s="131">
        <v>1</v>
      </c>
      <c r="L22" s="132" t="s">
        <v>23</v>
      </c>
    </row>
    <row r="23" s="60" customFormat="1" spans="2:12">
      <c r="B23" s="88"/>
      <c r="C23" s="103"/>
      <c r="D23" s="80" t="s">
        <v>93</v>
      </c>
      <c r="E23" s="80" t="s">
        <v>94</v>
      </c>
      <c r="F23" s="89">
        <v>240</v>
      </c>
      <c r="G23" s="90">
        <v>0</v>
      </c>
      <c r="H23" s="95" t="s">
        <v>55</v>
      </c>
      <c r="I23" s="95" t="s">
        <v>95</v>
      </c>
      <c r="J23" s="139"/>
      <c r="K23" s="131">
        <v>0.8</v>
      </c>
      <c r="L23" s="132"/>
    </row>
    <row r="24" s="59" customFormat="1" spans="2:12">
      <c r="B24" s="88"/>
      <c r="C24" s="99" t="s">
        <v>96</v>
      </c>
      <c r="D24" s="104" t="s">
        <v>97</v>
      </c>
      <c r="E24" s="80" t="s">
        <v>98</v>
      </c>
      <c r="F24" s="105">
        <v>16</v>
      </c>
      <c r="G24" s="106">
        <v>0</v>
      </c>
      <c r="H24" s="92" t="s">
        <v>99</v>
      </c>
      <c r="I24" s="92" t="s">
        <v>100</v>
      </c>
      <c r="J24" s="92" t="s">
        <v>101</v>
      </c>
      <c r="K24" s="131">
        <v>1</v>
      </c>
      <c r="L24" s="132" t="s">
        <v>23</v>
      </c>
    </row>
    <row r="25" s="59" customFormat="1" spans="2:12">
      <c r="B25" s="88"/>
      <c r="C25" s="107"/>
      <c r="D25" s="104" t="s">
        <v>102</v>
      </c>
      <c r="E25" s="80" t="s">
        <v>98</v>
      </c>
      <c r="F25" s="105">
        <v>80</v>
      </c>
      <c r="G25" s="106">
        <v>0</v>
      </c>
      <c r="H25" s="95" t="s">
        <v>103</v>
      </c>
      <c r="I25" s="95" t="s">
        <v>52</v>
      </c>
      <c r="J25" s="92" t="s">
        <v>101</v>
      </c>
      <c r="K25" s="131">
        <v>1</v>
      </c>
      <c r="L25" s="132" t="s">
        <v>23</v>
      </c>
    </row>
    <row r="26" s="57" customFormat="1" spans="2:12">
      <c r="B26" s="88"/>
      <c r="C26" s="103"/>
      <c r="D26" s="80" t="s">
        <v>104</v>
      </c>
      <c r="E26" s="104" t="s">
        <v>94</v>
      </c>
      <c r="F26" s="89">
        <v>80</v>
      </c>
      <c r="G26" s="90">
        <v>80</v>
      </c>
      <c r="H26" s="95" t="s">
        <v>105</v>
      </c>
      <c r="I26" s="95" t="s">
        <v>95</v>
      </c>
      <c r="J26" s="139"/>
      <c r="K26" s="131">
        <v>0</v>
      </c>
      <c r="L26" s="132"/>
    </row>
    <row r="27" s="57" customFormat="1" spans="2:12">
      <c r="B27" s="88"/>
      <c r="C27" s="103" t="s">
        <v>106</v>
      </c>
      <c r="D27" s="80"/>
      <c r="E27" s="104" t="s">
        <v>98</v>
      </c>
      <c r="F27" s="89">
        <v>120</v>
      </c>
      <c r="G27" s="90">
        <v>80</v>
      </c>
      <c r="H27" s="95" t="s">
        <v>107</v>
      </c>
      <c r="I27" s="95" t="s">
        <v>55</v>
      </c>
      <c r="J27" s="139"/>
      <c r="K27" s="131">
        <v>0</v>
      </c>
      <c r="L27" s="132"/>
    </row>
    <row r="28" s="59" customFormat="1" spans="2:12">
      <c r="B28" s="88"/>
      <c r="C28" s="101" t="s">
        <v>108</v>
      </c>
      <c r="D28" s="80"/>
      <c r="E28" s="104" t="s">
        <v>94</v>
      </c>
      <c r="F28" s="89">
        <v>180</v>
      </c>
      <c r="G28" s="89">
        <v>0</v>
      </c>
      <c r="H28" s="95" t="s">
        <v>109</v>
      </c>
      <c r="I28" s="95" t="s">
        <v>110</v>
      </c>
      <c r="J28" s="139"/>
      <c r="K28" s="131">
        <v>0</v>
      </c>
      <c r="L28" s="132"/>
    </row>
    <row r="29" s="59" customFormat="1" spans="1:12">
      <c r="A29" s="59">
        <v>3</v>
      </c>
      <c r="B29" s="83" t="s">
        <v>111</v>
      </c>
      <c r="C29" s="80" t="s">
        <v>112</v>
      </c>
      <c r="D29" s="80" t="s">
        <v>113</v>
      </c>
      <c r="E29" s="80" t="s">
        <v>114</v>
      </c>
      <c r="F29" s="89">
        <v>40</v>
      </c>
      <c r="G29" s="90">
        <v>8</v>
      </c>
      <c r="H29" s="95" t="s">
        <v>115</v>
      </c>
      <c r="I29" s="95" t="s">
        <v>116</v>
      </c>
      <c r="J29" s="95"/>
      <c r="K29" s="131">
        <v>0.3</v>
      </c>
      <c r="L29" s="140"/>
    </row>
    <row r="30" s="59" customFormat="1" spans="2:12">
      <c r="B30" s="88"/>
      <c r="C30" s="80" t="s">
        <v>117</v>
      </c>
      <c r="D30" s="80"/>
      <c r="E30" s="80" t="s">
        <v>114</v>
      </c>
      <c r="F30" s="89">
        <v>40</v>
      </c>
      <c r="G30" s="89">
        <v>0</v>
      </c>
      <c r="H30" s="95" t="s">
        <v>118</v>
      </c>
      <c r="I30" s="95" t="s">
        <v>116</v>
      </c>
      <c r="J30" s="139"/>
      <c r="K30" s="131">
        <v>0</v>
      </c>
      <c r="L30" s="140"/>
    </row>
    <row r="31" s="59" customFormat="1" spans="2:12">
      <c r="B31" s="88"/>
      <c r="C31" s="80" t="s">
        <v>119</v>
      </c>
      <c r="D31" s="80"/>
      <c r="E31" s="80" t="s">
        <v>98</v>
      </c>
      <c r="F31" s="89">
        <v>40</v>
      </c>
      <c r="G31" s="89">
        <v>0</v>
      </c>
      <c r="H31" s="95" t="s">
        <v>118</v>
      </c>
      <c r="I31" s="95" t="s">
        <v>116</v>
      </c>
      <c r="J31" s="139"/>
      <c r="K31" s="131">
        <v>0.7</v>
      </c>
      <c r="L31" s="140"/>
    </row>
    <row r="32" s="59" customFormat="1" spans="2:12">
      <c r="B32" s="88"/>
      <c r="C32" s="80" t="s">
        <v>120</v>
      </c>
      <c r="D32" s="80"/>
      <c r="E32" s="80" t="s">
        <v>98</v>
      </c>
      <c r="F32" s="89">
        <v>40</v>
      </c>
      <c r="G32" s="89">
        <v>0</v>
      </c>
      <c r="H32" s="95" t="s">
        <v>118</v>
      </c>
      <c r="I32" s="95" t="s">
        <v>116</v>
      </c>
      <c r="J32" s="139"/>
      <c r="K32" s="131">
        <v>0</v>
      </c>
      <c r="L32" s="140"/>
    </row>
    <row r="33" s="59" customFormat="1" spans="2:12">
      <c r="B33" s="88"/>
      <c r="C33" s="80" t="s">
        <v>121</v>
      </c>
      <c r="D33" s="80"/>
      <c r="E33" s="80" t="s">
        <v>122</v>
      </c>
      <c r="F33" s="89">
        <v>240</v>
      </c>
      <c r="G33" s="89">
        <v>90</v>
      </c>
      <c r="H33" s="95" t="s">
        <v>123</v>
      </c>
      <c r="I33" s="95" t="s">
        <v>124</v>
      </c>
      <c r="J33" s="139"/>
      <c r="K33" s="131"/>
      <c r="L33" s="140"/>
    </row>
    <row r="34" s="57" customFormat="1" spans="2:12">
      <c r="B34" s="88"/>
      <c r="C34" s="80" t="s">
        <v>125</v>
      </c>
      <c r="D34" s="80"/>
      <c r="E34" s="80" t="s">
        <v>122</v>
      </c>
      <c r="F34" s="89">
        <v>80</v>
      </c>
      <c r="G34" s="89">
        <v>80</v>
      </c>
      <c r="H34" s="95" t="s">
        <v>126</v>
      </c>
      <c r="I34" s="95" t="s">
        <v>127</v>
      </c>
      <c r="J34" s="139"/>
      <c r="K34" s="131">
        <v>0</v>
      </c>
      <c r="L34" s="140"/>
    </row>
    <row r="35" s="61" customFormat="1" ht="38.25" customHeight="1" spans="2:12">
      <c r="B35" s="108" t="s">
        <v>128</v>
      </c>
      <c r="C35" s="80" t="s">
        <v>129</v>
      </c>
      <c r="D35" s="80"/>
      <c r="E35" s="109" t="s">
        <v>17</v>
      </c>
      <c r="F35" s="89">
        <v>80</v>
      </c>
      <c r="G35" s="89">
        <v>40</v>
      </c>
      <c r="H35" s="95" t="s">
        <v>130</v>
      </c>
      <c r="I35" s="95" t="s">
        <v>116</v>
      </c>
      <c r="J35" s="124"/>
      <c r="K35" s="131">
        <v>0</v>
      </c>
      <c r="L35" s="140"/>
    </row>
    <row r="36" s="57" customFormat="1" spans="2:12">
      <c r="B36" s="108"/>
      <c r="C36" s="110" t="s">
        <v>131</v>
      </c>
      <c r="D36" s="109"/>
      <c r="E36" s="109" t="s">
        <v>17</v>
      </c>
      <c r="F36" s="90">
        <v>80</v>
      </c>
      <c r="G36" s="90">
        <v>40</v>
      </c>
      <c r="H36" s="95" t="s">
        <v>130</v>
      </c>
      <c r="I36" s="95" t="s">
        <v>116</v>
      </c>
      <c r="J36" s="95"/>
      <c r="K36" s="131">
        <v>0</v>
      </c>
      <c r="L36" s="140"/>
    </row>
    <row r="37" s="57" customFormat="1" spans="2:12">
      <c r="B37" s="108"/>
      <c r="C37" s="111" t="s">
        <v>132</v>
      </c>
      <c r="D37" s="109"/>
      <c r="E37" s="109" t="s">
        <v>94</v>
      </c>
      <c r="F37" s="90">
        <v>240</v>
      </c>
      <c r="G37" s="90">
        <v>240</v>
      </c>
      <c r="H37" s="95" t="s">
        <v>130</v>
      </c>
      <c r="I37" s="95" t="s">
        <v>116</v>
      </c>
      <c r="J37" s="95"/>
      <c r="K37" s="131">
        <v>0</v>
      </c>
      <c r="L37" s="140"/>
    </row>
    <row r="38" s="57" customFormat="1" spans="2:12">
      <c r="B38" s="108"/>
      <c r="C38" s="111" t="s">
        <v>133</v>
      </c>
      <c r="D38" s="109"/>
      <c r="E38" s="112" t="s">
        <v>17</v>
      </c>
      <c r="F38" s="90">
        <v>160</v>
      </c>
      <c r="G38" s="90">
        <v>40</v>
      </c>
      <c r="H38" s="95" t="s">
        <v>134</v>
      </c>
      <c r="I38" s="95" t="s">
        <v>135</v>
      </c>
      <c r="J38" s="141"/>
      <c r="K38" s="131">
        <v>0</v>
      </c>
      <c r="L38" s="140"/>
    </row>
    <row r="39" s="57" customFormat="1" spans="2:12">
      <c r="B39" s="108"/>
      <c r="C39" s="113" t="s">
        <v>136</v>
      </c>
      <c r="D39" s="112"/>
      <c r="E39" s="112" t="s">
        <v>70</v>
      </c>
      <c r="F39" s="90">
        <v>100</v>
      </c>
      <c r="G39" s="90">
        <v>80</v>
      </c>
      <c r="H39" s="95" t="s">
        <v>130</v>
      </c>
      <c r="I39" s="95" t="s">
        <v>116</v>
      </c>
      <c r="J39" s="142"/>
      <c r="K39" s="131">
        <v>0</v>
      </c>
      <c r="L39" s="140"/>
    </row>
    <row r="40" s="57" customFormat="1" spans="2:12">
      <c r="B40" s="114" t="s">
        <v>137</v>
      </c>
      <c r="C40" s="80" t="s">
        <v>138</v>
      </c>
      <c r="D40" s="80" t="s">
        <v>139</v>
      </c>
      <c r="E40" s="112" t="s">
        <v>17</v>
      </c>
      <c r="F40" s="89">
        <v>80</v>
      </c>
      <c r="G40" s="89">
        <v>80</v>
      </c>
      <c r="H40" s="95" t="s">
        <v>130</v>
      </c>
      <c r="I40" s="95" t="s">
        <v>116</v>
      </c>
      <c r="J40" s="124"/>
      <c r="K40" s="131">
        <v>0</v>
      </c>
      <c r="L40" s="123"/>
    </row>
    <row r="41" s="57" customFormat="1" spans="2:12">
      <c r="B41" s="115"/>
      <c r="C41" s="80" t="s">
        <v>140</v>
      </c>
      <c r="D41" s="80" t="s">
        <v>141</v>
      </c>
      <c r="E41" s="112" t="s">
        <v>17</v>
      </c>
      <c r="F41" s="89">
        <v>80</v>
      </c>
      <c r="G41" s="81" t="s">
        <v>142</v>
      </c>
      <c r="H41" s="95" t="s">
        <v>130</v>
      </c>
      <c r="I41" s="95" t="s">
        <v>116</v>
      </c>
      <c r="J41" s="124"/>
      <c r="K41" s="131">
        <v>0</v>
      </c>
      <c r="L41" s="123"/>
    </row>
    <row r="42" s="57" customFormat="1" ht="15" spans="2:12">
      <c r="B42" s="116" t="s">
        <v>143</v>
      </c>
      <c r="C42" s="117"/>
      <c r="D42" s="117"/>
      <c r="E42" s="112" t="s">
        <v>17</v>
      </c>
      <c r="F42" s="118">
        <v>51</v>
      </c>
      <c r="G42" s="118">
        <v>51</v>
      </c>
      <c r="H42" s="95" t="s">
        <v>130</v>
      </c>
      <c r="I42" s="95" t="s">
        <v>116</v>
      </c>
      <c r="J42" s="143"/>
      <c r="K42" s="131">
        <v>0</v>
      </c>
      <c r="L42" s="144"/>
    </row>
  </sheetData>
  <mergeCells count="11">
    <mergeCell ref="C1:J1"/>
    <mergeCell ref="C3:E3"/>
    <mergeCell ref="B5:B7"/>
    <mergeCell ref="B8:B13"/>
    <mergeCell ref="B14:B20"/>
    <mergeCell ref="B21:B28"/>
    <mergeCell ref="B29:B34"/>
    <mergeCell ref="B35:B39"/>
    <mergeCell ref="B40:B41"/>
    <mergeCell ref="C22:C23"/>
    <mergeCell ref="C24:C26"/>
  </mergeCells>
  <pageMargins left="0.75" right="0.75" top="1" bottom="1" header="0.5" footer="0.5"/>
  <pageSetup paperSize="9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6"/>
  <sheetViews>
    <sheetView tabSelected="1" topLeftCell="A13" workbookViewId="0">
      <selection activeCell="D14" sqref="D14"/>
    </sheetView>
  </sheetViews>
  <sheetFormatPr defaultColWidth="9" defaultRowHeight="14.25"/>
  <cols>
    <col min="1" max="1" width="3.25" style="27" customWidth="1"/>
    <col min="2" max="2" width="19.25" style="27" customWidth="1"/>
    <col min="3" max="3" width="9.75" style="27" customWidth="1"/>
    <col min="4" max="4" width="34.875" style="27" customWidth="1"/>
    <col min="5" max="5" width="8.625" style="27" customWidth="1"/>
    <col min="6" max="6" width="9.875" style="27" customWidth="1"/>
    <col min="7" max="7" width="8" style="27" customWidth="1"/>
    <col min="8" max="8" width="5" style="27" customWidth="1"/>
    <col min="9" max="9" width="35.5" style="27" customWidth="1"/>
    <col min="10" max="10" width="18" style="27" customWidth="1"/>
    <col min="11" max="256" width="9" style="27"/>
  </cols>
  <sheetData>
    <row r="1" ht="15"/>
    <row r="2" ht="15" spans="2:10">
      <c r="B2" s="28" t="s">
        <v>144</v>
      </c>
      <c r="C2" s="29"/>
      <c r="D2" s="29"/>
      <c r="E2" s="29"/>
      <c r="F2" s="29"/>
      <c r="G2" s="29"/>
      <c r="H2" s="29"/>
      <c r="I2" s="29"/>
      <c r="J2" s="46"/>
    </row>
    <row r="3" spans="2:10">
      <c r="B3" s="30" t="s">
        <v>145</v>
      </c>
      <c r="C3" s="31"/>
      <c r="D3" s="31"/>
      <c r="E3" s="32" t="s">
        <v>146</v>
      </c>
      <c r="F3" s="32"/>
      <c r="G3" s="33" t="s">
        <v>147</v>
      </c>
      <c r="H3" s="33"/>
      <c r="I3" s="33"/>
      <c r="J3" s="47"/>
    </row>
    <row r="4" spans="2:10">
      <c r="B4" s="34" t="s">
        <v>148</v>
      </c>
      <c r="C4" s="5" t="s">
        <v>149</v>
      </c>
      <c r="D4" s="5"/>
      <c r="E4" s="35" t="s">
        <v>150</v>
      </c>
      <c r="F4" s="35"/>
      <c r="G4" s="36">
        <v>41511</v>
      </c>
      <c r="H4" s="36"/>
      <c r="I4" s="36"/>
      <c r="J4" s="48"/>
    </row>
    <row r="5" spans="2:10">
      <c r="B5" s="34" t="s">
        <v>151</v>
      </c>
      <c r="C5" s="37" t="s">
        <v>152</v>
      </c>
      <c r="D5" s="37"/>
      <c r="E5" s="35" t="s">
        <v>153</v>
      </c>
      <c r="F5" s="35"/>
      <c r="G5" s="36"/>
      <c r="H5" s="36"/>
      <c r="I5" s="36"/>
      <c r="J5" s="48"/>
    </row>
    <row r="6" spans="2:10">
      <c r="B6" s="34" t="s">
        <v>154</v>
      </c>
      <c r="C6" s="38">
        <v>4470</v>
      </c>
      <c r="D6" s="5" t="s">
        <v>155</v>
      </c>
      <c r="E6" s="35" t="s">
        <v>156</v>
      </c>
      <c r="F6" s="35"/>
      <c r="G6" s="8">
        <v>15</v>
      </c>
      <c r="H6" s="37" t="s">
        <v>157</v>
      </c>
      <c r="I6" s="37"/>
      <c r="J6" s="49"/>
    </row>
    <row r="7" spans="2:10">
      <c r="B7" s="34" t="s">
        <v>158</v>
      </c>
      <c r="C7" s="38">
        <v>3179</v>
      </c>
      <c r="D7" s="5" t="s">
        <v>155</v>
      </c>
      <c r="E7" s="35" t="s">
        <v>159</v>
      </c>
      <c r="F7" s="35"/>
      <c r="G7" s="39">
        <v>13</v>
      </c>
      <c r="H7" s="40" t="s">
        <v>157</v>
      </c>
      <c r="I7" s="50"/>
      <c r="J7" s="51"/>
    </row>
    <row r="8" spans="2:10">
      <c r="B8" s="34" t="s">
        <v>160</v>
      </c>
      <c r="C8" s="5"/>
      <c r="D8" s="5"/>
      <c r="E8" s="35" t="s">
        <v>161</v>
      </c>
      <c r="F8" s="35"/>
      <c r="G8" s="41"/>
      <c r="H8" s="41"/>
      <c r="I8" s="41"/>
      <c r="J8" s="52"/>
    </row>
    <row r="9" spans="2:10">
      <c r="B9" s="34" t="s">
        <v>162</v>
      </c>
      <c r="C9" s="42" t="s">
        <v>163</v>
      </c>
      <c r="D9" s="42"/>
      <c r="E9" s="42"/>
      <c r="F9" s="42"/>
      <c r="G9" s="42"/>
      <c r="H9" s="42"/>
      <c r="I9" s="42"/>
      <c r="J9" s="53"/>
    </row>
    <row r="10" ht="36.75" customHeight="1" spans="2:10">
      <c r="B10" s="43" t="s">
        <v>164</v>
      </c>
      <c r="C10" s="44"/>
      <c r="D10" s="44"/>
      <c r="E10" s="44"/>
      <c r="F10" s="44"/>
      <c r="G10" s="44"/>
      <c r="H10" s="44"/>
      <c r="I10" s="44"/>
      <c r="J10" s="54"/>
    </row>
    <row r="12" spans="2:10">
      <c r="B12" s="2" t="s">
        <v>165</v>
      </c>
      <c r="C12" s="3"/>
      <c r="D12" s="3"/>
      <c r="E12" s="3"/>
      <c r="F12" s="3"/>
      <c r="G12" s="3"/>
      <c r="H12" s="3"/>
      <c r="I12" s="3"/>
      <c r="J12" s="3"/>
    </row>
    <row r="13" ht="24" spans="2:10">
      <c r="B13" s="4" t="s">
        <v>166</v>
      </c>
      <c r="C13" s="4" t="s">
        <v>167</v>
      </c>
      <c r="D13" s="4" t="s">
        <v>168</v>
      </c>
      <c r="E13" s="4" t="s">
        <v>169</v>
      </c>
      <c r="F13" s="4" t="s">
        <v>170</v>
      </c>
      <c r="G13" s="4" t="s">
        <v>171</v>
      </c>
      <c r="H13" s="4" t="s">
        <v>172</v>
      </c>
      <c r="I13" s="4" t="s">
        <v>173</v>
      </c>
      <c r="J13" s="4" t="s">
        <v>174</v>
      </c>
    </row>
    <row r="14" ht="168" spans="2:10">
      <c r="B14" s="5" t="s">
        <v>175</v>
      </c>
      <c r="C14" s="8">
        <v>13</v>
      </c>
      <c r="D14" s="6" t="s">
        <v>176</v>
      </c>
      <c r="E14" s="8">
        <v>288</v>
      </c>
      <c r="F14" s="8">
        <v>288</v>
      </c>
      <c r="G14" s="5" t="s">
        <v>177</v>
      </c>
      <c r="H14" s="5" t="s">
        <v>178</v>
      </c>
      <c r="I14" s="6"/>
      <c r="J14" s="6"/>
    </row>
    <row r="15" ht="204" spans="2:10">
      <c r="B15" s="5" t="s">
        <v>179</v>
      </c>
      <c r="C15" s="8">
        <v>12</v>
      </c>
      <c r="D15" s="6" t="s">
        <v>180</v>
      </c>
      <c r="E15" s="8">
        <v>275</v>
      </c>
      <c r="F15" s="8">
        <v>308</v>
      </c>
      <c r="G15" s="5" t="s">
        <v>177</v>
      </c>
      <c r="H15" s="5" t="s">
        <v>181</v>
      </c>
      <c r="I15" s="6" t="s">
        <v>182</v>
      </c>
      <c r="J15" s="6"/>
    </row>
    <row r="16" ht="240" spans="2:10">
      <c r="B16" s="5" t="s">
        <v>183</v>
      </c>
      <c r="C16" s="8">
        <v>11</v>
      </c>
      <c r="D16" s="6" t="s">
        <v>184</v>
      </c>
      <c r="E16" s="8">
        <v>308</v>
      </c>
      <c r="F16" s="8">
        <v>312</v>
      </c>
      <c r="G16" s="5" t="s">
        <v>177</v>
      </c>
      <c r="H16" s="5" t="s">
        <v>178</v>
      </c>
      <c r="I16" s="6"/>
      <c r="J16" s="6"/>
    </row>
    <row r="17" ht="276" spans="2:10">
      <c r="B17" s="5" t="s">
        <v>185</v>
      </c>
      <c r="C17" s="8">
        <v>10</v>
      </c>
      <c r="D17" s="6" t="s">
        <v>186</v>
      </c>
      <c r="E17" s="8">
        <v>272</v>
      </c>
      <c r="F17" s="8">
        <v>328</v>
      </c>
      <c r="G17" s="5" t="s">
        <v>177</v>
      </c>
      <c r="H17" s="5" t="s">
        <v>178</v>
      </c>
      <c r="I17" s="6" t="s">
        <v>187</v>
      </c>
      <c r="J17" s="6" t="s">
        <v>188</v>
      </c>
    </row>
    <row r="18" ht="264" spans="2:10">
      <c r="B18" s="5" t="s">
        <v>189</v>
      </c>
      <c r="C18" s="8">
        <v>9</v>
      </c>
      <c r="D18" s="6" t="s">
        <v>190</v>
      </c>
      <c r="E18" s="8">
        <v>264</v>
      </c>
      <c r="F18" s="8">
        <v>324</v>
      </c>
      <c r="G18" s="5" t="s">
        <v>177</v>
      </c>
      <c r="H18" s="5" t="s">
        <v>178</v>
      </c>
      <c r="I18" s="6" t="s">
        <v>191</v>
      </c>
      <c r="J18" s="5"/>
    </row>
    <row r="19" ht="180" spans="2:10">
      <c r="B19" s="5" t="s">
        <v>192</v>
      </c>
      <c r="C19" s="8">
        <v>8</v>
      </c>
      <c r="D19" s="6" t="s">
        <v>193</v>
      </c>
      <c r="E19" s="8">
        <v>292</v>
      </c>
      <c r="F19" s="8">
        <v>320</v>
      </c>
      <c r="G19" s="5" t="s">
        <v>177</v>
      </c>
      <c r="H19" s="5" t="s">
        <v>178</v>
      </c>
      <c r="I19" s="6" t="s">
        <v>194</v>
      </c>
      <c r="J19" s="5"/>
    </row>
    <row r="20" ht="204" spans="2:10">
      <c r="B20" s="5" t="s">
        <v>195</v>
      </c>
      <c r="C20" s="8">
        <v>7</v>
      </c>
      <c r="D20" s="6" t="s">
        <v>196</v>
      </c>
      <c r="E20" s="8">
        <v>180</v>
      </c>
      <c r="F20" s="8">
        <v>320</v>
      </c>
      <c r="G20" s="5" t="s">
        <v>177</v>
      </c>
      <c r="H20" s="5" t="s">
        <v>178</v>
      </c>
      <c r="I20" s="6" t="s">
        <v>197</v>
      </c>
      <c r="J20" s="5"/>
    </row>
    <row r="21" ht="156" spans="2:10">
      <c r="B21" s="5" t="s">
        <v>198</v>
      </c>
      <c r="C21" s="8">
        <v>6</v>
      </c>
      <c r="D21" s="6" t="s">
        <v>199</v>
      </c>
      <c r="E21" s="8">
        <v>240</v>
      </c>
      <c r="F21" s="8">
        <v>280</v>
      </c>
      <c r="G21" s="5" t="s">
        <v>177</v>
      </c>
      <c r="H21" s="5" t="s">
        <v>178</v>
      </c>
      <c r="I21" s="6" t="s">
        <v>200</v>
      </c>
      <c r="J21" s="5"/>
    </row>
    <row r="22" ht="144" spans="2:10">
      <c r="B22" s="5" t="s">
        <v>201</v>
      </c>
      <c r="C22" s="8">
        <v>5</v>
      </c>
      <c r="D22" s="6" t="s">
        <v>202</v>
      </c>
      <c r="E22" s="8">
        <v>180</v>
      </c>
      <c r="F22" s="8">
        <v>180</v>
      </c>
      <c r="G22" s="5" t="s">
        <v>203</v>
      </c>
      <c r="H22" s="5" t="s">
        <v>178</v>
      </c>
      <c r="I22" s="6" t="s">
        <v>204</v>
      </c>
      <c r="J22" s="5"/>
    </row>
    <row r="23" ht="108" spans="2:10">
      <c r="B23" s="5" t="s">
        <v>205</v>
      </c>
      <c r="C23" s="8">
        <v>4</v>
      </c>
      <c r="D23" s="6" t="s">
        <v>206</v>
      </c>
      <c r="E23" s="8">
        <v>120</v>
      </c>
      <c r="F23" s="8">
        <v>120</v>
      </c>
      <c r="G23" s="5" t="s">
        <v>203</v>
      </c>
      <c r="H23" s="5" t="s">
        <v>178</v>
      </c>
      <c r="I23" s="6" t="s">
        <v>207</v>
      </c>
      <c r="J23" s="5"/>
    </row>
    <row r="24" ht="132" spans="2:10">
      <c r="B24" s="5" t="s">
        <v>208</v>
      </c>
      <c r="C24" s="8">
        <v>3</v>
      </c>
      <c r="D24" s="6" t="s">
        <v>209</v>
      </c>
      <c r="E24" s="8">
        <v>180</v>
      </c>
      <c r="F24" s="8">
        <v>180</v>
      </c>
      <c r="G24" s="5" t="s">
        <v>210</v>
      </c>
      <c r="H24" s="5" t="s">
        <v>178</v>
      </c>
      <c r="I24" s="42" t="s">
        <v>211</v>
      </c>
      <c r="J24" s="5"/>
    </row>
    <row r="25" spans="2:9">
      <c r="B25" s="8" t="s">
        <v>212</v>
      </c>
      <c r="C25" s="8">
        <v>0</v>
      </c>
      <c r="D25" s="5" t="s">
        <v>213</v>
      </c>
      <c r="E25" s="8">
        <v>580</v>
      </c>
      <c r="F25" s="8">
        <v>580</v>
      </c>
      <c r="G25" s="5"/>
      <c r="H25" s="5"/>
      <c r="I25" s="6"/>
    </row>
    <row r="26" spans="4:6">
      <c r="D26" s="45" t="s">
        <v>214</v>
      </c>
      <c r="E26" s="27">
        <f>SUM(E14:E25)</f>
        <v>3179</v>
      </c>
      <c r="F26" s="27">
        <f>SUM(F17:F25)</f>
        <v>2632</v>
      </c>
    </row>
  </sheetData>
  <mergeCells count="17">
    <mergeCell ref="B2:J2"/>
    <mergeCell ref="E3:F3"/>
    <mergeCell ref="G3:J3"/>
    <mergeCell ref="E4:F4"/>
    <mergeCell ref="G4:J4"/>
    <mergeCell ref="C5:D5"/>
    <mergeCell ref="E5:F5"/>
    <mergeCell ref="G5:J5"/>
    <mergeCell ref="E6:F6"/>
    <mergeCell ref="H6:J6"/>
    <mergeCell ref="E7:F7"/>
    <mergeCell ref="H7:J7"/>
    <mergeCell ref="E8:F8"/>
    <mergeCell ref="G8:J8"/>
    <mergeCell ref="C9:J9"/>
    <mergeCell ref="C10:J10"/>
    <mergeCell ref="B12:J12"/>
  </mergeCells>
  <dataValidations count="2">
    <dataValidation type="list" allowBlank="1" showInputMessage="1" showErrorMessage="1" sqref="G24">
      <formula1>"立项,需求,设计,编码,测试,结项"</formula1>
    </dataValidation>
    <dataValidation type="list" allowBlank="1" showInputMessage="1" showErrorMessage="1" sqref="H24">
      <formula1>"提前,正常,延后"</formula1>
    </dataValidation>
  </dataValidation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8"/>
  <sheetViews>
    <sheetView topLeftCell="C1" workbookViewId="0">
      <selection activeCell="G3" sqref="G3"/>
    </sheetView>
  </sheetViews>
  <sheetFormatPr defaultColWidth="9" defaultRowHeight="14.25"/>
  <cols>
    <col min="1" max="1" width="10.75" customWidth="1"/>
    <col min="2" max="2" width="7.25" customWidth="1"/>
    <col min="3" max="3" width="10.875" style="1" customWidth="1"/>
    <col min="4" max="4" width="6.75" customWidth="1"/>
    <col min="5" max="5" width="6" customWidth="1"/>
    <col min="6" max="6" width="7.5" customWidth="1"/>
    <col min="7" max="7" width="28" customWidth="1"/>
    <col min="8" max="8" width="30.5" customWidth="1"/>
    <col min="9" max="9" width="5.875" customWidth="1"/>
    <col min="10" max="10" width="20.875" customWidth="1"/>
  </cols>
  <sheetData>
    <row r="1" spans="2:10">
      <c r="B1" s="2" t="s">
        <v>215</v>
      </c>
      <c r="C1" s="3"/>
      <c r="D1" s="3"/>
      <c r="E1" s="3"/>
      <c r="F1" s="3"/>
      <c r="G1" s="3"/>
      <c r="H1" s="3"/>
      <c r="I1" s="3"/>
      <c r="J1" s="3"/>
    </row>
    <row r="2" ht="24" spans="2:10">
      <c r="B2" s="4" t="s">
        <v>216</v>
      </c>
      <c r="C2" s="4" t="s">
        <v>217</v>
      </c>
      <c r="D2" s="4" t="s">
        <v>218</v>
      </c>
      <c r="E2" s="4" t="s">
        <v>219</v>
      </c>
      <c r="F2" s="4" t="s">
        <v>170</v>
      </c>
      <c r="G2" s="4" t="s">
        <v>220</v>
      </c>
      <c r="H2" s="4" t="s">
        <v>221</v>
      </c>
      <c r="I2" s="4" t="s">
        <v>222</v>
      </c>
      <c r="J2" s="4" t="s">
        <v>174</v>
      </c>
    </row>
    <row r="3" ht="189.75" customHeight="1" spans="2:10">
      <c r="B3" s="5" t="s">
        <v>17</v>
      </c>
      <c r="C3" s="6" t="s">
        <v>223</v>
      </c>
      <c r="D3" s="7">
        <v>296</v>
      </c>
      <c r="E3" s="8">
        <v>24</v>
      </c>
      <c r="F3" s="8">
        <v>16</v>
      </c>
      <c r="G3" s="6" t="s">
        <v>224</v>
      </c>
      <c r="H3" s="6" t="s">
        <v>225</v>
      </c>
      <c r="I3" s="6" t="s">
        <v>226</v>
      </c>
      <c r="J3" s="6" t="s">
        <v>227</v>
      </c>
    </row>
    <row r="4" ht="24" spans="2:10">
      <c r="B4" s="5" t="s">
        <v>114</v>
      </c>
      <c r="C4" s="9" t="s">
        <v>228</v>
      </c>
      <c r="D4" s="7">
        <v>136</v>
      </c>
      <c r="E4" s="8">
        <v>8</v>
      </c>
      <c r="F4" s="8">
        <v>8</v>
      </c>
      <c r="G4" s="6" t="s">
        <v>229</v>
      </c>
      <c r="H4" s="6" t="s">
        <v>230</v>
      </c>
      <c r="I4" s="6" t="s">
        <v>226</v>
      </c>
      <c r="J4" s="5"/>
    </row>
    <row r="5" ht="96" spans="2:10">
      <c r="B5" s="5" t="s">
        <v>98</v>
      </c>
      <c r="C5" s="10" t="s">
        <v>231</v>
      </c>
      <c r="D5" s="7">
        <v>320</v>
      </c>
      <c r="E5" s="8">
        <v>40</v>
      </c>
      <c r="F5" s="8">
        <v>32</v>
      </c>
      <c r="G5" s="6" t="s">
        <v>232</v>
      </c>
      <c r="H5" s="6" t="s">
        <v>233</v>
      </c>
      <c r="I5" s="6" t="s">
        <v>226</v>
      </c>
      <c r="J5" s="5"/>
    </row>
    <row r="6" ht="60" spans="2:10">
      <c r="B6" s="5" t="s">
        <v>94</v>
      </c>
      <c r="C6" s="11"/>
      <c r="D6" s="7">
        <v>320</v>
      </c>
      <c r="E6" s="8">
        <v>40</v>
      </c>
      <c r="F6" s="8">
        <v>32</v>
      </c>
      <c r="G6" s="6" t="s">
        <v>234</v>
      </c>
      <c r="H6" s="6" t="s">
        <v>235</v>
      </c>
      <c r="I6" s="6" t="s">
        <v>226</v>
      </c>
      <c r="J6" s="5"/>
    </row>
    <row r="7" ht="24" hidden="1" spans="2:10">
      <c r="B7" s="12" t="s">
        <v>236</v>
      </c>
      <c r="C7" s="13" t="s">
        <v>237</v>
      </c>
      <c r="D7" s="14">
        <v>104</v>
      </c>
      <c r="E7" s="15">
        <v>0</v>
      </c>
      <c r="F7" s="8">
        <v>0</v>
      </c>
      <c r="G7" s="16" t="s">
        <v>238</v>
      </c>
      <c r="H7" s="12"/>
      <c r="I7" s="16" t="s">
        <v>226</v>
      </c>
      <c r="J7" s="12" t="s">
        <v>239</v>
      </c>
    </row>
    <row r="8" ht="24" spans="2:10">
      <c r="B8" s="17" t="s">
        <v>122</v>
      </c>
      <c r="C8" s="18" t="s">
        <v>237</v>
      </c>
      <c r="D8" s="19">
        <v>176</v>
      </c>
      <c r="E8" s="20">
        <v>40</v>
      </c>
      <c r="F8" s="8">
        <v>32</v>
      </c>
      <c r="G8" s="21" t="s">
        <v>240</v>
      </c>
      <c r="H8" s="21" t="s">
        <v>241</v>
      </c>
      <c r="I8" s="21" t="s">
        <v>226</v>
      </c>
      <c r="J8" s="17"/>
    </row>
    <row r="9" ht="48" spans="2:10">
      <c r="B9" s="5" t="s">
        <v>70</v>
      </c>
      <c r="C9" s="10" t="s">
        <v>242</v>
      </c>
      <c r="D9" s="7">
        <v>218</v>
      </c>
      <c r="E9" s="8">
        <v>32</v>
      </c>
      <c r="F9" s="8">
        <v>32</v>
      </c>
      <c r="G9" s="6" t="s">
        <v>243</v>
      </c>
      <c r="H9" s="6" t="s">
        <v>244</v>
      </c>
      <c r="I9" s="21" t="s">
        <v>226</v>
      </c>
      <c r="J9" s="6" t="s">
        <v>245</v>
      </c>
    </row>
    <row r="10" ht="36" spans="2:10">
      <c r="B10" s="5" t="s">
        <v>61</v>
      </c>
      <c r="C10" s="22"/>
      <c r="D10" s="7">
        <v>199</v>
      </c>
      <c r="E10" s="8">
        <v>16</v>
      </c>
      <c r="F10" s="8">
        <v>24</v>
      </c>
      <c r="G10" s="6" t="s">
        <v>246</v>
      </c>
      <c r="H10" s="6" t="s">
        <v>247</v>
      </c>
      <c r="I10" s="6" t="s">
        <v>226</v>
      </c>
      <c r="J10" s="5"/>
    </row>
    <row r="11" ht="24" hidden="1" customHeight="1" spans="2:10">
      <c r="B11" s="23" t="s">
        <v>248</v>
      </c>
      <c r="C11" s="11"/>
      <c r="D11" s="14">
        <v>104</v>
      </c>
      <c r="E11" s="15">
        <v>0</v>
      </c>
      <c r="F11" s="15">
        <v>0</v>
      </c>
      <c r="G11" s="16" t="s">
        <v>249</v>
      </c>
      <c r="H11" s="16" t="s">
        <v>250</v>
      </c>
      <c r="I11" s="6" t="s">
        <v>226</v>
      </c>
      <c r="J11" s="12" t="s">
        <v>251</v>
      </c>
    </row>
    <row r="12" ht="41.25" customHeight="1" spans="2:10">
      <c r="B12" s="5" t="s">
        <v>252</v>
      </c>
      <c r="C12" s="10" t="s">
        <v>253</v>
      </c>
      <c r="D12" s="7">
        <v>360</v>
      </c>
      <c r="E12" s="8">
        <v>40</v>
      </c>
      <c r="F12" s="8">
        <v>32</v>
      </c>
      <c r="G12" s="6" t="s">
        <v>254</v>
      </c>
      <c r="H12" s="6" t="s">
        <v>255</v>
      </c>
      <c r="I12" s="6" t="s">
        <v>226</v>
      </c>
      <c r="J12" s="5"/>
    </row>
    <row r="13" ht="24" spans="2:10">
      <c r="B13" s="5" t="s">
        <v>256</v>
      </c>
      <c r="C13" s="22"/>
      <c r="D13" s="7">
        <v>276</v>
      </c>
      <c r="E13" s="8">
        <v>40</v>
      </c>
      <c r="F13" s="8">
        <v>32</v>
      </c>
      <c r="G13" s="6" t="s">
        <v>257</v>
      </c>
      <c r="H13" s="6" t="s">
        <v>258</v>
      </c>
      <c r="I13" s="6" t="s">
        <v>226</v>
      </c>
      <c r="J13" s="5"/>
    </row>
    <row r="14" ht="36" hidden="1" customHeight="1" spans="2:10">
      <c r="B14" s="12" t="s">
        <v>37</v>
      </c>
      <c r="C14" s="22"/>
      <c r="D14" s="14">
        <v>160</v>
      </c>
      <c r="E14" s="15">
        <v>0</v>
      </c>
      <c r="F14" s="15">
        <v>0</v>
      </c>
      <c r="G14" s="6" t="s">
        <v>259</v>
      </c>
      <c r="H14" s="12"/>
      <c r="I14" s="6" t="s">
        <v>226</v>
      </c>
      <c r="J14" s="12" t="s">
        <v>260</v>
      </c>
    </row>
    <row r="15" ht="48" spans="2:10">
      <c r="B15" s="5" t="s">
        <v>46</v>
      </c>
      <c r="C15" s="22"/>
      <c r="D15" s="7">
        <v>56</v>
      </c>
      <c r="E15" s="8">
        <v>8</v>
      </c>
      <c r="F15" s="8">
        <v>16</v>
      </c>
      <c r="G15" s="6" t="s">
        <v>261</v>
      </c>
      <c r="H15" s="6" t="s">
        <v>262</v>
      </c>
      <c r="I15" s="6" t="s">
        <v>226</v>
      </c>
      <c r="J15" s="5"/>
    </row>
    <row r="16" spans="2:10">
      <c r="B16" s="5" t="s">
        <v>263</v>
      </c>
      <c r="C16" s="11"/>
      <c r="D16" s="7">
        <v>260</v>
      </c>
      <c r="E16" s="8">
        <v>0</v>
      </c>
      <c r="F16" s="8">
        <v>16</v>
      </c>
      <c r="G16" s="6" t="s">
        <v>264</v>
      </c>
      <c r="H16" s="6" t="s">
        <v>264</v>
      </c>
      <c r="I16" s="6" t="s">
        <v>226</v>
      </c>
      <c r="J16" s="26"/>
    </row>
    <row r="17" spans="2:10">
      <c r="B17" s="24" t="s">
        <v>87</v>
      </c>
      <c r="C17" s="25"/>
      <c r="D17" s="7">
        <v>156</v>
      </c>
      <c r="E17" s="8">
        <v>0</v>
      </c>
      <c r="F17" s="8">
        <v>16</v>
      </c>
      <c r="G17" s="6" t="s">
        <v>264</v>
      </c>
      <c r="H17" s="5"/>
      <c r="I17" s="6" t="s">
        <v>226</v>
      </c>
      <c r="J17" s="26" t="s">
        <v>265</v>
      </c>
    </row>
    <row r="18" spans="2:10">
      <c r="B18" s="8" t="s">
        <v>266</v>
      </c>
      <c r="C18" s="7"/>
      <c r="D18" s="8">
        <f t="shared" ref="D18:F18" si="0">SUM(D3:D17)</f>
        <v>3141</v>
      </c>
      <c r="E18" s="8">
        <f>SUM(E3:E17)</f>
        <v>288</v>
      </c>
      <c r="F18" s="8">
        <f>SUM(F3:F17)</f>
        <v>288</v>
      </c>
      <c r="G18" s="6"/>
      <c r="H18" s="5"/>
      <c r="I18" s="6"/>
      <c r="J18" s="5"/>
    </row>
  </sheetData>
  <mergeCells count="4">
    <mergeCell ref="B1:J1"/>
    <mergeCell ref="C5:C6"/>
    <mergeCell ref="C9:C11"/>
    <mergeCell ref="C12:C16"/>
  </mergeCells>
  <dataValidations count="1">
    <dataValidation type="list" allowBlank="1" showInputMessage="1" showErrorMessage="1" sqref="H17">
      <formula1>"提前,正常,延后"</formula1>
    </dataValidation>
  </dataValidations>
  <pageMargins left="0.708333333333333" right="0.708333333333333" top="0.747916666666667" bottom="0.747916666666667" header="0.314583333333333" footer="0.314583333333333"/>
  <pageSetup paperSize="9" orientation="landscape" horizontalDpi="6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dascom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项目进度跟踪</vt:lpstr>
      <vt:lpstr>周报</vt:lpstr>
      <vt:lpstr>人员分工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huxw</dc:creator>
  <cp:lastModifiedBy>洪志奎</cp:lastModifiedBy>
  <dcterms:created xsi:type="dcterms:W3CDTF">2005-12-02T03:35:47Z</dcterms:created>
  <cp:lastPrinted>2013-08-26T01:56:55Z</cp:lastPrinted>
  <dcterms:modified xsi:type="dcterms:W3CDTF">2015-05-18T10:06:26Z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